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namedSheetViews/namedSheetView1.xml" ContentType="application/vnd.ms-excel.namedsheetview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defaultThemeVersion="124226"/>
  <mc:AlternateContent xmlns:mc="http://schemas.openxmlformats.org/markup-compatibility/2006">
    <mc:Choice Requires="x15">
      <x15ac:absPath xmlns:x15ac="http://schemas.microsoft.com/office/spreadsheetml/2010/11/ac" url="https://bawagpsk.sharepoint.com/sites/BAWAG_SR_Interner_Rechenkern/Freigegebene Dokumente/04_Disclosure/04_02_Disclosures/Nachmeldungen/"/>
    </mc:Choice>
  </mc:AlternateContent>
  <xr:revisionPtr revIDLastSave="0" documentId="8_{81ADDEF3-8F65-4DA2-9909-222D78735BB2}" xr6:coauthVersionLast="47" xr6:coauthVersionMax="47" xr10:uidLastSave="{00000000-0000-0000-0000-000000000000}"/>
  <bookViews>
    <workbookView xWindow="0" yWindow="0" windowWidth="19200" windowHeight="21000" tabRatio="914" xr2:uid="{00000000-000D-0000-FFFF-FFFF00000000}"/>
  </bookViews>
  <sheets>
    <sheet name="Index" sheetId="31" r:id="rId1"/>
    <sheet name="Disclaimer" sheetId="106" r:id="rId2"/>
    <sheet name="OV1" sheetId="49" r:id="rId3"/>
    <sheet name="KM1" sheetId="50" r:id="rId4"/>
    <sheet name="CC1" sheetId="36" r:id="rId5"/>
    <sheet name="CC2 " sheetId="80" r:id="rId6"/>
    <sheet name="CCyB1" sheetId="82" r:id="rId7"/>
    <sheet name="CCyB2" sheetId="83" r:id="rId8"/>
    <sheet name="LR1" sheetId="46" r:id="rId9"/>
    <sheet name="LR2" sheetId="47" r:id="rId10"/>
    <sheet name="LR3" sheetId="48" r:id="rId11"/>
    <sheet name="LIQ1" sheetId="38" r:id="rId12"/>
    <sheet name="LIQB" sheetId="119" r:id="rId13"/>
    <sheet name="LIQ2" sheetId="41" r:id="rId14"/>
    <sheet name="CR1" sheetId="67" r:id="rId15"/>
    <sheet name="CR1-A" sheetId="84" r:id="rId16"/>
    <sheet name="CR2" sheetId="68" r:id="rId17"/>
    <sheet name="CQ1" sheetId="69" r:id="rId18"/>
    <sheet name="CQ4" sheetId="72" r:id="rId19"/>
    <sheet name="CQ5" sheetId="73" r:id="rId20"/>
    <sheet name="CQ7" sheetId="75" r:id="rId21"/>
    <sheet name="CR3" sheetId="53" r:id="rId22"/>
    <sheet name="CR4" sheetId="39" r:id="rId23"/>
    <sheet name="CR5" sheetId="40" r:id="rId24"/>
    <sheet name="CR6" sheetId="54" r:id="rId25"/>
    <sheet name="CR7" sheetId="56" r:id="rId26"/>
    <sheet name="CR7-A" sheetId="57" r:id="rId27"/>
    <sheet name="CR8" sheetId="58" r:id="rId28"/>
    <sheet name="CR10.1" sheetId="61" r:id="rId29"/>
    <sheet name="CR10.5" sheetId="102" r:id="rId30"/>
    <sheet name="CCR1" sheetId="23" r:id="rId31"/>
    <sheet name="CCR2" sheetId="24" r:id="rId32"/>
    <sheet name="CCR3" sheetId="25" r:id="rId33"/>
    <sheet name="CCR4" sheetId="26" r:id="rId34"/>
    <sheet name="CCR5" sheetId="27" r:id="rId35"/>
    <sheet name="CCR6" sheetId="28" r:id="rId36"/>
    <sheet name="CCR8" sheetId="30" r:id="rId37"/>
    <sheet name="SEC1" sheetId="62" r:id="rId38"/>
    <sheet name="SEC3" sheetId="64" r:id="rId39"/>
    <sheet name="SEC4" sheetId="65" r:id="rId40"/>
    <sheet name="SEC5" sheetId="66" r:id="rId41"/>
    <sheet name="KM2" sheetId="92" r:id="rId42"/>
    <sheet name="IRRBB1" sheetId="107" r:id="rId43"/>
    <sheet name="1.CC" sheetId="109" r:id="rId44"/>
    <sheet name="2.CC" sheetId="110" r:id="rId45"/>
    <sheet name="3.CC" sheetId="111" r:id="rId46"/>
    <sheet name="4.CC" sheetId="112" r:id="rId47"/>
    <sheet name="5.CC" sheetId="113" r:id="rId48"/>
    <sheet name="6.CC" sheetId="114" r:id="rId49"/>
    <sheet name="7.CC" sheetId="115" r:id="rId50"/>
    <sheet name="8.CC" sheetId="116" r:id="rId51"/>
    <sheet name="10.CC" sheetId="118" r:id="rId52"/>
  </sheets>
  <externalReferences>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s>
  <definedNames>
    <definedName name="_" localSheetId="12">#REF!</definedName>
    <definedName name="_">#REF!</definedName>
    <definedName name="__EXPORT4" localSheetId="12">#REF!</definedName>
    <definedName name="__EXPORT4">#REF!</definedName>
    <definedName name="__EXPORT5">#REF!</definedName>
    <definedName name="__EXPORT6">#REF!</definedName>
    <definedName name="_c" localSheetId="12" hidden="1">{"'Sheet1'!$A$1:$H$145"}</definedName>
    <definedName name="_c" hidden="1">{"'Sheet1'!$A$1:$H$145"}</definedName>
    <definedName name="_DatumAkt">[1]Automat!$B$2</definedName>
    <definedName name="_DatumVJ">[1]Automat!$B$4</definedName>
    <definedName name="_DatumVP">[1]Automat!$B$3</definedName>
    <definedName name="_xlnm._FilterDatabase" localSheetId="0" hidden="1">Index!$A$4:$C$69</definedName>
    <definedName name="_xlnm._FilterDatabase" hidden="1">#REF!</definedName>
    <definedName name="_ftnref1_50">'[2]Table 39_'!#REF!</definedName>
    <definedName name="_ftnref1_50_10">'[3]Table 39_'!#REF!</definedName>
    <definedName name="_ftnref1_50_15">'[3]Table 39_'!#REF!</definedName>
    <definedName name="_ftnref1_50_18">'[3]Table 39_'!#REF!</definedName>
    <definedName name="_ftnref1_50_19">'[3]Table 39_'!#REF!</definedName>
    <definedName name="_ftnref1_50_20">'[3]Table 39_'!#REF!</definedName>
    <definedName name="_ftnref1_50_21">'[3]Table 39_'!#REF!</definedName>
    <definedName name="_ftnref1_50_23">'[3]Table 39_'!#REF!</definedName>
    <definedName name="_ftnref1_50_24">'[3]Table 39_'!#REF!</definedName>
    <definedName name="_ftnref1_50_4">'[3]Table 39_'!#REF!</definedName>
    <definedName name="_ftnref1_50_5">'[3]Table 39_'!#REF!</definedName>
    <definedName name="_ftnref1_51">'[2]Table 39_'!#REF!</definedName>
    <definedName name="_ftnref1_51_10">'[3]Table 39_'!#REF!</definedName>
    <definedName name="_ftnref1_51_15">'[3]Table 39_'!#REF!</definedName>
    <definedName name="_ftnref1_51_18">'[3]Table 39_'!#REF!</definedName>
    <definedName name="_ftnref1_51_19">'[3]Table 39_'!#REF!</definedName>
    <definedName name="_ftnref1_51_20">'[3]Table 39_'!#REF!</definedName>
    <definedName name="_ftnref1_51_21">'[3]Table 39_'!#REF!</definedName>
    <definedName name="_ftnref1_51_23">'[3]Table 39_'!#REF!</definedName>
    <definedName name="_ftnref1_51_24">'[3]Table 39_'!#REF!</definedName>
    <definedName name="_ftnref1_51_4">'[3]Table 39_'!#REF!</definedName>
    <definedName name="_ftnref1_51_5">'[3]Table 39_'!#REF!</definedName>
    <definedName name="_h">'[3]Table 39_'!#REF!</definedName>
    <definedName name="_List_sig_part">#REF!</definedName>
    <definedName name="_r" localSheetId="12" hidden="1">{#N/A,#N/A,FALSE,"KONZERN";#N/A,#N/A,FALSE,"DECKBLATT";#N/A,#N/A,FALSE,"BILANZ";#N/A,#N/A,FALSE,"KREDIT";#N/A,#N/A,FALSE,"FEASIBILITY";#N/A,#N/A,FALSE,"BETRIEBSANNAHMEN"}</definedName>
    <definedName name="_r" hidden="1">{#N/A,#N/A,FALSE,"KONZERN";#N/A,#N/A,FALSE,"DECKBLATT";#N/A,#N/A,FALSE,"BILANZ";#N/A,#N/A,FALSE,"KREDIT";#N/A,#N/A,FALSE,"FEASIBILITY";#N/A,#N/A,FALSE,"BETRIEBSANNAHMEN"}</definedName>
    <definedName name="_sig_Part">#REF!</definedName>
    <definedName name="a" localSheetId="12" hidden="1">{#N/A,#N/A,FALSE,"KONZERN";#N/A,#N/A,FALSE,"DECKBLATT";#N/A,#N/A,FALSE,"BILANZ";#N/A,#N/A,FALSE,"KREDIT";#N/A,#N/A,FALSE,"FEASIBILITY";#N/A,#N/A,FALSE,"BETRIEBSANNAHMEN"}</definedName>
    <definedName name="a" hidden="1">{#N/A,#N/A,FALSE,"KONZERN";#N/A,#N/A,FALSE,"DECKBLATT";#N/A,#N/A,FALSE,"BILANZ";#N/A,#N/A,FALSE,"KREDIT";#N/A,#N/A,FALSE,"FEASIBILITY";#N/A,#N/A,FALSE,"BETRIEBSANNAHMEN"}</definedName>
    <definedName name="Accounting">[4]Parameters!$C$109:$C$112</definedName>
    <definedName name="AP">'[5]Lists-Aux'!$D:$D</definedName>
    <definedName name="App">[6]Lists!$A$27:$A$29</definedName>
    <definedName name="Art439e3">'[7]EU CCR5-A (Art 439 e)'!#REF!</definedName>
    <definedName name="as" localSheetId="12" hidden="1">{#N/A,#N/A,FALSE,"MPFEAS_2";#N/A,#N/A,FALSE,"MPFEAS_1";#N/A,#N/A,FALSE,"MPFEAS";#N/A,#N/A,FALSE,"KREDIT"}</definedName>
    <definedName name="as" hidden="1">{#N/A,#N/A,FALSE,"MPFEAS_2";#N/A,#N/A,FALSE,"MPFEAS_1";#N/A,#N/A,FALSE,"MPFEAS";#N/A,#N/A,FALSE,"KREDIT"}</definedName>
    <definedName name="AT">'[8]Lists-Aux'!$B:$B</definedName>
    <definedName name="b" localSheetId="12" hidden="1">{#N/A,#N/A,FALSE,"MPALLG";#N/A,#N/A,FALSE,"TITEL"}</definedName>
    <definedName name="b" hidden="1">{#N/A,#N/A,FALSE,"MPALLG";#N/A,#N/A,FALSE,"TITEL"}</definedName>
    <definedName name="BankType">[4]Parameters!$C$113:$C$115</definedName>
    <definedName name="BAS">'[5]Lists-Aux'!$A:$A</definedName>
    <definedName name="Basel">[9]Parameters!$C$32:$C$33</definedName>
    <definedName name="Basel12">#REF!</definedName>
    <definedName name="Bloomi">'[10]MR_Bloomberg Liste'!$C$1:$C$65536</definedName>
    <definedName name="BT">'[5]Lists-Aux'!$E:$E</definedName>
    <definedName name="Carlos">#REF!</definedName>
    <definedName name="CCROTC">#REF!</definedName>
    <definedName name="CCRSFT">#REF!</definedName>
    <definedName name="CIQWBGuid" hidden="1">"3ddd014d-90be-4d1a-b811-d44df5ce75b5"</definedName>
    <definedName name="CIQWBInfo" hidden="1">"{ ""CIQVersion"":""9.51.3510.3078"" }"</definedName>
    <definedName name="COF">'[8]Lists-Aux'!$G:$G</definedName>
    <definedName name="COI">'[5]Lists-Aux'!$H:$H</definedName>
    <definedName name="CP">'[5]Lists-Aux'!$I:$I</definedName>
    <definedName name="CQS">'[5]Lists-Aux'!$J:$J</definedName>
    <definedName name="CT">'[5]Lists-Aux'!$K:$K</definedName>
    <definedName name="d" localSheetId="12" hidden="1">{#N/A,#N/A,FALSE,"KONZERN";#N/A,#N/A,FALSE,"DECKBLATT";#N/A,#N/A,FALSE,"BILANZ";#N/A,#N/A,FALSE,"KREDIT";#N/A,#N/A,FALSE,"FEASIBILITY";#N/A,#N/A,FALSE,"BETRIEBSANNAHMEN"}</definedName>
    <definedName name="d" hidden="1">{#N/A,#N/A,FALSE,"KONZERN";#N/A,#N/A,FALSE,"DECKBLATT";#N/A,#N/A,FALSE,"BILANZ";#N/A,#N/A,FALSE,"KREDIT";#N/A,#N/A,FALSE,"FEASIBILITY";#N/A,#N/A,FALSE,"BETRIEBSANNAHMEN"}</definedName>
    <definedName name="ddf" localSheetId="12" hidden="1">{#N/A,#N/A,FALSE,"KONZERN";#N/A,#N/A,FALSE,"DECKBLATT";#N/A,#N/A,FALSE,"BILANZ";#N/A,#N/A,FALSE,"KREDIT";#N/A,#N/A,FALSE,"FEASIBILITY";#N/A,#N/A,FALSE,"BETRIEBSANNAHMEN"}</definedName>
    <definedName name="ddf" hidden="1">{#N/A,#N/A,FALSE,"KONZERN";#N/A,#N/A,FALSE,"DECKBLATT";#N/A,#N/A,FALSE,"BILANZ";#N/A,#N/A,FALSE,"KREDIT";#N/A,#N/A,FALSE,"FEASIBILITY";#N/A,#N/A,FALSE,"BETRIEBSANNAHMEN"}</definedName>
    <definedName name="dese" localSheetId="12" hidden="1">{"'Sheet1'!$A$1:$H$145"}</definedName>
    <definedName name="dese" hidden="1">{"'Sheet1'!$A$1:$H$145"}</definedName>
    <definedName name="dfafasf" localSheetId="12" hidden="1">{"'Sheet1'!$A$1:$H$145"}</definedName>
    <definedName name="dfafasf" hidden="1">{"'Sheet1'!$A$1:$H$145"}</definedName>
    <definedName name="dfd">[4]Parameters!#REF!</definedName>
    <definedName name="dfsdfjsdf" localSheetId="12" hidden="1">{#N/A,#N/A,FALSE,"KONZERN";#N/A,#N/A,FALSE,"DECKBLATT";#N/A,#N/A,FALSE,"BILANZ";#N/A,#N/A,FALSE,"KREDIT";#N/A,#N/A,FALSE,"FEASIBILITY";#N/A,#N/A,FALSE,"BETRIEBSANNAHMEN"}</definedName>
    <definedName name="dfsdfjsdf" hidden="1">{#N/A,#N/A,FALSE,"KONZERN";#N/A,#N/A,FALSE,"DECKBLATT";#N/A,#N/A,FALSE,"BILANZ";#N/A,#N/A,FALSE,"KREDIT";#N/A,#N/A,FALSE,"FEASIBILITY";#N/A,#N/A,FALSE,"BETRIEBSANNAHMEN"}</definedName>
    <definedName name="dfsfsafadewrebgnu7" localSheetId="12" hidden="1">{#N/A,#N/A,FALSE,"MPALLG";#N/A,#N/A,FALSE,"TITEL"}</definedName>
    <definedName name="dfsfsafadewrebgnu7" hidden="1">{#N/A,#N/A,FALSE,"MPALLG";#N/A,#N/A,FALSE,"TITEL"}</definedName>
    <definedName name="DimensionsNames">[8]Dimensions!$B$2:$B$79</definedName>
    <definedName name="_xlnm.Print_Area" localSheetId="31">'CCR2'!$A$1:$F$13</definedName>
    <definedName name="_xlnm.Print_Area" localSheetId="34">'CCR5'!$A$1:$L$18</definedName>
    <definedName name="_xlnm.Print_Area" localSheetId="22">'CR4'!$B$2:$L$29</definedName>
    <definedName name="_xlnm.Print_Area" localSheetId="23">'CR5'!$B$2:$T$29</definedName>
    <definedName name="_xlnm.Print_Area" localSheetId="24">'CR6'!$A$2:$R$52</definedName>
    <definedName name="_xlnm.Print_Area" localSheetId="25">'CR7'!$A$2:$G$26</definedName>
    <definedName name="_xlnm.Print_Area" localSheetId="26">'CR7-A'!$B$2:$T$37</definedName>
    <definedName name="_xlnm.Print_Area" localSheetId="27">'CR8'!$A$2:$G$19</definedName>
    <definedName name="_xlnm.Print_Area" localSheetId="41">'KM2'!$B$2:$D$23</definedName>
    <definedName name="_xlnm.Print_Area" localSheetId="11">'LIQ1'!$A$1:$L$45</definedName>
    <definedName name="_xlnm.Print_Area" localSheetId="8">'LR1'!$B$2:$D$21</definedName>
    <definedName name="_xlnm.Print_Area" localSheetId="9">'LR2'!$B$2:$F$71</definedName>
    <definedName name="_xlnm.Print_Area" localSheetId="10">'LR3'!$B$2:$D$18</definedName>
    <definedName name="_xlnm.Print_Area" localSheetId="40">'SEC5'!$B$1:$F$20</definedName>
    <definedName name="Druckbereich_BLB">#REF!</definedName>
    <definedName name="Druckbereich_Kottan">#REF!</definedName>
    <definedName name="dsa">#REF!</definedName>
    <definedName name="dsffsadf" localSheetId="12" hidden="1">{#N/A,#N/A,FALSE,"MPALLG";#N/A,#N/A,FALSE,"TITEL"}</definedName>
    <definedName name="dsffsadf" hidden="1">{#N/A,#N/A,FALSE,"MPALLG";#N/A,#N/A,FALSE,"TITEL"}</definedName>
    <definedName name="dsfoajsfik" localSheetId="12" hidden="1">{#N/A,#N/A,FALSE,"MPALLG";#N/A,#N/A,FALSE,"TITEL"}</definedName>
    <definedName name="dsfoajsfik" hidden="1">{#N/A,#N/A,FALSE,"MPALLG";#N/A,#N/A,FALSE,"TITEL"}</definedName>
    <definedName name="dsfsafds" localSheetId="12" hidden="1">{#N/A,#N/A,FALSE,"KONZERN";#N/A,#N/A,FALSE,"DECKBLATT";#N/A,#N/A,FALSE,"BILANZ";#N/A,#N/A,FALSE,"KREDIT";#N/A,#N/A,FALSE,"FEASIBILITY";#N/A,#N/A,FALSE,"BETRIEBSANNAHMEN"}</definedName>
    <definedName name="dsfsafds" hidden="1">{#N/A,#N/A,FALSE,"KONZERN";#N/A,#N/A,FALSE,"DECKBLATT";#N/A,#N/A,FALSE,"BILANZ";#N/A,#N/A,FALSE,"KREDIT";#N/A,#N/A,FALSE,"FEASIBILITY";#N/A,#N/A,FALSE,"BETRIEBSANNAHMEN"}</definedName>
    <definedName name="dswews" localSheetId="12" hidden="1">{#N/A,#N/A,FALSE,"KONZERN";#N/A,#N/A,FALSE,"DECKBLATT";#N/A,#N/A,FALSE,"BILANZ";#N/A,#N/A,FALSE,"KREDIT";#N/A,#N/A,FALSE,"FEASIBILITY";#N/A,#N/A,FALSE,"BETRIEBSANNAHMEN"}</definedName>
    <definedName name="dswews" hidden="1">{#N/A,#N/A,FALSE,"KONZERN";#N/A,#N/A,FALSE,"DECKBLATT";#N/A,#N/A,FALSE,"BILANZ";#N/A,#N/A,FALSE,"KREDIT";#N/A,#N/A,FALSE,"FEASIBILITY";#N/A,#N/A,FALSE,"BETRIEBSANNAHMEN"}</definedName>
    <definedName name="e" localSheetId="12" hidden="1">{#N/A,#N/A,FALSE,"KONZERN";#N/A,#N/A,FALSE,"DECKBLATT";#N/A,#N/A,FALSE,"BILANZ";#N/A,#N/A,FALSE,"KREDIT";#N/A,#N/A,FALSE,"FEASIBILITY";#N/A,#N/A,FALSE,"BETRIEBSANNAHMEN"}</definedName>
    <definedName name="e" hidden="1">{#N/A,#N/A,FALSE,"KONZERN";#N/A,#N/A,FALSE,"DECKBLATT";#N/A,#N/A,FALSE,"BILANZ";#N/A,#N/A,FALSE,"KREDIT";#N/A,#N/A,FALSE,"FEASIBILITY";#N/A,#N/A,FALSE,"BETRIEBSANNAHMEN"}</definedName>
    <definedName name="edc">[11]Members!$D$3:E$2477</definedName>
    <definedName name="ER">'[5]Lists-Aux'!$N:$N</definedName>
    <definedName name="ErtStSatz">[12]Parametereingabe!$E$21</definedName>
    <definedName name="eur">13.7603</definedName>
    <definedName name="Euro">13.7603</definedName>
    <definedName name="ewfdtr" localSheetId="12" hidden="1">{#N/A,#N/A,FALSE,"MPALLG";#N/A,#N/A,FALSE,"TITEL"}</definedName>
    <definedName name="ewfdtr" hidden="1">{#N/A,#N/A,FALSE,"MPALLG";#N/A,#N/A,FALSE,"TITEL"}</definedName>
    <definedName name="f" localSheetId="12" hidden="1">{#N/A,#N/A,FALSE,"MPALLG";#N/A,#N/A,FALSE,"TITEL"}</definedName>
    <definedName name="f" hidden="1">{#N/A,#N/A,FALSE,"MPALLG";#N/A,#N/A,FALSE,"TITEL"}</definedName>
    <definedName name="fafsdf" localSheetId="12" hidden="1">{"'Sheet1'!$A$1:$H$145"}</definedName>
    <definedName name="fafsdf" hidden="1">{"'Sheet1'!$A$1:$H$145"}</definedName>
    <definedName name="fasaffa" localSheetId="12" hidden="1">{#N/A,#N/A,FALSE,"MPALLG";#N/A,#N/A,FALSE,"TITEL"}</definedName>
    <definedName name="fasaffa" hidden="1">{#N/A,#N/A,FALSE,"MPALLG";#N/A,#N/A,FALSE,"TITEL"}</definedName>
    <definedName name="fasfasf" localSheetId="12" hidden="1">{#N/A,#N/A,FALSE,"MPFEAS_2";#N/A,#N/A,FALSE,"MPFEAS_1";#N/A,#N/A,FALSE,"MPFEAS";#N/A,#N/A,FALSE,"KREDIT"}</definedName>
    <definedName name="fasfasf" hidden="1">{#N/A,#N/A,FALSE,"MPFEAS_2";#N/A,#N/A,FALSE,"MPFEAS_1";#N/A,#N/A,FALSE,"MPFEAS";#N/A,#N/A,FALSE,"KREDIT"}</definedName>
    <definedName name="fdaaf" localSheetId="12" hidden="1">{#N/A,#N/A,FALSE,"MPFEAS_2";#N/A,#N/A,FALSE,"MPFEAS_1";#N/A,#N/A,FALSE,"MPFEAS";#N/A,#N/A,FALSE,"KREDIT"}</definedName>
    <definedName name="fdaaf" hidden="1">{#N/A,#N/A,FALSE,"MPFEAS_2";#N/A,#N/A,FALSE,"MPFEAS_1";#N/A,#N/A,FALSE,"MPFEAS";#N/A,#N/A,FALSE,"KREDIT"}</definedName>
    <definedName name="fdfewrwer" localSheetId="12" hidden="1">{#N/A,#N/A,FALSE,"KONZERN";#N/A,#N/A,FALSE,"DECKBLATT";#N/A,#N/A,FALSE,"BILANZ";#N/A,#N/A,FALSE,"KREDIT";#N/A,#N/A,FALSE,"FEASIBILITY";#N/A,#N/A,FALSE,"BETRIEBSANNAHMEN"}</definedName>
    <definedName name="fdfewrwer" hidden="1">{#N/A,#N/A,FALSE,"KONZERN";#N/A,#N/A,FALSE,"DECKBLATT";#N/A,#N/A,FALSE,"BILANZ";#N/A,#N/A,FALSE,"KREDIT";#N/A,#N/A,FALSE,"FEASIBILITY";#N/A,#N/A,FALSE,"BETRIEBSANNAHMEN"}</definedName>
    <definedName name="fdsg">'[2]Table 39_'!#REF!</definedName>
    <definedName name="Frequency">[6]Lists!$A$21:$A$25</definedName>
    <definedName name="GA">'[5]Lists-Aux'!$P:$P</definedName>
    <definedName name="gCurrency">'[13]Basic Information'!$C$7</definedName>
    <definedName name="gDescription">'[13]Basic Information'!$C$27</definedName>
    <definedName name="Group">[4]Parameters!$C$93:$C$94</definedName>
    <definedName name="Group2">[14]Parameters!$C$42:$C$43</definedName>
    <definedName name="gSubsystem">'[13]Basic Information'!$C$5</definedName>
    <definedName name="gUnit">[13]DropDown!$E$6</definedName>
    <definedName name="gUnitBez">[13]DropDown!$F$6</definedName>
    <definedName name="GVTitel">[15]Settings!$C$133</definedName>
    <definedName name="ho">#REF!</definedName>
    <definedName name="HTML_CodePage" hidden="1">1252</definedName>
    <definedName name="HTML_Control" localSheetId="12"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HD:HomePageStuff:New_Home_Page:datafile:ctryprem.html"</definedName>
    <definedName name="HTML_Title" hidden="1">"Country Risk Premiums"</definedName>
    <definedName name="IM">'[5]Lists-Aux'!$Q:$Q</definedName>
    <definedName name="Internat.Finance" localSheetId="12" hidden="1">{#N/A,#N/A,FALSE,"KONZERN";#N/A,#N/A,FALSE,"DECKBLATT";#N/A,#N/A,FALSE,"BILANZ";#N/A,#N/A,FALSE,"KREDIT";#N/A,#N/A,FALSE,"FEASIBILITY";#N/A,#N/A,FALSE,"BETRIEBSANNAHMEN"}</definedName>
    <definedName name="Internat.Finance" hidden="1">{#N/A,#N/A,FALSE,"KONZERN";#N/A,#N/A,FALSE,"DECKBLATT";#N/A,#N/A,FALSE,"BILANZ";#N/A,#N/A,FALSE,"KREDIT";#N/A,#N/A,FALSE,"FEASIBILITY";#N/A,#N/A,FALSE,"BETRIEBSANNAHMEN"}</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localSheetId="12" hidden="1">"03/14/2016 09:05:37"</definedName>
    <definedName name="IQ_NAMES_REVISION_DATE_" hidden="1">44631.3155208333</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edenRadekPodSestavou">#REF!</definedName>
    <definedName name="JedenRadekPodSestavou_11">#REF!</definedName>
    <definedName name="JedenRadekPodSestavou_2">#REF!</definedName>
    <definedName name="JedenRadekPodSestavou_28">#REF!</definedName>
    <definedName name="JedenRadekVedleSestavy">#REF!</definedName>
    <definedName name="JedenRadekVedleSestavy_11">#REF!</definedName>
    <definedName name="JedenRadekVedleSestavy_2">#REF!</definedName>
    <definedName name="JedenRadekVedleSestavy_28">#REF!</definedName>
    <definedName name="kk">'[16]List details'!$C$5:$C$8</definedName>
    <definedName name="ll">'[16]List details'!$C$5:$C$8</definedName>
    <definedName name="Lotterie" localSheetId="12" hidden="1">{"'Sheet1'!$A$1:$H$145"}</definedName>
    <definedName name="Lotterie" hidden="1">{"'Sheet1'!$A$1:$H$145"}</definedName>
    <definedName name="LR_AssetsQuery">#REF!</definedName>
    <definedName name="LTB" localSheetId="12" hidden="1">{#N/A,#N/A,FALSE,"KONZERN";#N/A,#N/A,FALSE,"DECKBLATT";#N/A,#N/A,FALSE,"BILANZ";#N/A,#N/A,FALSE,"KREDIT";#N/A,#N/A,FALSE,"FEASIBILITY";#N/A,#N/A,FALSE,"BETRIEBSANNAHMEN"}</definedName>
    <definedName name="LTB" hidden="1">{#N/A,#N/A,FALSE,"KONZERN";#N/A,#N/A,FALSE,"DECKBLATT";#N/A,#N/A,FALSE,"BILANZ";#N/A,#N/A,FALSE,"KREDIT";#N/A,#N/A,FALSE,"FEASIBILITY";#N/A,#N/A,FALSE,"BETRIEBSANNAHMEN"}</definedName>
    <definedName name="MaxOblastTabulky">#REF!</definedName>
    <definedName name="MaxOblastTabulky_11">#REF!</definedName>
    <definedName name="MaxOblastTabulky_2">#REF!</definedName>
    <definedName name="MaxOblastTabulky_28">#REF!</definedName>
    <definedName name="MC">'[8]Lists-Aux'!$C:$C</definedName>
    <definedName name="Members">[8]Members!$D$3:E$2992</definedName>
    <definedName name="MemberStatereporting">[17]Lists!$B$2:$B$29</definedName>
    <definedName name="MioWährung">[12]Parametereingabe!#REF!</definedName>
    <definedName name="Not_Opus">'[10]Acc_Gr_Report_Opus (Für Check N'!$H$1:$H$65536</definedName>
    <definedName name="OblastDat2">#REF!</definedName>
    <definedName name="OblastDat2_11">#REF!</definedName>
    <definedName name="OblastDat2_2">#REF!</definedName>
    <definedName name="OblastDat2_28">#REF!</definedName>
    <definedName name="OblastNadpisuRadku">#REF!</definedName>
    <definedName name="OblastNadpisuRadku_11">#REF!</definedName>
    <definedName name="OblastNadpisuRadku_2">#REF!</definedName>
    <definedName name="OblastNadpisuRadku_28">#REF!</definedName>
    <definedName name="OblastNadpisuSloupcu">#REF!</definedName>
    <definedName name="OblastNadpisuSloupcu_11">#REF!</definedName>
    <definedName name="OblastNadpisuSloupcu_2">#REF!</definedName>
    <definedName name="OblastNadpisuSloupcu_28">#REF!</definedName>
    <definedName name="ökb" localSheetId="12" hidden="1">{"'Sheet1'!$A$1:$H$145"}</definedName>
    <definedName name="ökb" hidden="1">{"'Sheet1'!$A$1:$H$145"}</definedName>
    <definedName name="OpRisk">#REF!</definedName>
    <definedName name="PCT">'[5]Lists-Aux'!$U:$U</definedName>
    <definedName name="PI">'[5]Lists-Aux'!$V:$V</definedName>
    <definedName name="PL">'[5]Lists-Aux'!$W:$W</definedName>
    <definedName name="Plausi">[10]Plausicheck!$C$1:$C$65536</definedName>
    <definedName name="post" localSheetId="12" hidden="1">{#N/A,#N/A,FALSE,"KONZERN";#N/A,#N/A,FALSE,"DECKBLATT";#N/A,#N/A,FALSE,"BILANZ";#N/A,#N/A,FALSE,"KREDIT";#N/A,#N/A,FALSE,"FEASIBILITY";#N/A,#N/A,FALSE,"BETRIEBSANNAHMEN"}</definedName>
    <definedName name="post" hidden="1">{#N/A,#N/A,FALSE,"KONZERN";#N/A,#N/A,FALSE,"DECKBLATT";#N/A,#N/A,FALSE,"BILANZ";#N/A,#N/A,FALSE,"KREDIT";#N/A,#N/A,FALSE,"FEASIBILITY";#N/A,#N/A,FALSE,"BETRIEBSANNAHMEN"}</definedName>
    <definedName name="PR">'[5]Lists-Aux'!$X:$X</definedName>
    <definedName name="Print_Area_MI">#REF!</definedName>
    <definedName name="Print_Area_MI_11">#REF!</definedName>
    <definedName name="Print_Area_MI_2">#REF!</definedName>
    <definedName name="Print_Area_MI_28">#REF!</definedName>
    <definedName name="Print_Titles_MI">#REF!</definedName>
    <definedName name="Print_Titles_MI_11">#REF!</definedName>
    <definedName name="Print_Titles_MI_2">#REF!</definedName>
    <definedName name="Print_Titles_MI_28">#REF!</definedName>
    <definedName name="PROJEKTNAME">[18]TGK!$G$5</definedName>
    <definedName name="rfgf">'[2]Table 39_'!#REF!</definedName>
    <definedName name="RP">'[5]Lists-Aux'!$Z:$Z</definedName>
    <definedName name="rrr">[11]Members!$D$3:E$2477</definedName>
    <definedName name="RSP">'[5]Lists-Aux'!$AA:$AA</definedName>
    <definedName name="RT">'[5]Lists-Aux'!$AB:$AB</definedName>
    <definedName name="RTT">'[5]Lists-Aux'!$AC:$AC</definedName>
    <definedName name="sdsds" localSheetId="12" hidden="1">{#N/A,#N/A,FALSE,"KONZERN";#N/A,#N/A,FALSE,"DECKBLATT";#N/A,#N/A,FALSE,"BILANZ";#N/A,#N/A,FALSE,"KREDIT";#N/A,#N/A,FALSE,"FEASIBILITY";#N/A,#N/A,FALSE,"BETRIEBSANNAHMEN"}</definedName>
    <definedName name="sdsds" hidden="1">{#N/A,#N/A,FALSE,"KONZERN";#N/A,#N/A,FALSE,"DECKBLATT";#N/A,#N/A,FALSE,"BILANZ";#N/A,#N/A,FALSE,"KREDIT";#N/A,#N/A,FALSE,"FEASIBILITY";#N/A,#N/A,FALSE,"BETRIEBSANNAHMEN"}</definedName>
    <definedName name="Sparda" localSheetId="12" hidden="1">{#N/A,#N/A,FALSE,"MPALLG";#N/A,#N/A,FALSE,"TITEL"}</definedName>
    <definedName name="Sparda" hidden="1">{#N/A,#N/A,FALSE,"MPALLG";#N/A,#N/A,FALSE,"TITEL"}</definedName>
    <definedName name="ST">'[5]Lists-Aux'!$AD:$AD</definedName>
    <definedName name="Sy_nop" hidden="1">2</definedName>
    <definedName name="TA">'[8]Lists-Aux'!$AE:$AE</definedName>
    <definedName name="tax">[19]FCF!$D$16</definedName>
    <definedName name="TD">'[5]Lists-Aux'!$AI:$AI</definedName>
    <definedName name="TI">'[5]Lists-Aux'!$AF:$AF</definedName>
    <definedName name="TILGCALC">SUMIF([20]Tilgungen!$C$14:$C$2069,[21]BESTAND!$C1,[20]Tilgungen!$G$14:$G$2069)*[21]BESTAND!$O1/VLOOKUP([21]BESTAND!$C1,[20]Tilgungen!$S$14:$T$2069,2,0)</definedName>
    <definedName name="UES">'[5]Lists-Aux'!$AG:$AG</definedName>
    <definedName name="UStSatz">[12]Parametereingabe!$E$19</definedName>
    <definedName name="Valid1">#REF!</definedName>
    <definedName name="Valid2">#REF!</definedName>
    <definedName name="Valid3">#REF!</definedName>
    <definedName name="Valid4">#REF!</definedName>
    <definedName name="Valid5">#REF!</definedName>
    <definedName name="wacc">[19]WACC!$J$13</definedName>
    <definedName name="wrn.FEAS_A3." localSheetId="12" hidden="1">{#N/A,#N/A,FALSE,"MPFEAS_2";#N/A,#N/A,FALSE,"MPFEAS_1";#N/A,#N/A,FALSE,"MPFEAS";#N/A,#N/A,FALSE,"KREDIT"}</definedName>
    <definedName name="wrn.FEAS_A3." hidden="1">{#N/A,#N/A,FALSE,"MPFEAS_2";#N/A,#N/A,FALSE,"MPFEAS_1";#N/A,#N/A,FALSE,"MPFEAS";#N/A,#N/A,FALSE,"KREDIT"}</definedName>
    <definedName name="wrn.FEAS_A4." localSheetId="12" hidden="1">{#N/A,#N/A,FALSE,"MPALLG";#N/A,#N/A,FALSE,"TITEL"}</definedName>
    <definedName name="wrn.FEAS_A4." hidden="1">{#N/A,#N/A,FALSE,"MPALLG";#N/A,#N/A,FALSE,"TITEL"}</definedName>
    <definedName name="wrn.FEASIBILITY." localSheetId="12" hidden="1">{#N/A,#N/A,FALSE,"KONZERN";#N/A,#N/A,FALSE,"DECKBLATT";#N/A,#N/A,FALSE,"BILANZ";#N/A,#N/A,FALSE,"KREDIT";#N/A,#N/A,FALSE,"FEASIBILITY";#N/A,#N/A,FALSE,"BETRIEBSANNAHMEN"}</definedName>
    <definedName name="wrn.FEASIBILITY." hidden="1">{#N/A,#N/A,FALSE,"KONZERN";#N/A,#N/A,FALSE,"DECKBLATT";#N/A,#N/A,FALSE,"BILANZ";#N/A,#N/A,FALSE,"KREDIT";#N/A,#N/A,FALSE,"FEASIBILITY";#N/A,#N/A,FALSE,"BETRIEBSANNAHMEN"}</definedName>
    <definedName name="XBRL">[6]Lists!$A$17:$A$19</definedName>
    <definedName name="XX">[5]Dimensions!$B$2:$B$78</definedName>
    <definedName name="YesNo">[4]Parameters!$C$90:$C$91</definedName>
    <definedName name="YesNoBasel2">[4]Parameters!#REF!</definedName>
    <definedName name="YesNoNA">#REF!</definedName>
    <definedName name="Z_709C9E53_5B3B_4D93_AAE4_289204A07508_.wvu.Cols" hidden="1">'[22]op.costs&amp;other'!$G$1:$K$65536</definedName>
    <definedName name="Z_709C9E53_5B3B_4D93_AAE4_289204A07508_.wvu.Rows" hidden="1">'[22]op.costs&amp;other'!$A$14:$IV$18,'[22]op.costs&amp;other'!#REF!,'[22]op.costs&amp;other'!#REF!</definedName>
    <definedName name="Z_86F8CA99_3DDC_40A3_8920_586014BB569A_.wvu.Rows" hidden="1">'[22]op.costs&amp;other'!$A$1:$IV$7,'[22]op.costs&amp;other'!$A$14:$IV$19,'[22]op.costs&amp;other'!#REF!,'[22]op.costs&amp;other'!#REF!,'[22]op.costs&amp;other'!#REF!</definedName>
    <definedName name="Z_ADAD8383_D1F6_4407_A4C1_45D663DE41AD_.wvu.Rows" hidden="1">'[22]op.costs&amp;other'!$A$14:$IV$18,'[22]op.costs&amp;other'!#REF!,'[22]op.costs&amp;other'!#REF!</definedName>
    <definedName name="zeee" localSheetId="12" hidden="1">{#N/A,#N/A,FALSE,"MPALLG";#N/A,#N/A,FALSE,"TITEL"}</definedName>
    <definedName name="zeee" hidden="1">{#N/A,#N/A,FALSE,"MPALLG";#N/A,#N/A,FALSE,"TITEL"}</definedName>
    <definedName name="zxasdafs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5" i="47" l="1"/>
  <c r="F17" i="107" l="1"/>
  <c r="G17" i="107"/>
  <c r="G7" i="107"/>
  <c r="B3" i="64" l="1"/>
  <c r="D7" i="47"/>
  <c r="F7" i="107"/>
  <c r="B3" i="118"/>
  <c r="B3" i="115"/>
  <c r="B3" i="114"/>
  <c r="B3" i="113"/>
  <c r="B3" i="112"/>
  <c r="B3" i="111"/>
  <c r="B3" i="110"/>
  <c r="B3" i="109"/>
  <c r="B3" i="107"/>
  <c r="B3" i="92"/>
  <c r="B3" i="66"/>
  <c r="B3" i="65"/>
  <c r="B3" i="62"/>
  <c r="B3" i="30"/>
  <c r="B3" i="28"/>
  <c r="B3" i="27"/>
  <c r="B3" i="26"/>
  <c r="B3" i="25"/>
  <c r="B3" i="24"/>
  <c r="B3" i="23"/>
  <c r="B3" i="102"/>
  <c r="B3" i="61"/>
  <c r="B3" i="58"/>
  <c r="B3" i="57"/>
  <c r="B3" i="56"/>
  <c r="B3" i="54"/>
  <c r="B3" i="40"/>
  <c r="B3" i="39"/>
  <c r="B3" i="53"/>
  <c r="B3" i="73"/>
  <c r="B3" i="72"/>
  <c r="B3" i="69"/>
  <c r="B3" i="68"/>
  <c r="B3" i="84"/>
  <c r="B3" i="67"/>
  <c r="B3" i="41"/>
  <c r="B3" i="38"/>
  <c r="B3" i="48"/>
  <c r="B3" i="47"/>
  <c r="B3" i="46"/>
  <c r="B3" i="83"/>
  <c r="B3" i="82"/>
  <c r="B3" i="80"/>
  <c r="B3" i="36"/>
  <c r="B3" i="50"/>
</calcChain>
</file>

<file path=xl/sharedStrings.xml><?xml version="1.0" encoding="utf-8"?>
<sst xmlns="http://schemas.openxmlformats.org/spreadsheetml/2006/main" count="10097" uniqueCount="1525">
  <si>
    <t>BAWAG Group - Pillar 3 quantitative disclosure 30.06.2024</t>
  </si>
  <si>
    <t>open</t>
  </si>
  <si>
    <t>(in EUR million)</t>
  </si>
  <si>
    <t>done</t>
  </si>
  <si>
    <t>resubmission</t>
  </si>
  <si>
    <t>Annex</t>
  </si>
  <si>
    <t>Template</t>
  </si>
  <si>
    <t>Name</t>
  </si>
  <si>
    <t>n.a.</t>
  </si>
  <si>
    <t>Disclosure of key metrics and overview of risk-weighted exposure amounts</t>
  </si>
  <si>
    <t>I</t>
  </si>
  <si>
    <t>EU OV1</t>
  </si>
  <si>
    <t>Overview of risk weighted exposure amounts</t>
  </si>
  <si>
    <t>EU KM1</t>
  </si>
  <si>
    <t>Key metrics template</t>
  </si>
  <si>
    <t>Disclosure of own funds</t>
  </si>
  <si>
    <t>VII</t>
  </si>
  <si>
    <t>EU CC1</t>
  </si>
  <si>
    <t>Composition of regulatory own funds</t>
  </si>
  <si>
    <t>EU CC2</t>
  </si>
  <si>
    <t>Reconciliation of regulatory own funds to balance sheet in the audited financial statements</t>
  </si>
  <si>
    <t>Disclosure of countercyclical capital buffers</t>
  </si>
  <si>
    <t>IX</t>
  </si>
  <si>
    <t>EU CCyB1</t>
  </si>
  <si>
    <t>Geographical distribution of credit exposures relevant for the calculation of the countercyclical buffer</t>
  </si>
  <si>
    <t>EU CCyB2</t>
  </si>
  <si>
    <t>Amount of institution-specific countercyclical capital buffer</t>
  </si>
  <si>
    <t>Disclosure of the leverage ratio</t>
  </si>
  <si>
    <t>XI</t>
  </si>
  <si>
    <t>EU LR1</t>
  </si>
  <si>
    <t>Summary reconciliation of accounting assets and leverage ratio exposures</t>
  </si>
  <si>
    <t>EU LR2</t>
  </si>
  <si>
    <t>Leverage ratio common disclosure</t>
  </si>
  <si>
    <t>EU LR3</t>
  </si>
  <si>
    <t>Split-up of on balance sheet exposures (excluding derivatives, SFTs and exempted exposures)</t>
  </si>
  <si>
    <t>Disclosure of liquidity requirements</t>
  </si>
  <si>
    <t>XIII</t>
  </si>
  <si>
    <t>EU LIQ1</t>
  </si>
  <si>
    <t>Quantitative information of LCR</t>
  </si>
  <si>
    <t>EU LIQB</t>
  </si>
  <si>
    <t>Qualitative information on LCR</t>
  </si>
  <si>
    <t>EU LIQ2</t>
  </si>
  <si>
    <t>Net Stable Funding Ratio</t>
  </si>
  <si>
    <t>Disclosure of credit risk quality</t>
  </si>
  <si>
    <t>XV</t>
  </si>
  <si>
    <t>EU CR1</t>
  </si>
  <si>
    <t xml:space="preserve">Performing and non-performing exposures and related provisions </t>
  </si>
  <si>
    <t>EU CR1-A</t>
  </si>
  <si>
    <t>Maturity of exposures</t>
  </si>
  <si>
    <t>EU CR2</t>
  </si>
  <si>
    <t>Changes in the stock of non-performing loans and advances</t>
  </si>
  <si>
    <t>EU CQ1</t>
  </si>
  <si>
    <t>Credit quality of forborne exposures</t>
  </si>
  <si>
    <t>EU CQ4</t>
  </si>
  <si>
    <t>Quality of non-performing exposures by geography </t>
  </si>
  <si>
    <t>EU CQ5</t>
  </si>
  <si>
    <t>Credit quality of loans and advances by industry</t>
  </si>
  <si>
    <t>EU CQ7</t>
  </si>
  <si>
    <t xml:space="preserve">Collateral obtained by taking possession and execution processes </t>
  </si>
  <si>
    <t>Disclosure of the use of credit risk mitigation techniques</t>
  </si>
  <si>
    <t>XVII</t>
  </si>
  <si>
    <t>EU CR3</t>
  </si>
  <si>
    <t>CRM techniques overview:  Disclosure of the use of credit risk mitigation techniques</t>
  </si>
  <si>
    <t>Disclosure of the use of standardised approach</t>
  </si>
  <si>
    <t>XIX</t>
  </si>
  <si>
    <t>EU CR4</t>
  </si>
  <si>
    <t>Standardised approach -Credit risk exposure and CRM effects</t>
  </si>
  <si>
    <t>EU CR5</t>
  </si>
  <si>
    <t>Standardised approach</t>
  </si>
  <si>
    <t>Disclosure of the use of the IRB approach to credit risk</t>
  </si>
  <si>
    <t>XXI</t>
  </si>
  <si>
    <t>EU CR6</t>
  </si>
  <si>
    <t>IRB approach – Credit risk exposures by exposure class and PD range</t>
  </si>
  <si>
    <t>EU CR7</t>
  </si>
  <si>
    <t>IRB approach – Effect on the RWEAs of credit derivatives used as CRM techniques</t>
  </si>
  <si>
    <t>EU CR7-A</t>
  </si>
  <si>
    <t>IRB approach – Disclosure of the extent of the use of CRM techniques</t>
  </si>
  <si>
    <t>EU CR8</t>
  </si>
  <si>
    <t xml:space="preserve">RWEA flow statements of credit risk exposures under the IRB approach </t>
  </si>
  <si>
    <t>Disclosure of specialised lending</t>
  </si>
  <si>
    <t>XXIII</t>
  </si>
  <si>
    <t>EU CR10.1</t>
  </si>
  <si>
    <t xml:space="preserve"> Specialised lending under the simple riskweighted approach</t>
  </si>
  <si>
    <t>EU CR10.5</t>
  </si>
  <si>
    <t>Equity exposures under the simple riskweighted approach</t>
  </si>
  <si>
    <t>Disclosure of exposures to counterparty credit risk</t>
  </si>
  <si>
    <t>XXV</t>
  </si>
  <si>
    <t>EU CCR1</t>
  </si>
  <si>
    <t>Analysis of CCR exposure by approach</t>
  </si>
  <si>
    <t>EU CCR2</t>
  </si>
  <si>
    <t>Transactions subject to own funds requirements for CVA risk</t>
  </si>
  <si>
    <t>EU CCR3</t>
  </si>
  <si>
    <t>Standardised approach – CCR exposures by regulatory exposure class and risk weights</t>
  </si>
  <si>
    <t>EU CCR4</t>
  </si>
  <si>
    <t>IRB approach – CCR exposures by exposure class and PD scale</t>
  </si>
  <si>
    <t>EU CCR5</t>
  </si>
  <si>
    <t>Composition of collateral for CCR exposures</t>
  </si>
  <si>
    <t>EU CCR6</t>
  </si>
  <si>
    <t>Credit derivatives exposures</t>
  </si>
  <si>
    <t>EU CCR8</t>
  </si>
  <si>
    <t>Exposures to CCPs</t>
  </si>
  <si>
    <t xml:space="preserve">
Disclosure of exposures to securitisation positions</t>
  </si>
  <si>
    <t>XXVII</t>
  </si>
  <si>
    <t>EU SEC1</t>
  </si>
  <si>
    <t>Securitisation exposures in the non-trading book</t>
  </si>
  <si>
    <t>EU SEC3</t>
  </si>
  <si>
    <t>Securitisation exposures in the non-trading book and associated regulatory capital requirements - institution acting as originator or as sponsor</t>
  </si>
  <si>
    <t>EU SEC4</t>
  </si>
  <si>
    <t>Securitisation exposures in the non-trading book and associated regulatory capital requirements - institution acting as investor</t>
  </si>
  <si>
    <t>EU SEC5</t>
  </si>
  <si>
    <t>Exposures securitised by the institution - Exposures in default and specific credit risk adjustments</t>
  </si>
  <si>
    <t>Disclosure on MREL/TLAC</t>
  </si>
  <si>
    <t>MREL
TLAC</t>
  </si>
  <si>
    <t>EU KM2</t>
  </si>
  <si>
    <t xml:space="preserve">Key metrics - MREL and, where applicable, G-SII requirement for own funds and eligible liabilities  </t>
  </si>
  <si>
    <t>Disclosure of exposures to interest rate risk on positions not held in the trading book</t>
  </si>
  <si>
    <t>IRRBB</t>
  </si>
  <si>
    <t>EU IRRBB1</t>
  </si>
  <si>
    <t>Prudential disclosures on ESG risks</t>
  </si>
  <si>
    <t>XXXIX</t>
  </si>
  <si>
    <t>1.CC</t>
  </si>
  <si>
    <t>Banking book- Climate Change transition risk: Credit quality of exposures by sector, emissions and residual maturity</t>
  </si>
  <si>
    <t>2.CC</t>
  </si>
  <si>
    <t>Banking book - Climate change transition risk: Loans collateralised by immovable property - Energy efficiency of the collateral</t>
  </si>
  <si>
    <t>3.CC</t>
  </si>
  <si>
    <r>
      <rPr>
        <u/>
        <sz val="11"/>
        <color rgb="FF0000FF"/>
        <rFont val="Calibri"/>
        <family val="2"/>
      </rPr>
      <t xml:space="preserve">Banking book - Climate change transition risk: Alignment metrics </t>
    </r>
    <r>
      <rPr>
        <u/>
        <sz val="11"/>
        <color rgb="FF990000"/>
        <rFont val="Calibri"/>
        <family val="2"/>
      </rPr>
      <t>(1st disclosure date: 30.06.2024)</t>
    </r>
  </si>
  <si>
    <t>4.CC</t>
  </si>
  <si>
    <t>Banking book - Climate change transition risk: Exposures to top 20 carbon-intensive firms</t>
  </si>
  <si>
    <t>5.CC</t>
  </si>
  <si>
    <t>Banking book - Climate change physical risk: Exposures subject to physical risk</t>
  </si>
  <si>
    <t>6.CC</t>
  </si>
  <si>
    <t>Summary of GAR KPIs (1st disclosure date: 31.12.2023)</t>
  </si>
  <si>
    <t>7.CC</t>
  </si>
  <si>
    <t>Mitigating actions: Assets for the calculation of GAR</t>
  </si>
  <si>
    <t>8.CC</t>
  </si>
  <si>
    <t>GAR (%)</t>
  </si>
  <si>
    <t>10.CC</t>
  </si>
  <si>
    <t>Other climate change mitigating actions that are not covered in the EU Taxonomy</t>
  </si>
  <si>
    <t>File optimised for data processing, not printing. If entire columns contain "-" value is &lt; 1 EUR million or data is not available.</t>
  </si>
  <si>
    <t xml:space="preserve">
Due to rounding, the total value may not equal the sum of the individual items.</t>
  </si>
  <si>
    <t>BAWAG GROUP - Disclaimer</t>
  </si>
  <si>
    <t xml:space="preserve">IMPORTANT DISCLAIMER: </t>
  </si>
  <si>
    <t xml:space="preserve">This document is prepared solely for the purpose of providing general information about BAWAG Group, Wiedner Gürtel 11, 1100 Wien. 
The information does not constitute investment or other advice or any solicitation to participate in investment business. 
Nothing in this document constitutes an offer or recommendation to purchase any securities or other investments or financial products. In respect of any information provided past performances do not permit reliable conclusion to be drawn as to the future performances. 
BAWAG Group does not make any representation, express or implied, as to the accuracy, reliability or completeness of the information contained in this document. BAWAG Group disclaims all warranties, both express and implied, with regard to the information contained herein.
 In no event shall BAWAG Group or any of its affiliates be liable for any loss, damages, costs or other expenses of any kind (including, but not limited to, direct, indirect, consequential or special loss or loss of profit) arising out of or in connection with any use of, or any action taken in reliance on, any information contained in this document. BAWAG Group assumes no obligation for updating the provided information in this document. The content herein is not to be relied upon as a substitute for professional advice. </t>
  </si>
  <si>
    <t>Template EU OV1 – Overview of risk weighted exposure amounts</t>
  </si>
  <si>
    <t>30.06.2024 - in EUR million</t>
  </si>
  <si>
    <t>Risk weighted exposure amounts (RWEAs)</t>
  </si>
  <si>
    <t>Total own funds requirements</t>
  </si>
  <si>
    <t>a</t>
  </si>
  <si>
    <t>b</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</si>
  <si>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</si>
  <si>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</si>
  <si>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</si>
  <si>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</si>
  <si>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</si>
  <si>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</si>
  <si>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</si>
  <si>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</si>
  <si>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</si>
  <si>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the standardised approach</t>
  </si>
  <si>
    <t>Of which internal model method (IMM)</t>
  </si>
  <si>
    <t>–</t>
  </si>
  <si>
    <t>EU 8a</t>
  </si>
  <si>
    <t>Of which exposures to a CCP</t>
  </si>
  <si>
    <t>EU 8b</t>
  </si>
  <si>
    <t>Of credit valuation adjustment - CVA</t>
  </si>
  <si>
    <t>Of which other CCR</t>
  </si>
  <si>
    <t>Empty set in the EU</t>
  </si>
  <si>
    <t xml:space="preserve">Settlement risk </t>
  </si>
  <si>
    <t>Securitisation exposures in the non-trading book (after the cap)</t>
  </si>
  <si>
    <t xml:space="preserve">Of which SEC-IRBA approach </t>
  </si>
  <si>
    <t>Of which SEC-ERBA (including IAA)</t>
  </si>
  <si>
    <t xml:space="preserve">Of which SEC-SA approach </t>
  </si>
  <si>
    <t>EU 19a</t>
  </si>
  <si>
    <t>Of which 1250%</t>
  </si>
  <si>
    <t>Position, foreign exchange and commodities risks (Market risk)</t>
  </si>
  <si>
    <t xml:space="preserve">Of which IMA </t>
  </si>
  <si>
    <t>EU 22a</t>
  </si>
  <si>
    <t>Large exposures</t>
  </si>
  <si>
    <t xml:space="preserve">Operational risk </t>
  </si>
  <si>
    <t>EU 23a</t>
  </si>
  <si>
    <t xml:space="preserve">Of which basic indicator approach </t>
  </si>
  <si>
    <t>EU 23b</t>
  </si>
  <si>
    <t xml:space="preserve">Of which standardised approach </t>
  </si>
  <si>
    <t>EU 23c</t>
  </si>
  <si>
    <t xml:space="preserve">Of which advanced measurement approach </t>
  </si>
  <si>
    <t xml:space="preserve">Amounts below the thresholds for deduction (subject to 250% risk weight) </t>
  </si>
  <si>
    <t>Total</t>
  </si>
  <si>
    <t>latest update: 26.04.2022</t>
  </si>
  <si>
    <t>Template EU KM1 - Key metrics template</t>
  </si>
  <si>
    <t>d</t>
  </si>
  <si>
    <t>e</t>
  </si>
  <si>
    <t>Available own funds (amounts)</t>
  </si>
  <si>
    <t xml:space="preserve">Common Equity Tier 1 (CET1) capital </t>
  </si>
  <si>
    <t xml:space="preserve">Tier 1 capital </t>
  </si>
  <si>
    <t xml:space="preserve">Total capital </t>
  </si>
  <si>
    <t>Risk-weighted exposure amounts</t>
  </si>
  <si>
    <t>Total risk exposure amount</t>
  </si>
  <si>
    <r>
      <t>Capital ratios (as a percentage of risk</t>
    </r>
    <r>
      <rPr>
        <b/>
        <sz val="11"/>
        <rFont val="Calibri"/>
        <family val="2"/>
        <scheme val="minor"/>
      </rPr>
      <t>-weighted</t>
    </r>
    <r>
      <rPr>
        <b/>
        <sz val="11"/>
        <color rgb="FF000000"/>
        <rFont val="Calibri"/>
        <family val="2"/>
        <scheme val="minor"/>
      </rPr>
      <t xml:space="preserve"> exposure amount)</t>
    </r>
  </si>
  <si>
    <r>
      <t>Common Equity Tier</t>
    </r>
    <r>
      <rPr>
        <sz val="11"/>
        <color theme="1"/>
        <rFont val="Calibri"/>
        <family val="2"/>
        <scheme val="minor"/>
      </rPr>
      <t> </t>
    </r>
    <r>
      <rPr>
        <sz val="11"/>
        <color rgb="FF000000"/>
        <rFont val="Calibri"/>
        <family val="2"/>
        <scheme val="minor"/>
      </rPr>
      <t>1 ratio (%)</t>
    </r>
  </si>
  <si>
    <t>Tier 1 ratio (%)</t>
  </si>
  <si>
    <t>Total capital ratio (%)</t>
  </si>
  <si>
    <t>Additional own funds requirements to address risks other than the risk of excessive leverage (as a percentage of risk-weighted exposure amount)</t>
  </si>
  <si>
    <t>EU 7a</t>
  </si>
  <si>
    <r>
      <t>Additional own funds requirements to address risks other than the risk of excessive leverage</t>
    </r>
    <r>
      <rPr>
        <sz val="11"/>
        <rFont val="Calibri"/>
        <family val="2"/>
        <scheme val="minor"/>
      </rPr>
      <t xml:space="preserve"> (%) </t>
    </r>
  </si>
  <si>
    <t>EU 7b</t>
  </si>
  <si>
    <t xml:space="preserve">     of which: to be made up of CET1 capital (percentage points)</t>
  </si>
  <si>
    <t>EU 7c</t>
  </si>
  <si>
    <t xml:space="preserve">     of which: to be made up of Tier 1 capital (percentage points)</t>
  </si>
  <si>
    <t>EU 7d</t>
  </si>
  <si>
    <t>Total SREP own funds requirements (%)</t>
  </si>
  <si>
    <t>Combined buffer and overall capital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</si>
  <si>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</si>
  <si>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</si>
  <si>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</si>
  <si>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</si>
  <si>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</si>
  <si>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</si>
  <si>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</si>
  <si>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 (%)</t>
  </si>
  <si>
    <t>Combined buffer requirement (%)</t>
  </si>
  <si>
    <t>EU 11a</t>
  </si>
  <si>
    <t>Overall capital requirements (%)</t>
  </si>
  <si>
    <t>CET1 available after meeting the total SREP own funds requirements (%)</t>
  </si>
  <si>
    <t>Leverage ratio</t>
  </si>
  <si>
    <t>Total exposure measure</t>
  </si>
  <si>
    <t>Leverage ratio (%)</t>
  </si>
  <si>
    <r>
      <t>Additional own funds requirements to address the risk of excessive leverage (as a percentage of total exposure measure)</t>
    </r>
    <r>
      <rPr>
        <b/>
        <sz val="11"/>
        <color theme="9"/>
        <rFont val="Calibri"/>
        <family val="2"/>
        <scheme val="minor"/>
      </rPr>
      <t/>
    </r>
  </si>
  <si>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</si>
  <si>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</si>
  <si>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</si>
  <si>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</si>
  <si>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</si>
  <si>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</si>
  <si>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</si>
  <si>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</si>
  <si>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</si>
  <si>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 (%)</t>
  </si>
  <si>
    <t>Liquidity Coverage Ratio</t>
  </si>
  <si>
    <t>Total high-quality liquid assets (HQLA) (Weighted value -average)</t>
  </si>
  <si>
    <t>EU 16a</t>
  </si>
  <si>
    <t xml:space="preserve">Cash outflows - Total weighted value </t>
  </si>
  <si>
    <t>EU 16b</t>
  </si>
  <si>
    <t xml:space="preserve">Cash inflows - Total weighted value </t>
  </si>
  <si>
    <t>Total net cash outflows (adjusted value)</t>
  </si>
  <si>
    <t>Liquidity coverage ratio (%)</t>
  </si>
  <si>
    <t>Total available stable funding</t>
  </si>
  <si>
    <t>Total required stable funding</t>
  </si>
  <si>
    <t>NSFR ratio (%)</t>
  </si>
  <si>
    <t>Template EU CC1 - Composition of regulatory own funds</t>
  </si>
  <si>
    <t xml:space="preserve">  (a)</t>
  </si>
  <si>
    <t xml:space="preserve">  (b)</t>
  </si>
  <si>
    <t>Amounts</t>
  </si>
  <si>
    <t>Source based on reference numbers/letters of the balance sheet under the regulatory scope of consolidation </t>
  </si>
  <si>
    <t xml:space="preserve">Common Equity Tier 1 (CET1) capital:  instruments and reserves                                             </t>
  </si>
  <si>
    <t xml:space="preserve">Capital instruments and the related share premium accounts </t>
  </si>
  <si>
    <t xml:space="preserve">     of which: Instrument type 1</t>
  </si>
  <si>
    <t xml:space="preserve">     of which: Instrument type 2</t>
  </si>
  <si>
    <t xml:space="preserve">     of which: Instrument type 3</t>
  </si>
  <si>
    <t xml:space="preserve">Retained earnings </t>
  </si>
  <si>
    <t>2, 31</t>
  </si>
  <si>
    <t>Accumulated other comprehensive income (and other reserves)</t>
  </si>
  <si>
    <t>1, 3</t>
  </si>
  <si>
    <t>EU-3a</t>
  </si>
  <si>
    <t>Funds for general banking risk</t>
  </si>
  <si>
    <t xml:space="preserve">Amount of qualifying items referred to in Article 484 (3) and the related share premium accounts subject to phase out from CET1 </t>
  </si>
  <si>
    <t>Minority interests (amount allowed in consolidated CET1)</t>
  </si>
  <si>
    <t>EU-5a</t>
  </si>
  <si>
    <t xml:space="preserve">Independently reviewed interim profits net of any foreseeable charge or dividend </t>
  </si>
  <si>
    <t>Common Equity Tier 1 (CET1) capital before regulatory adjustments</t>
  </si>
  <si>
    <t>Common Equity Tier 1 (CET1) capital: regulatory adjustments </t>
  </si>
  <si>
    <t>Additional value adjustments (negative amount)</t>
  </si>
  <si>
    <t>Intangible assets (net of related tax liability) (negative amount)</t>
  </si>
  <si>
    <t>Deferred tax assets that rely on future profitability excluding those arising from temporary differences (net of related tax liability where the conditions in Article 38 (3) are met) (negative amount)</t>
  </si>
  <si>
    <t>Fair value reserves related to gains or losses on cash flow hedges of financial instruments that are not valued at fair value</t>
  </si>
  <si>
    <t xml:space="preserve">Negative amounts resulting from the calculation of expected loss amounts </t>
  </si>
  <si>
    <t>Any increase in equity that results from securitised assets (negative amount)</t>
  </si>
  <si>
    <t>Gains or losses on liabilities valued at fair value resulting from changes in own credit standing</t>
  </si>
  <si>
    <t>Defined-benefit pension fund assets (negative amount)</t>
  </si>
  <si>
    <t>Direct, indirect and synthetic holdings by an institution of own CET1 instruments (negative amount)</t>
  </si>
  <si>
    <t>Direct, indirect and synthetic holdings of the CET 1 instruments of financial sector entities where those entities have reciprocal cross holdings with the institution designed to inflate artificially the own funds of the institution (negative amount)</t>
  </si>
  <si>
    <t>Direct, indirect and synthetic holdings by the institution of the CET1 instruments of financial sector entities where the institution does not have a significant investment in those entities (amount above 10% threshold and net of eligible short positions) (negative amount)</t>
  </si>
  <si>
    <t>Direct, indirect and synthetic holdings by the institution of the CET1 instruments of financial sector entities where the institution has a significant investment in those entities (amount above 10% threshold and net of eligible short positions) (negative amount)</t>
  </si>
  <si>
    <t>EU-20a</t>
  </si>
  <si>
    <t>Exposure amount of the following items which qualify for a RW of 1250%, where the institution opts for the deduction alternative</t>
  </si>
  <si>
    <t>EU-20b</t>
  </si>
  <si>
    <t xml:space="preserve">     of which: qualifying holdings outside the financial sector (negative amount)</t>
  </si>
  <si>
    <t>EU-20c</t>
  </si>
  <si>
    <t xml:space="preserve">     of which: securitisation positions (negative amount)</t>
  </si>
  <si>
    <t>EU-20d</t>
  </si>
  <si>
    <t xml:space="preserve">     of which: free deliveries (negative amount)</t>
  </si>
  <si>
    <t>Deferred tax assets arising from temporary differences (amount above 10% threshold, net of related tax liability where the conditions in Article 38 (3) are met) (negative amount)</t>
  </si>
  <si>
    <t>Amount exceeding the 17,65% threshold (negative amount)</t>
  </si>
  <si>
    <t xml:space="preserve">     of which: direct, indirect and synthetic holdings by the institution of the CET1 instruments of financial sector entities where the institution has a significant investment in those entities</t>
  </si>
  <si>
    <t xml:space="preserve">     of which: deferred tax assets arising from temporary differences</t>
  </si>
  <si>
    <t>EU-25a</t>
  </si>
  <si>
    <t>Losses for the current financial year (negative amount)</t>
  </si>
  <si>
    <t>EU-25b</t>
  </si>
  <si>
    <t>Foreseeable tax charges relating to CET1 items except where the institution suitably adjusts the amount of CET1 items insofar as such tax charges reduce the amount up to which those items may be used to cover risks or losses (negative amount)</t>
  </si>
  <si>
    <t>Qualifying AT1 deductions that exceed the AT1 items of the institution (negative amount)</t>
  </si>
  <si>
    <t>27a</t>
  </si>
  <si>
    <r>
      <t xml:space="preserve">Other regulatory adjustments to CET1 capital </t>
    </r>
    <r>
      <rPr>
        <i/>
        <sz val="11"/>
        <rFont val="Calibri"/>
        <family val="2"/>
        <scheme val="minor"/>
      </rPr>
      <t>(including IFRS 9 transitional adjustments when relevant)</t>
    </r>
  </si>
  <si>
    <t>Total regulatory adjustments to Common Equity Tier 1 (CET1)</t>
  </si>
  <si>
    <t xml:space="preserve">Common Equity Tier 1 (CET1) capital </t>
  </si>
  <si>
    <t>Additional Tier 1 (AT1) capital: instruments</t>
  </si>
  <si>
    <t xml:space="preserve">     of which: classified as equity under applicable accounting standards</t>
  </si>
  <si>
    <t xml:space="preserve">     of which: classified as liabilities under applicable accounting standards</t>
  </si>
  <si>
    <t>Amount of qualifying items referred to in Article 484 (4) and the related share premium accounts subject to phase out from AT1 as described in Article 486(3) of CRR</t>
  </si>
  <si>
    <t>EU-33a</t>
  </si>
  <si>
    <t>Amount of qualifying items referred to in Article 494a(1) subject to phase out from AT1</t>
  </si>
  <si>
    <t>EU-33b</t>
  </si>
  <si>
    <t>Amount of qualifying items referred to in Article 494b(1) subject to phase out from AT1</t>
  </si>
  <si>
    <t xml:space="preserve">Qualifying Tier 1 capital included in consolidated AT1 capital (including minority interests not included in row 5) issued by subsidiaries and held by third parties </t>
  </si>
  <si>
    <t xml:space="preserve">    of which: instruments issued by subsidiaries subject to phase out </t>
  </si>
  <si>
    <t xml:space="preserve">   Additional Tier 1 (AT1) capital before regulatory adjustments</t>
  </si>
  <si>
    <t>Additional Tier 1 (AT1) capital: regulatory adjustments</t>
  </si>
  <si>
    <t>Direct, indirect and synthetic holdings by an institution of own AT1 instruments (negative amount)</t>
  </si>
  <si>
    <t>Direct, indirect and synthetic holdings of the AT1 instruments of financial sector entities where those entities have reciprocal cross holdings with the institution designed to inflate artificially the own funds of the institution (negative amount)</t>
  </si>
  <si>
    <t>Direct, indirect and synthetic holdings of the AT1 instruments of financial sector entities where the institution does not have a significant investment in those entities (amount above 10% threshold and net of eligible short positions) (negative amount)</t>
  </si>
  <si>
    <t>Direct, indirect and synthetic holdings by the institution of the AT1 instruments of financial sector entities where the institution has a significant investment in those entities (net of eligible short positions) (negative amount)</t>
  </si>
  <si>
    <t>Qualifying T2 deductions that exceed the T2 items of the institution (negative amount)</t>
  </si>
  <si>
    <t xml:space="preserve">42a </t>
  </si>
  <si>
    <t>Other regulatory adjustments to AT1 capital</t>
  </si>
  <si>
    <t>Total regulatory adjustments to Additional Tier 1 (AT1) capital</t>
  </si>
  <si>
    <t xml:space="preserve">Additional Tier 1 (AT1) capital </t>
  </si>
  <si>
    <t>Tier 1 capital (T1 = CET1 + AT1)</t>
  </si>
  <si>
    <t>Tier 2 (T2) capital: instruments</t>
  </si>
  <si>
    <t>Capital instruments and the related share premium accounts</t>
  </si>
  <si>
    <t>Amount of qualifying  items referred to in Article 484 (5) and the related share premium accounts subject to phase out from T2 as described in Article 486(4) of CRR</t>
  </si>
  <si>
    <t>EU-47a</t>
  </si>
  <si>
    <t>Amount of qualifying  items referred to in Article 494a (2) subject to phase out from T2</t>
  </si>
  <si>
    <t>EU-47b</t>
  </si>
  <si>
    <t>Amount of qualifying  items referred to in Article 494b (2) subject to phase out from T2</t>
  </si>
  <si>
    <t xml:space="preserve">Qualifying own funds instruments included in consolidated T2 capital (including minority interests and AT1 instruments not included in rows 5 or 34) issued by subsidiaries and held by third parties </t>
  </si>
  <si>
    <t xml:space="preserve">   of which: instruments issued by subsidiaries subject to phase out</t>
  </si>
  <si>
    <t>Credit risk adjustments</t>
  </si>
  <si>
    <t>Tier 2 (T2) capital before regulatory adjustments</t>
  </si>
  <si>
    <t>Tier 2 (T2) capital: regulatory adjustments </t>
  </si>
  <si>
    <t>Direct, indirect and synthetic holdings by an institution of own T2 instruments and subordinated loans (negative amount)</t>
  </si>
  <si>
    <t>Direct, indirect and synthetic goldings of the T2 instruments and subordinated loans of financial sector entities where those entities have reciprocal cross holdings with the institution designed to inflate artificially the own funds of the institution (negative amount)</t>
  </si>
  <si>
    <t xml:space="preserve">Direct, indirect and synthetic holdings of the T2 instruments and subordinated loans of financial sector entities where the institution does not have a significant investment in those entities (amount above 10% threshold and net of eligible short positions) (negative amount)  </t>
  </si>
  <si>
    <t>54a</t>
  </si>
  <si>
    <t>Direct, indirect and synthetic holdings by the institution of the T2 instruments and subordinated loans of financial sector entities where the institution has a significant investment in those entities (net of eligible short positions) (negative amount)</t>
  </si>
  <si>
    <t>EU-56a </t>
  </si>
  <si>
    <t>Qualifying eligible liabilities deductions that exceed the eligible liabilities items of the institution (negative amount)</t>
  </si>
  <si>
    <t>EU-56b</t>
  </si>
  <si>
    <t>Other regulatory adjustments to T2 capital</t>
  </si>
  <si>
    <t>Total regulatory adjustments to Tier 2 (T2) capital</t>
  </si>
  <si>
    <t xml:space="preserve">Tier 2 (T2) capital </t>
  </si>
  <si>
    <t>Total capital (TC = T1 + T2)</t>
  </si>
  <si>
    <t>Total Risk exposure amount</t>
  </si>
  <si>
    <t>Capital ratios and requirements including buffers </t>
  </si>
  <si>
    <t>Common Equity Tier 1 capital</t>
  </si>
  <si>
    <t>Tier 1 capital</t>
  </si>
  <si>
    <t>Total capital</t>
  </si>
  <si>
    <t>Institution CET1 overall capital requirements</t>
  </si>
  <si>
    <t xml:space="preserve">of which: capital conservation buffer requirement </t>
  </si>
  <si>
    <t xml:space="preserve">of which: countercyclical capital buffer requirement </t>
  </si>
  <si>
    <t xml:space="preserve">of which: systemic risk buffer requirement </t>
  </si>
  <si>
    <t>EU-67a</t>
  </si>
  <si>
    <t>of which: Global Systemically Important Institution (G-SII) or Other Systemically Important Institution (O-SII) buffer requirement</t>
  </si>
  <si>
    <t>EU-67b</t>
  </si>
  <si>
    <t>of which: additional own funds requirements to address the risks other than the risk of excessive leverage</t>
  </si>
  <si>
    <t xml:space="preserve">Common Equity Tier 1 available to meet buffers (as a percentage of risk exposure amount) </t>
  </si>
  <si>
    <t>National minima (if different from Basel III)</t>
  </si>
  <si>
    <t>[non relevant in EU regulation]</t>
  </si>
  <si>
    <t>Amounts below the thresholds for deduction (before risk weighting) </t>
  </si>
  <si>
    <t xml:space="preserve">Direct and indirect holdings of own funds and  eligible liabilities of financial sector entities where the institution does not have a significant investment in those entities (amount below 10% threshold and net of eligible short positions)   </t>
  </si>
  <si>
    <t xml:space="preserve">Direct and indirect holdings by the institution of the CET1 instruments of financial sector entities where the institution has a significant investment in those entities (amount below 17.65% thresholds and net of eligible short positions) </t>
  </si>
  <si>
    <t>Deferred tax assets arising from temporary differences (amount below 10% threshold, net of related tax liability where the conditions in Article 38 (3) are met)</t>
  </si>
  <si>
    <t>Applicable caps on the inclusion of provisions in Tier 2 </t>
  </si>
  <si>
    <t>Credit risk adjustments included in T2 in respect of exposures subject to standardised approach (prior to the application of the cap)</t>
  </si>
  <si>
    <t>Cap on inclusion of credit risk adjustments in T2 under standardised approach</t>
  </si>
  <si>
    <t>Credit risk adjustments included in T2 in respect of exposures subject to internal ratings-based approach (prior to the application of the cap)</t>
  </si>
  <si>
    <t>Cap for inclusion of credit risk adjustments in T2 under internal ratings-based approach</t>
  </si>
  <si>
    <t>Template EU CC2 - reconciliation of regulatory own funds to balance sheet in the audited financial statements</t>
  </si>
  <si>
    <t>Balance sheet as in published financial statements</t>
  </si>
  <si>
    <t>Under regulatory scope of consolidation</t>
  </si>
  <si>
    <t>Reference</t>
  </si>
  <si>
    <t>As at period end</t>
  </si>
  <si>
    <r>
      <t xml:space="preserve">Assets - </t>
    </r>
    <r>
      <rPr>
        <i/>
        <sz val="11"/>
        <color rgb="FF000000"/>
        <rFont val="Calibri"/>
        <family val="2"/>
        <scheme val="minor"/>
      </rPr>
      <t>Breakdown by asset clases according to the balance sheet in the published financial statements</t>
    </r>
  </si>
  <si>
    <t>A1</t>
  </si>
  <si>
    <t>Cash reserves</t>
  </si>
  <si>
    <t>A2</t>
  </si>
  <si>
    <t>Financial assets at fair value through profit or loss</t>
  </si>
  <si>
    <t>A3</t>
  </si>
  <si>
    <t>Financial assets at fair value through other comprehensive income</t>
  </si>
  <si>
    <t>A4</t>
  </si>
  <si>
    <t>Financial assets held for trading</t>
  </si>
  <si>
    <t>A5</t>
  </si>
  <si>
    <t>Financial assets measured at amortized cost</t>
  </si>
  <si>
    <t>A6</t>
  </si>
  <si>
    <t>Customers</t>
  </si>
  <si>
    <t>A7</t>
  </si>
  <si>
    <t>Credit institutions</t>
  </si>
  <si>
    <t>A8</t>
  </si>
  <si>
    <t>Securities</t>
  </si>
  <si>
    <t>A9</t>
  </si>
  <si>
    <t>Valuation adjustment on interest rate risk hedged portfolios</t>
  </si>
  <si>
    <t>A10</t>
  </si>
  <si>
    <t>Hedging derivatives</t>
  </si>
  <si>
    <t>A11</t>
  </si>
  <si>
    <t>Property, plant and equipment</t>
  </si>
  <si>
    <t>A12</t>
  </si>
  <si>
    <t>Investment properties</t>
  </si>
  <si>
    <t>A13</t>
  </si>
  <si>
    <t>Goodwill</t>
  </si>
  <si>
    <t>A14</t>
  </si>
  <si>
    <t>Brand names and customer relationships</t>
  </si>
  <si>
    <t>A15</t>
  </si>
  <si>
    <t>Software and other intangible assets</t>
  </si>
  <si>
    <t>A16</t>
  </si>
  <si>
    <t>Tax assets for current taxes</t>
  </si>
  <si>
    <t>A17</t>
  </si>
  <si>
    <t>Tax assets for deferred taxes</t>
  </si>
  <si>
    <t>A18</t>
  </si>
  <si>
    <t>Associates recognized at equity</t>
  </si>
  <si>
    <t>A19</t>
  </si>
  <si>
    <t>Other assets</t>
  </si>
  <si>
    <t>A20</t>
  </si>
  <si>
    <t>Non-current assets and disposal groups held for sale</t>
  </si>
  <si>
    <t>A21</t>
  </si>
  <si>
    <t>Total assets</t>
  </si>
  <si>
    <r>
      <t>Liabilities</t>
    </r>
    <r>
      <rPr>
        <i/>
        <sz val="11"/>
        <color rgb="FF000000"/>
        <rFont val="Calibri"/>
        <family val="2"/>
        <scheme val="minor"/>
      </rPr>
      <t xml:space="preserve"> - Breakdown by liability clases according to the balance sheet in the published financial statements</t>
    </r>
  </si>
  <si>
    <t>L1</t>
  </si>
  <si>
    <t>Financial liabilities designated at fair value through profit or loss</t>
  </si>
  <si>
    <t>L2</t>
  </si>
  <si>
    <t>Financial liabilities held for trading</t>
  </si>
  <si>
    <t>L3</t>
  </si>
  <si>
    <t>Financial liabilities at amortized cost</t>
  </si>
  <si>
    <t>L4</t>
  </si>
  <si>
    <t>L5</t>
  </si>
  <si>
    <t>Issued bonds, subordinated and supplementary capital</t>
  </si>
  <si>
    <t>L6</t>
  </si>
  <si>
    <t>L7</t>
  </si>
  <si>
    <t>Financial liabilities associated with transferred assets</t>
  </si>
  <si>
    <t>L8</t>
  </si>
  <si>
    <t>L9</t>
  </si>
  <si>
    <t>L10</t>
  </si>
  <si>
    <t>Provisions</t>
  </si>
  <si>
    <t>L11</t>
  </si>
  <si>
    <t>Tax liabilities for current taxes</t>
  </si>
  <si>
    <t>L12</t>
  </si>
  <si>
    <t>Tax liabilities for deferred taxes</t>
  </si>
  <si>
    <t>L13</t>
  </si>
  <si>
    <t>Other obligations</t>
  </si>
  <si>
    <t>L14</t>
  </si>
  <si>
    <t>Liabilities in disposal groups held for sale</t>
  </si>
  <si>
    <t>L15</t>
  </si>
  <si>
    <t>Total liabilities</t>
  </si>
  <si>
    <t>Shareholders' Equity</t>
  </si>
  <si>
    <t>S1</t>
  </si>
  <si>
    <t>Equity attributable to the owners of the parent (ex AT1 capital)</t>
  </si>
  <si>
    <t>S2</t>
  </si>
  <si>
    <t>thereof subscribed capital and capital reserves</t>
  </si>
  <si>
    <t>S3</t>
  </si>
  <si>
    <t>thereof retained earnings reserve</t>
  </si>
  <si>
    <t>S4</t>
  </si>
  <si>
    <t>thereof funds for general banking risk</t>
  </si>
  <si>
    <t>S5</t>
  </si>
  <si>
    <t>thereof fair value reserves related to gains or losses on cash flow hedges of financial instruments that are not valued at fair value</t>
  </si>
  <si>
    <t>S6</t>
  </si>
  <si>
    <t>thereof gains or losses on liabilities valued at fair value resulting from changes in own credit standing</t>
  </si>
  <si>
    <t>S7</t>
  </si>
  <si>
    <t>thereof holdings of own CET 1 instruments</t>
  </si>
  <si>
    <t>S8</t>
  </si>
  <si>
    <t>AT1 capital</t>
  </si>
  <si>
    <t>30, 31</t>
  </si>
  <si>
    <t>S9</t>
  </si>
  <si>
    <t>Non-controlling interests</t>
  </si>
  <si>
    <t>S10</t>
  </si>
  <si>
    <t>Total shareholders' equity</t>
  </si>
  <si>
    <t>Template EU CCyB1 - Geographical distribution of credit exposures relevant for the calculation of the countercyclical buffer</t>
  </si>
  <si>
    <t>f</t>
  </si>
  <si>
    <t>g</t>
  </si>
  <si>
    <t>h</t>
  </si>
  <si>
    <t>i</t>
  </si>
  <si>
    <t>j</t>
  </si>
  <si>
    <t>k</t>
  </si>
  <si>
    <t>l</t>
  </si>
  <si>
    <t>m</t>
  </si>
  <si>
    <t>General credit exposures</t>
  </si>
  <si>
    <t>Relevant credit exposures – Market risk</t>
  </si>
  <si>
    <t>Securitisation exposures  Exposure value for non-trading book</t>
  </si>
  <si>
    <t>Total exposure value</t>
  </si>
  <si>
    <t>Own fund requirements</t>
  </si>
  <si>
    <t xml:space="preserve">Risk-weighted exposure amounts </t>
  </si>
  <si>
    <t>Own fund requirements weights
(%)</t>
  </si>
  <si>
    <t>Countercyclical buffer rate
(%)</t>
  </si>
  <si>
    <t>Exposure value under the standardised approach</t>
  </si>
  <si>
    <t>Exposure value under the IRB approach</t>
  </si>
  <si>
    <t>Sum of long and short positions of trading book exposures for SA</t>
  </si>
  <si>
    <t>Value of trading book exposures for internal models</t>
  </si>
  <si>
    <t>Relevant credit risk exposures - Credit risk</t>
  </si>
  <si>
    <t xml:space="preserve">Relevant credit exposures – Securitisation positions in the non-trading book </t>
  </si>
  <si>
    <t xml:space="preserve"> Total</t>
  </si>
  <si>
    <t>010</t>
  </si>
  <si>
    <t>Breakdown by country:</t>
  </si>
  <si>
    <t>Germany</t>
  </si>
  <si>
    <t>Ireland</t>
  </si>
  <si>
    <t>Great Britain</t>
  </si>
  <si>
    <t>The Netherlands</t>
  </si>
  <si>
    <t>France</t>
  </si>
  <si>
    <t>Luxembourg</t>
  </si>
  <si>
    <t>Australia</t>
  </si>
  <si>
    <t>Sweden</t>
  </si>
  <si>
    <t>Slovakia</t>
  </si>
  <si>
    <t>Belgium</t>
  </si>
  <si>
    <t>Norway</t>
  </si>
  <si>
    <t>Czechia</t>
  </si>
  <si>
    <t>Croatia</t>
  </si>
  <si>
    <t>Slovenia</t>
  </si>
  <si>
    <t>Romania</t>
  </si>
  <si>
    <t>Bulgaria</t>
  </si>
  <si>
    <t>Denmark</t>
  </si>
  <si>
    <t>Iceland</t>
  </si>
  <si>
    <t>Armenia</t>
  </si>
  <si>
    <t>Estonia</t>
  </si>
  <si>
    <t>Cyprus</t>
  </si>
  <si>
    <t>Hong Kong</t>
  </si>
  <si>
    <t>South Korea</t>
  </si>
  <si>
    <t>Lithuania</t>
  </si>
  <si>
    <t>Chile</t>
  </si>
  <si>
    <t>Countries with 0% CCB</t>
  </si>
  <si>
    <t>Countries with no CCB</t>
  </si>
  <si>
    <t>020</t>
  </si>
  <si>
    <t>Template EU CCyB2 - Amount of institution-specific countercyclical 
capital buffer</t>
  </si>
  <si>
    <t>Institution specific countercyclical capital buffer rate</t>
  </si>
  <si>
    <t>Institution specific countercyclical capital buffer requirement</t>
  </si>
  <si>
    <t>Template EU LR1 - LRSum: Summary reconciliation of accounting assets 
and leverage ratio exposures</t>
  </si>
  <si>
    <t>Applicable amount</t>
  </si>
  <si>
    <t>Total assets as per published financial statements</t>
  </si>
  <si>
    <t>Adjustment for entities which are consolidated for accounting purposes but are outside the scope of regulatory consolidation</t>
  </si>
  <si>
    <t>(Adjustment for securitised exposures that meet the operational requirements for the recognition of risk transference)</t>
  </si>
  <si>
    <t>(Adjustment for temporary exemption of exposures to central bank (if applicable))</t>
  </si>
  <si>
    <t>(Adjustment for fiduciary assets recognised on the balance sheet pursuant to the applicable accounting framework but excluded from the total exposure measure in accordance with point (i) of Article 429a(1) CRR)</t>
  </si>
  <si>
    <t>Adjustment for regular-way purchases and sales of financial assets subject to trade date accounting</t>
  </si>
  <si>
    <t>Adjustment for eligible cash pooling transactions</t>
  </si>
  <si>
    <t>Adjustments for derivative financial instruments</t>
  </si>
  <si>
    <t>Adjustment for securities financing transactions (SFTs)</t>
  </si>
  <si>
    <t>Adjustment for off-balance sheet items (ie conversion to credit equivalent amounts of off-balance sheet exposures)</t>
  </si>
  <si>
    <t>(Adjustment for prudent valuation adjustments and general provisions which have reduced Tier 1 capital)</t>
  </si>
  <si>
    <t>EU-11a</t>
  </si>
  <si>
    <t>(Adjustment for exposures excluded from the total exposure measure in accordance with point (c) of Article 429a(1) CRR)</t>
  </si>
  <si>
    <t>EU-11b</t>
  </si>
  <si>
    <t>(Adjustment for exposures excluded from the total exposure measure in accordance with point (j) of Article 429a(1) CRR)</t>
  </si>
  <si>
    <t>Other adjustments</t>
  </si>
  <si>
    <t>Leverage ratio total exposure measure</t>
  </si>
  <si>
    <t>Template EU LR2 - LRCom: Leverage ratio common disclosure</t>
  </si>
  <si>
    <t>CRR leverage ratio exposures</t>
  </si>
  <si>
    <t>T-1</t>
  </si>
  <si>
    <t>On-balance sheet exposures (excluding derivatives and SFTs)</t>
  </si>
  <si>
    <t>On-balance sheet items (excluding derivatives, SFTs, but including collateral)</t>
  </si>
  <si>
    <t>Gross-up for derivatives collateral provided where deducted from the balance sheet assets pursuant to the applicable accounting framework</t>
  </si>
  <si>
    <t>(Deductions of receivables assets for cash variation margin provided in derivatives transactions)</t>
  </si>
  <si>
    <t>(Adjustment for securities received under securities financing transactions that are recognised as an asset)</t>
  </si>
  <si>
    <t>(General credit risk adjustments to on-balance sheet items)</t>
  </si>
  <si>
    <t>(Asset amounts deducted in determining Tier 1 capital)</t>
  </si>
  <si>
    <t>Total on-balance sheet exposures (excluding derivatives and SFTs)</t>
  </si>
  <si>
    <t>Derivative exposures</t>
  </si>
  <si>
    <t>Replacement cost associated with SA-CCR derivatives transactions (ie net of eligible cash variation margin)</t>
  </si>
  <si>
    <t>EU-8a</t>
  </si>
  <si>
    <t>Derogation for derivatives: replacement costs contribution under the simplified standardised approach</t>
  </si>
  <si>
    <t xml:space="preserve">Add-on amounts for potential future exposure associated with SA-CCR derivatives transactions </t>
  </si>
  <si>
    <t>EU-9a</t>
  </si>
  <si>
    <t>Derogation for derivatives: Potential future exposure contribution under the simplified standardised approach</t>
  </si>
  <si>
    <t>EU-9b</t>
  </si>
  <si>
    <t>Exposure determined under Original Exposure Method</t>
  </si>
  <si>
    <t>(Exempted CCP leg of client-cleared trade exposures) (SA-CCR)</t>
  </si>
  <si>
    <t>EU-10a</t>
  </si>
  <si>
    <r>
      <t>(Exempted CCP leg of client-cleared trade exposures) (simplified standardised approach</t>
    </r>
    <r>
      <rPr>
        <sz val="11"/>
        <rFont val="Calibri"/>
        <family val="2"/>
        <scheme val="minor"/>
      </rPr>
      <t>)</t>
    </r>
  </si>
  <si>
    <t>EU-10b</t>
  </si>
  <si>
    <t>(Exempted CCP leg of client-cleared trade exposures) (Original exposure method)</t>
  </si>
  <si>
    <t>Adjusted effective notional amount of written credit derivatives</t>
  </si>
  <si>
    <t>(Adjusted effective notional offsets and add-on deductions for written credit derivatives)</t>
  </si>
  <si>
    <t>Total derivatives exposures</t>
  </si>
  <si>
    <t>Gross SFT assets (with no recognition of netting), after adjustment for sales accounting transactions</t>
  </si>
  <si>
    <t>(Netted amounts of cash payables and cash receivables of gross SFT assets)</t>
  </si>
  <si>
    <t>Counterparty credit risk exposure for SFT assets</t>
  </si>
  <si>
    <t>EU-16a</t>
  </si>
  <si>
    <t>Derogation for SFTs: Counterparty credit risk exposure in accordance with Articles 429e(5) and 222 of CRR</t>
  </si>
  <si>
    <t>Agent transaction exposures</t>
  </si>
  <si>
    <t>EU-17a</t>
  </si>
  <si>
    <t>(Exempted CCP leg of client-cleared SFT exposure)</t>
  </si>
  <si>
    <t>Total securities financing transaction exposures</t>
  </si>
  <si>
    <t xml:space="preserve">Other off-balance sheet exposures </t>
  </si>
  <si>
    <t>Off-balance sheet exposures at gross notional amount</t>
  </si>
  <si>
    <t>(Adjustments for conversion to credit equivalent amounts)</t>
  </si>
  <si>
    <t>(General provisions associated with off-balance sheet exposures deducted in determining Tier 1 capital)</t>
  </si>
  <si>
    <t>Off-balance sheet exposures</t>
  </si>
  <si>
    <t>Excluded exposures</t>
  </si>
  <si>
    <t>EU-22a</t>
  </si>
  <si>
    <t>(Exposures excluded from the total exposure measure in accordance with point (c) of Article 429a(1) CRR)</t>
  </si>
  <si>
    <t>EU-22b</t>
  </si>
  <si>
    <t>(Exposures exempted in accordance with point (j) of Article 429a(1) CRR (on and off balance sheet))</t>
  </si>
  <si>
    <t>EU-22c</t>
  </si>
  <si>
    <t>(Excluded exposures of public development banks (or units) - Public sector investments)</t>
  </si>
  <si>
    <t>EU-22d</t>
  </si>
  <si>
    <t>(Excluded exposures of public development banks (or units) - Promotional loans)</t>
  </si>
  <si>
    <t>EU-22e</t>
  </si>
  <si>
    <r>
      <t>(Excluded passing-through promotional loan exposures by non-public development banks (or units)</t>
    </r>
    <r>
      <rPr>
        <sz val="11"/>
        <color theme="1"/>
        <rFont val="Calibri"/>
        <family val="2"/>
        <scheme val="minor"/>
      </rPr>
      <t>)</t>
    </r>
  </si>
  <si>
    <t>EU-22f</t>
  </si>
  <si>
    <t>(Excluded guaranteed parts of exposures arising from export credits)</t>
  </si>
  <si>
    <t>EU-22g</t>
  </si>
  <si>
    <t>(Excluded excess collateral deposited at triparty agents)</t>
  </si>
  <si>
    <t>EU-22h</t>
  </si>
  <si>
    <t>(Excluded CSD related services of CSD/institutions in accordance with point (o) of Article 429a(1) CRR)</t>
  </si>
  <si>
    <t>EU-22i</t>
  </si>
  <si>
    <t>(Excluded CSD related services of designated institutions in accordance with point (p) of Article 429a(1) CRR)</t>
  </si>
  <si>
    <t>EU-22j</t>
  </si>
  <si>
    <t>(Reduction of the exposure value of pre-financing or intermediate loans)</t>
  </si>
  <si>
    <t>EU-22k</t>
  </si>
  <si>
    <t>(Total excluded exposures)</t>
  </si>
  <si>
    <t>Capital and total exposure measure</t>
  </si>
  <si>
    <t>EU-25</t>
  </si>
  <si>
    <t>Leverage ratio (excluding the impact of the exemption of public sector investments and promotional loans) (%)</t>
  </si>
  <si>
    <t>25a</t>
  </si>
  <si>
    <r>
      <t xml:space="preserve">Leverage ratio (excluding the impact of any applicable temporary exemption of central bank reserves) </t>
    </r>
    <r>
      <rPr>
        <sz val="11"/>
        <color theme="1"/>
        <rFont val="Calibri"/>
        <family val="2"/>
        <scheme val="minor"/>
      </rPr>
      <t>(%)</t>
    </r>
  </si>
  <si>
    <t>Regulatory minimum leverage ratio requirement (%)</t>
  </si>
  <si>
    <t>EU-26a</t>
  </si>
  <si>
    <t>EU-26b</t>
  </si>
  <si>
    <t xml:space="preserve">     of which: to be made up of CET1 capital</t>
  </si>
  <si>
    <t>EU-27a</t>
  </si>
  <si>
    <t xml:space="preserve">Choice on transitional arrangements and relevant exposures </t>
  </si>
  <si>
    <r>
      <t>EU-27</t>
    </r>
    <r>
      <rPr>
        <sz val="11"/>
        <color theme="1"/>
        <rFont val="Calibri"/>
        <family val="2"/>
        <scheme val="minor"/>
      </rPr>
      <t>b</t>
    </r>
  </si>
  <si>
    <t>Choice on transitional arrangements for the definition of the capital measure</t>
  </si>
  <si>
    <t>Disclosure of mean values</t>
  </si>
  <si>
    <t>Mean of daily values of gross SFT assets, after adjustment for sale accounting transactions and netted of amounts of associated cash payables and cash receivable</t>
  </si>
  <si>
    <t>Quarter-end value of gross SFT assets, after adjustment for sale accounting transactions and netted of amounts of associated cash payables and cash receivables</t>
  </si>
  <si>
    <t>Total exposures (including the impact of any applicable temporary exemption of central bank reserves) incorporating mean values from row 28 of gross SFT assets (after adjustment for sale accounting transactions and netted of amounts of associated cash payables and cash receivables)</t>
  </si>
  <si>
    <t>30a</t>
  </si>
  <si>
    <t>Total exposures (excluding the impact of any applicable temporary exemption of central bank reserves) incorporating mean values from row 28 of gross SFT assets (after adjustment for sale accounting transactions and netted of amounts of associated cash payables and cash receivables)</t>
  </si>
  <si>
    <t>Leverage ratio (including the impact of any applicable temporary exemption of central bank reserves) incorporating mean values from row 28 of gross SFT assets (after adjustment for sale accounting transactions and netted of amounts of associated cash payables and cash receivables)</t>
  </si>
  <si>
    <t>31a</t>
  </si>
  <si>
    <t>Leverage ratio (excluding the impact of any applicable temporary exemption of central bank reserves) incorporating mean values from row 28 of gross SFT assets (after adjustment for sale accounting transactions and netted of amounts of associated cash payables and cash receivables)</t>
  </si>
  <si>
    <t>Template EU LR3 - LRSpl: Split-up of on balance sheet exposures
 (excluding derivatives, SFTs and exempted exposures)</t>
  </si>
  <si>
    <t>EU-1</t>
  </si>
  <si>
    <t>Total on-balance sheet exposures (excluding derivatives, SFTs, and exempted exposures), of which:</t>
  </si>
  <si>
    <t>EU-2</t>
  </si>
  <si>
    <t>Trading book exposures</t>
  </si>
  <si>
    <t>EU-3</t>
  </si>
  <si>
    <t>Banking book exposures, of which:</t>
  </si>
  <si>
    <t>EU-4</t>
  </si>
  <si>
    <t>Covered bonds</t>
  </si>
  <si>
    <t>EU-5</t>
  </si>
  <si>
    <t>Exposures treated as sovereigns</t>
  </si>
  <si>
    <t>EU-6</t>
  </si>
  <si>
    <r>
      <t xml:space="preserve">Exposures to regional governments, MDB, international organisations and PSE </t>
    </r>
    <r>
      <rPr>
        <b/>
        <sz val="11"/>
        <color rgb="FF000000"/>
        <rFont val="Calibri"/>
        <family val="2"/>
        <scheme val="minor"/>
      </rPr>
      <t xml:space="preserve">not </t>
    </r>
    <r>
      <rPr>
        <sz val="11"/>
        <color rgb="FF000000"/>
        <rFont val="Calibri"/>
        <family val="2"/>
        <scheme val="minor"/>
      </rPr>
      <t>treated as sovereigns</t>
    </r>
  </si>
  <si>
    <t>EU-7</t>
  </si>
  <si>
    <t>Institutions</t>
  </si>
  <si>
    <t>EU-8</t>
  </si>
  <si>
    <t>Secured by mortgages of immovable properties</t>
  </si>
  <si>
    <t>EU-9</t>
  </si>
  <si>
    <t>Retail exposures</t>
  </si>
  <si>
    <t>EU-10</t>
  </si>
  <si>
    <t>Corporate</t>
  </si>
  <si>
    <t>EU-11</t>
  </si>
  <si>
    <t>Exposures in default</t>
  </si>
  <si>
    <t>EU-12</t>
  </si>
  <si>
    <t>Other exposures (eg equity, securitisations, and other non-credit obligation assets)</t>
  </si>
  <si>
    <t>Templates EU LIQ1 - Quantitative information of LCR</t>
  </si>
  <si>
    <t>Scope of consolidation: consolidated</t>
  </si>
  <si>
    <t>Total unweighted value (average)</t>
  </si>
  <si>
    <t>Total weighted value (average)</t>
  </si>
  <si>
    <t>EU 1a</t>
  </si>
  <si>
    <t>Quarter ending on (DD Month YYY)</t>
  </si>
  <si>
    <t>EU 1b</t>
  </si>
  <si>
    <t>Number of data points used in the calculation of averages</t>
  </si>
  <si>
    <t>HIGH-QUALITY LIQUID ASSETS</t>
  </si>
  <si>
    <t>Total high-quality liquid assets (HQLA)</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</si>
  <si>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</si>
  <si>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</si>
  <si>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</si>
  <si>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</si>
  <si>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</si>
  <si>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</si>
  <si>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</si>
  <si>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</si>
  <si>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</si>
  <si>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</si>
  <si>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</si>
  <si>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</si>
  <si>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 xml:space="preserve"> -   </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</si>
  <si>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</si>
  <si>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</si>
  <si>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</si>
  <si>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</si>
  <si>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</si>
  <si>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</si>
  <si>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</si>
  <si>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</si>
  <si>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EU-19a</t>
  </si>
  <si>
    <t>(Difference between total weighted inflows and total weighted outflows arising from transactions in third countries where there are transfer restrictions or which are denominated in non-convertible currencies)</t>
  </si>
  <si>
    <t>EU-19b</t>
  </si>
  <si>
    <t>(Excess inflows from a related specialised credit institution)</t>
  </si>
  <si>
    <t>TOTAL CASH INFLOWS</t>
  </si>
  <si>
    <t>Fully exempt inflows</t>
  </si>
  <si>
    <t>Inflows subject to 90% cap</t>
  </si>
  <si>
    <t>Inflows subject to 75% cap</t>
  </si>
  <si>
    <t>EU-21</t>
  </si>
  <si>
    <t>LIQUIDITY BUFFER</t>
  </si>
  <si>
    <t>TOTAL NET CASH OUTFLOWS</t>
  </si>
  <si>
    <t>LIQUIDITY COVERAGE RATIO</t>
  </si>
  <si>
    <t>Table EU LIQB  on qualitative information on LCR, which complements template EU LIQ1.</t>
  </si>
  <si>
    <t>in accordance with Article 451a(2) CRR</t>
  </si>
  <si>
    <t>The Commission Delegated Regulation 2015/61 regarding liquidity coverage requirement for Credit Institutions (“Delegated Act”) has become effective as of 01 October 2015. The Delegated Act supplements and amends the rules for the calculation and reporting of the liquidity coverage requirement (“LCR”) of the CRR. At the consolidated level, BAWAG Group is subjected to LCR requirement and to the LCR Disclosure requirement. LCR requires banks to hold high-quality liquid assets (HQLA) to cover net cash outflows over the period of 30 calendar-days and is calculated under the assumption of the severe liquidity stress.</t>
  </si>
  <si>
    <t>Hiqh Quality Liquid Assets (HQLA)</t>
  </si>
  <si>
    <t xml:space="preserve">Assets are considered to be HQLA if they can be easily and immediately converted into cash at little or no loss of value. The LCR defines HQLA in three asset categories: Level 1, Level 2A and Level 2B, and applies haircuts and limits to certain asset categories.
BAWAG Group’s HQLA consists primarily of central bank and government assets assuring highest reliability in times of stress. All securities that are included into BAWAG Group’s HQLA needs to meet internal requirements that secures low levels of concentration with respect to issuers and their origin. 
</t>
  </si>
  <si>
    <t>Net Cash Outflows</t>
  </si>
  <si>
    <t>Net cash outflows are defined as the total expected cash outflows minus total expected cash inflows in the specified stress scenario for the subsequent 30 calendar days. Total expected cash outflows and inflows are based on the contractual maturity of assets, liabilities, and off-balance-sheet commitments. Where contractual maturity is not applicable, the LCR sets forth maturity assumptions by multiplying the outstanding balances of these categories by the rates at which they are expected to flow under the scenario. Inflows are subject to an aggregate cap of 75% of total expected cash outflows.
The structure of the LCR outflows reflects the group’s conservative funding structure with retail deposits being the most important source of the liquidity and with very low counterparty concentrations among all funding items. 
Outflows related to derivative exposures and other collateral requirements reflect contractual derivative settlements as well as contingent derivative outflows (largest net cumulative collateral outflow or inflow in a 30 calendar-day period over the last two years). 
The BAWAG Group has no significant individual currency concentrations above the regulatory thresholds. For this reason, the LCR metrics are only reported in euros.
As of 30.06.2024, the average LCR value for the last 12 months amounts to 214% with a HQLA portfolio of € 11.529 million and € 5.396 million net outflows. 
The average LCR figure stated above significantly exceeds the regulatory LCR requirement, characterizing consistently a solid liquidity position even under current economic crisis.</t>
  </si>
  <si>
    <t>NET STABLE FUNDING RATIO</t>
  </si>
  <si>
    <t xml:space="preserve">
With the implementation by the European Parliament the Regulation (EU) 2019/876 Net Stable Funding Ratio (NSFR), initially introduced by the Basel Committee, has finally become binding requirement in the European Union. 
The aim of NSFR is to promote stable funding structure in relation to the composition of institutions assets and off-balance sheet activities. It is achieved by limiting the possibility of overreliance on short-term funding. The regulatory limit of 100% requires banks to keep Available Stable Funding (AFS) at least in the same amount as Required Stable Funding (RSF).
As of 30.06.2024, the NSFR for the BAWAG Group was at 143.91%. The increase as compared to year-end 2023 was due to a decrease in RSF. The decrease in RSF was related to lower stocks of total loan volume and non-HQLA securities. </t>
  </si>
  <si>
    <t xml:space="preserve">Template EU LIQ2: Net Stable Funding Ratio </t>
  </si>
  <si>
    <t>(in currency amount)</t>
  </si>
  <si>
    <t>Unweighted value by residual maturity</t>
  </si>
  <si>
    <t>Weighted value</t>
  </si>
  <si>
    <t>No maturity</t>
  </si>
  <si>
    <t>&lt; 6 months</t>
  </si>
  <si>
    <t>6 months to &lt; 1yr</t>
  </si>
  <si>
    <t>≥ 1yr</t>
  </si>
  <si>
    <t>Available stable funding (ASF) Items</t>
  </si>
  <si>
    <t>Capital items and instruments</t>
  </si>
  <si>
    <t>Own funds</t>
  </si>
  <si>
    <t>Other capital instruments</t>
  </si>
  <si>
    <t>Retail deposits</t>
  </si>
  <si>
    <t>Wholesale funding:</t>
  </si>
  <si>
    <t>Operational deposits</t>
  </si>
  <si>
    <t>Other wholesale funding</t>
  </si>
  <si>
    <t>Interdependent liabilities</t>
  </si>
  <si>
    <t xml:space="preserve">Other liabilities: </t>
  </si>
  <si>
    <t xml:space="preserve">NSFR derivative liabilities </t>
  </si>
  <si>
    <t>All other liabilities andcapital instruments not included in the above categories</t>
  </si>
  <si>
    <t>Total available stable funding (ASF)</t>
  </si>
  <si>
    <t>Required stable funding (RSF) Items</t>
  </si>
  <si>
    <t>EU-15a</t>
  </si>
  <si>
    <t>Assets encumbered for more than 12m in cover pool</t>
  </si>
  <si>
    <t>Deposits held at other financial institutions for operational purposes</t>
  </si>
  <si>
    <t>Performing loans and securities:</t>
  </si>
  <si>
    <t>Performing securities financing transactions with financial customers collateralised by Level 1 HQLA subject to 0% haircut</t>
  </si>
  <si>
    <r>
      <t>Performing securities financing transactions with financial customer collateralised by other assets and loans and advances to financial institutions</t>
    </r>
    <r>
      <rPr>
        <i/>
        <strike/>
        <sz val="11"/>
        <color rgb="FFFF0000"/>
        <rFont val="Calibri"/>
        <family val="2"/>
        <scheme val="minor"/>
      </rPr>
      <t/>
    </r>
  </si>
  <si>
    <r>
      <t>Performing loans to non- financial corporate clients, loans to retail and small business customers, and loans to sovereigns,</t>
    </r>
    <r>
      <rPr>
        <i/>
        <sz val="11"/>
        <color theme="9" tint="-0.249977111117893"/>
        <rFont val="Calibri"/>
        <family val="2"/>
        <scheme val="minor"/>
      </rPr>
      <t xml:space="preserve"> </t>
    </r>
    <r>
      <rPr>
        <i/>
        <sz val="11"/>
        <color theme="1"/>
        <rFont val="Calibri"/>
        <family val="2"/>
        <scheme val="minor"/>
      </rPr>
      <t>and PSEs, of which:</t>
    </r>
  </si>
  <si>
    <t>With a risk weight of less than or equal to 35% under the Basel II Standardised Approach for credit risk</t>
  </si>
  <si>
    <t xml:space="preserve">Performing residential mortgages, of which: </t>
  </si>
  <si>
    <t>Other loans and securities that are not in default and do not qualify as HQLA, including exchange-traded equities and trade finance on-balance sheet products</t>
  </si>
  <si>
    <t>Interdependent assets</t>
  </si>
  <si>
    <t xml:space="preserve">Other assets: </t>
  </si>
  <si>
    <t>Physical traded commodities</t>
  </si>
  <si>
    <t>Assets posted as initial margin for derivative contracts and contributions to default funds of CCPs</t>
  </si>
  <si>
    <r>
      <t>NSFR derivative assets</t>
    </r>
    <r>
      <rPr>
        <sz val="11"/>
        <color theme="1"/>
        <rFont val="Calibri"/>
        <family val="2"/>
        <scheme val="minor"/>
      </rPr>
      <t> </t>
    </r>
  </si>
  <si>
    <t xml:space="preserve">NSFR derivative liabilities before deduction of variation margin posted </t>
  </si>
  <si>
    <t>All other assets not included in the above categories</t>
  </si>
  <si>
    <t>Off-balance sheet items</t>
  </si>
  <si>
    <t>Total RSF</t>
  </si>
  <si>
    <t>Net Stable Funding Ratio (%)</t>
  </si>
  <si>
    <t xml:space="preserve">Template EU CR1: Performing and non-performing exposures and related provisions. </t>
  </si>
  <si>
    <t>n</t>
  </si>
  <si>
    <t>o</t>
  </si>
  <si>
    <t>Gross carrying amount/nominal amount</t>
  </si>
  <si>
    <t>Accumulated impairment, accumulated negative changes in fair value due to credit risk and provisions</t>
  </si>
  <si>
    <t>Accumulated partial write-off</t>
  </si>
  <si>
    <t>Collateral and financial guarantees received</t>
  </si>
  <si>
    <t>Performing exposures</t>
  </si>
  <si>
    <t>Non-performing exposures</t>
  </si>
  <si>
    <t>Performing exposures – accumulated impairment and provisions</t>
  </si>
  <si>
    <t xml:space="preserve">Non-performing exposures – accumulated impairment, accumulated negative changes in fair value due to credit risk and provisions </t>
  </si>
  <si>
    <t>On performing exposures</t>
  </si>
  <si>
    <t>On non-performing exposures</t>
  </si>
  <si>
    <t>Of which stage 1</t>
  </si>
  <si>
    <t>Of which stage 2</t>
  </si>
  <si>
    <t>Of which stage 3</t>
  </si>
  <si>
    <t>005</t>
  </si>
  <si>
    <t>Cash balances at central banks and other demand deposits</t>
  </si>
  <si>
    <t>Loans and advances</t>
  </si>
  <si>
    <t>Central banks</t>
  </si>
  <si>
    <t>030</t>
  </si>
  <si>
    <t>General governments</t>
  </si>
  <si>
    <t>040</t>
  </si>
  <si>
    <t>050</t>
  </si>
  <si>
    <t>Other financial corporations</t>
  </si>
  <si>
    <t>060</t>
  </si>
  <si>
    <t>Non-financial corporations</t>
  </si>
  <si>
    <t>070</t>
  </si>
  <si>
    <t xml:space="preserve">          Of which SMEs</t>
  </si>
  <si>
    <t>080</t>
  </si>
  <si>
    <t>Households</t>
  </si>
  <si>
    <t>090</t>
  </si>
  <si>
    <t>Debt securities</t>
  </si>
  <si>
    <t>100</t>
  </si>
  <si>
    <t>110</t>
  </si>
  <si>
    <t>120</t>
  </si>
  <si>
    <t>130</t>
  </si>
  <si>
    <t>140</t>
  </si>
  <si>
    <t>150</t>
  </si>
  <si>
    <t>Off-balance-sheet exposures</t>
  </si>
  <si>
    <t>160</t>
  </si>
  <si>
    <t>170</t>
  </si>
  <si>
    <t>180</t>
  </si>
  <si>
    <t>190</t>
  </si>
  <si>
    <t>200</t>
  </si>
  <si>
    <t>210</t>
  </si>
  <si>
    <t>220</t>
  </si>
  <si>
    <t>Template EU CR1-A: Maturity of exposures</t>
  </si>
  <si>
    <t>Net exposure value</t>
  </si>
  <si>
    <t>On demand</t>
  </si>
  <si>
    <t>&lt;= 1 year</t>
  </si>
  <si>
    <t>&gt; 1 year 
&lt;= 5 years</t>
  </si>
  <si>
    <t>&gt; 5 years</t>
  </si>
  <si>
    <t>No stated maturity</t>
  </si>
  <si>
    <t>Template EU CR2: Changes in the stock of non-performing loans and advances</t>
  </si>
  <si>
    <t>Gross carrying amount</t>
  </si>
  <si>
    <t>Initial stock of non-performing loans and advances</t>
  </si>
  <si>
    <t>Inflows to non performing portfolios</t>
  </si>
  <si>
    <t>Outflows from non performing portfolios</t>
  </si>
  <si>
    <t>Outflows due to write-offs</t>
  </si>
  <si>
    <t>Outflow due to Other Situations</t>
  </si>
  <si>
    <t>Final stock of non-performing loans and advances</t>
  </si>
  <si>
    <t>Template EU CQ1: Credit quality of forborne exposures</t>
  </si>
  <si>
    <t>Gross carrying amount/nominal amount of exposures with forbearance measures</t>
  </si>
  <si>
    <t>Collateral received and financial guarantees received on forborne exposures</t>
  </si>
  <si>
    <t>Performing forborne</t>
  </si>
  <si>
    <t>Non-performing forborne</t>
  </si>
  <si>
    <t>On performing forborne exposures</t>
  </si>
  <si>
    <t>On non-performing forborne exposures</t>
  </si>
  <si>
    <t>Of which collateral and financial guarantees received on non-performing exposures with forbearance measures</t>
  </si>
  <si>
    <t>Of which defaulted</t>
  </si>
  <si>
    <t>Of which impaired</t>
  </si>
  <si>
    <t>Debt Securities</t>
  </si>
  <si>
    <t>Loan commitments given</t>
  </si>
  <si>
    <t>Template EU CQ4: Quality of non-performing exposures by geography </t>
  </si>
  <si>
    <t>Gross carrying/Nominal amount</t>
  </si>
  <si>
    <t>Accumulated impairment</t>
  </si>
  <si>
    <t>Provisions on off-balance sheet commitments and financial guarantee given</t>
  </si>
  <si>
    <t>Accumulated negative changes in fair value due to credit risk on non-performing exposures</t>
  </si>
  <si>
    <t>of which: non-performing</t>
  </si>
  <si>
    <t>of which: subject to impairment</t>
  </si>
  <si>
    <t>of which: defaulted</t>
  </si>
  <si>
    <t>On balance sheet exposures</t>
  </si>
  <si>
    <t>Austria</t>
  </si>
  <si>
    <t>Canada</t>
  </si>
  <si>
    <t>Switzerland</t>
  </si>
  <si>
    <t>China</t>
  </si>
  <si>
    <t>Spain</t>
  </si>
  <si>
    <t>Finland</t>
  </si>
  <si>
    <t>United Kingdom</t>
  </si>
  <si>
    <t>Hungary</t>
  </si>
  <si>
    <t>Italy</t>
  </si>
  <si>
    <t>Cayman Islands</t>
  </si>
  <si>
    <t>Netherlands</t>
  </si>
  <si>
    <t>Poland</t>
  </si>
  <si>
    <t>230</t>
  </si>
  <si>
    <t>Portugal</t>
  </si>
  <si>
    <t>240</t>
  </si>
  <si>
    <t>250</t>
  </si>
  <si>
    <t>260</t>
  </si>
  <si>
    <t>United States</t>
  </si>
  <si>
    <t>270</t>
  </si>
  <si>
    <t>Other countries</t>
  </si>
  <si>
    <t>280</t>
  </si>
  <si>
    <t>Off balance sheet exposures</t>
  </si>
  <si>
    <t>290</t>
  </si>
  <si>
    <t>300</t>
  </si>
  <si>
    <t>310</t>
  </si>
  <si>
    <t>320</t>
  </si>
  <si>
    <t>330</t>
  </si>
  <si>
    <t>340</t>
  </si>
  <si>
    <t>350</t>
  </si>
  <si>
    <t>360</t>
  </si>
  <si>
    <t>370</t>
  </si>
  <si>
    <t>Acc. to ITS on public disclosure column b+d are not filled because NPL ratio &lt; 5%</t>
  </si>
  <si>
    <t>Template EU CQ5: Credit quality of loans and advances by industry</t>
  </si>
  <si>
    <t>of which: loans and advances subject to impairment</t>
  </si>
  <si>
    <t>Agriculture, forestry and fishing</t>
  </si>
  <si>
    <t>Mining and quarrying</t>
  </si>
  <si>
    <t>Manufacturing</t>
  </si>
  <si>
    <t>Electricity, gas, steam and air conditioning supply</t>
  </si>
  <si>
    <t>Water supply</t>
  </si>
  <si>
    <t>Construction</t>
  </si>
  <si>
    <t>Wholesale and retail trade</t>
  </si>
  <si>
    <t>Transport and storage</t>
  </si>
  <si>
    <t>Accommodation and food service activities</t>
  </si>
  <si>
    <t>Information and communication</t>
  </si>
  <si>
    <t>Real estate activities</t>
  </si>
  <si>
    <t>Financial and insurance actvities</t>
  </si>
  <si>
    <t>Professional, scientific and technical activities</t>
  </si>
  <si>
    <t>Administrative and support service activities</t>
  </si>
  <si>
    <t>Public administration and defense, compulsory social security</t>
  </si>
  <si>
    <t>Education</t>
  </si>
  <si>
    <t>Human health services and social work activities</t>
  </si>
  <si>
    <t>Arts, entertainment and recreation</t>
  </si>
  <si>
    <t>Other services</t>
  </si>
  <si>
    <t xml:space="preserve">Template EU CQ7: Collateral obtained by taking possession and execution processes </t>
  </si>
  <si>
    <t xml:space="preserve">Collateral obtained by taking possession </t>
  </si>
  <si>
    <t>Value at initial recognition</t>
  </si>
  <si>
    <t>Accumulated negative changes</t>
  </si>
  <si>
    <t>Property, plant and equipment (PP&amp;E)</t>
  </si>
  <si>
    <t>Other than PP&amp;E</t>
  </si>
  <si>
    <t>Residential immovable property</t>
  </si>
  <si>
    <t>Commercial Immovable property</t>
  </si>
  <si>
    <t>Movable property (auto, shipping, etc.)</t>
  </si>
  <si>
    <t>Equity and debt instruments</t>
  </si>
  <si>
    <t>Other collateral</t>
  </si>
  <si>
    <t>Template EU CR3 –  CRM techniques overview:  Disclosure of the use of credit risk mitigation techniques</t>
  </si>
  <si>
    <t xml:space="preserve">Unsecured carrying amount </t>
  </si>
  <si>
    <t>Secured carrying amount</t>
  </si>
  <si>
    <r>
      <rPr>
        <sz val="11"/>
        <color rgb="FF000000"/>
        <rFont val="Calibri"/>
        <family val="2"/>
        <scheme val="minor"/>
      </rPr>
      <t>Of which</t>
    </r>
    <r>
      <rPr>
        <b/>
        <sz val="11"/>
        <color rgb="FF000000"/>
        <rFont val="Calibri"/>
        <family val="2"/>
        <scheme val="minor"/>
      </rPr>
      <t xml:space="preserve"> secured by collateral </t>
    </r>
  </si>
  <si>
    <r>
      <rPr>
        <sz val="11"/>
        <color rgb="FF000000"/>
        <rFont val="Calibri"/>
        <family val="2"/>
        <scheme val="minor"/>
      </rPr>
      <t xml:space="preserve">Of which </t>
    </r>
    <r>
      <rPr>
        <b/>
        <sz val="11"/>
        <color rgb="FF000000"/>
        <rFont val="Calibri"/>
        <family val="2"/>
        <scheme val="minor"/>
      </rPr>
      <t>secured by financial guarantees</t>
    </r>
  </si>
  <si>
    <r>
      <rPr>
        <sz val="11"/>
        <color rgb="FF000000"/>
        <rFont val="Calibri"/>
        <family val="2"/>
        <scheme val="minor"/>
      </rPr>
      <t xml:space="preserve">Of which </t>
    </r>
    <r>
      <rPr>
        <b/>
        <sz val="11"/>
        <color rgb="FF000000"/>
        <rFont val="Calibri"/>
        <family val="2"/>
        <scheme val="minor"/>
      </rPr>
      <t>secured by credit derivatives</t>
    </r>
  </si>
  <si>
    <t xml:space="preserve">Debt securities </t>
  </si>
  <si>
    <t xml:space="preserve">     Of which non-performing exposures</t>
  </si>
  <si>
    <t xml:space="preserve">            Of which defaulted </t>
  </si>
  <si>
    <t>Template EU CR4 – standardised approach – Credit risk exposure and CRM effects</t>
  </si>
  <si>
    <t xml:space="preserve"> Exposure classes</t>
  </si>
  <si>
    <t>Exposures before CCF and before CRM</t>
  </si>
  <si>
    <t>Exposures post CCF and post CRM</t>
  </si>
  <si>
    <t>RWAs and RWAs density</t>
  </si>
  <si>
    <t>On-balance-sheet exposures</t>
  </si>
  <si>
    <t>Off-balance-sheet amount</t>
  </si>
  <si>
    <t>RWEA</t>
  </si>
  <si>
    <t xml:space="preserve">RWEA density (%) </t>
  </si>
  <si>
    <t>Central governments or central banks</t>
  </si>
  <si>
    <t>Regional government or local authorities</t>
  </si>
  <si>
    <t>Public sector entities</t>
  </si>
  <si>
    <t>Multilateral development banks</t>
  </si>
  <si>
    <t>International organisations</t>
  </si>
  <si>
    <t>Corporates</t>
  </si>
  <si>
    <t>Retail</t>
  </si>
  <si>
    <t>Secured by mortgages on immovable property</t>
  </si>
  <si>
    <t>Exposures associated with particularly high risk</t>
  </si>
  <si>
    <t>Institutions and corporates with a short-term credit assessment</t>
  </si>
  <si>
    <t>Collective investment undertakings</t>
  </si>
  <si>
    <t>Equity</t>
  </si>
  <si>
    <t>Other items</t>
  </si>
  <si>
    <t>TOTAL</t>
  </si>
  <si>
    <t>Template EU CR5 – standardised approach</t>
  </si>
  <si>
    <t>Risk weight</t>
  </si>
  <si>
    <t>Of which unrated</t>
  </si>
  <si>
    <t>Others</t>
  </si>
  <si>
    <t>p</t>
  </si>
  <si>
    <t>q</t>
  </si>
  <si>
    <t>Exposures to institutions and corporates with a short-term credit assessment</t>
  </si>
  <si>
    <t>Units or shares in collective investment undertakings</t>
  </si>
  <si>
    <t>Equity exposures</t>
  </si>
  <si>
    <t>Template EU CR6-B – IRB approach – Credit risk exposures by exposure class and PD range</t>
  </si>
  <si>
    <t>A-IRB</t>
  </si>
  <si>
    <t>PD range</t>
  </si>
  <si>
    <t>On-balance sheet exposures</t>
  </si>
  <si>
    <t>Off-balance-sheet exposures pre-CCF</t>
  </si>
  <si>
    <t>Exposure weighted average CCF</t>
  </si>
  <si>
    <t>Exposure post CCF and post CRM</t>
  </si>
  <si>
    <t>Exposure weighted average PD (%)</t>
  </si>
  <si>
    <t>Number of obligors</t>
  </si>
  <si>
    <t>Exposure weighted average LGD (%)</t>
  </si>
  <si>
    <t>Exposure weighted average maturity (days)</t>
  </si>
  <si>
    <t>Risk weighted exposure amount after supporting factors</t>
  </si>
  <si>
    <t>Density of risk weighted exposure amount</t>
  </si>
  <si>
    <t>Expected loss amount</t>
  </si>
  <si>
    <t>Value adjust-ments and provisions</t>
  </si>
  <si>
    <t>Total (all exposure classes)</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</si>
  <si>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</si>
  <si>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</si>
  <si>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</si>
  <si>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</si>
  <si>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</si>
  <si>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</si>
  <si>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</si>
  <si>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</si>
  <si>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</si>
  <si>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</si>
  <si>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</si>
  <si>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</si>
  <si>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</si>
  <si>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</si>
  <si>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</si>
  <si>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</si>
  <si>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100.00 (Default)</t>
  </si>
  <si>
    <t>Off-balance-sheet exposures  pre-CCF</t>
  </si>
  <si>
    <t>Exposure weighted average LGD</t>
  </si>
  <si>
    <t>Exposure weighted average Maturity</t>
  </si>
  <si>
    <t>Density of Risk weighted exposure amount</t>
  </si>
  <si>
    <t>EL amount</t>
  </si>
  <si>
    <t>value adjust-ments and provisions</t>
  </si>
  <si>
    <t xml:space="preserve">Retail – SMEs - Secured by immovable property collateral </t>
  </si>
  <si>
    <t>Subtotal (exposure class)</t>
  </si>
  <si>
    <t>Retail – non-SMEs - Secured by immovable property collateral</t>
  </si>
  <si>
    <t>Retail – Qualifying revolving</t>
  </si>
  <si>
    <t>Retail – SMEs - Other</t>
  </si>
  <si>
    <t>Retail – Non-SMEs- Other</t>
  </si>
  <si>
    <t>F-IRB</t>
  </si>
  <si>
    <t>Corporates – SMEs</t>
  </si>
  <si>
    <t>Corporates – Other</t>
  </si>
  <si>
    <t>Template EU CR7 – IRB approach – Effect on the RWEAs of credit derivatives
used as CRM techniques</t>
  </si>
  <si>
    <t>Pre-credit derivatives risk weighted exposure amount</t>
  </si>
  <si>
    <t>Actual risk weighted 
exposure amount</t>
  </si>
  <si>
    <t>Exposures under F-IRB</t>
  </si>
  <si>
    <t>Central governments and central banks</t>
  </si>
  <si>
    <t xml:space="preserve">Corporates </t>
  </si>
  <si>
    <t>of which Corporates - SMEs</t>
  </si>
  <si>
    <t>of which Corporates - Specialised lending</t>
  </si>
  <si>
    <t>Exposures under A-IRB</t>
  </si>
  <si>
    <t>of Corporates - which SMEs</t>
  </si>
  <si>
    <t xml:space="preserve">of which Retail – SMEs - Secured by immovable property collateral </t>
  </si>
  <si>
    <t>of which Retail – non-SMEs - Secured by immovable property collateral</t>
  </si>
  <si>
    <t>of which Retail – Qualifying revolving</t>
  </si>
  <si>
    <t>of which Retail – SMEs - Other</t>
  </si>
  <si>
    <t>of which Retail – Non-SMEs- Other</t>
  </si>
  <si>
    <t>TOTAL (including F-IRB exposures and A-IRB exposures)</t>
  </si>
  <si>
    <t>Template EU CR7-A – IRB approach – Disclosure of the extent of the use of CRM techniques</t>
  </si>
  <si>
    <t xml:space="preserve">Total exposures
</t>
  </si>
  <si>
    <t>Credit risk Mitigation techniques</t>
  </si>
  <si>
    <t>Credit risk Mitigation methods 
in the calculation of RWEAs</t>
  </si>
  <si>
    <t>Funded credit 
Protection (FCP)</t>
  </si>
  <si>
    <t xml:space="preserve"> Unfunded credit 
Protection (UFCP)</t>
  </si>
  <si>
    <r>
      <rPr>
        <b/>
        <sz val="11"/>
        <color theme="1"/>
        <rFont val="Calibri"/>
        <family val="2"/>
        <scheme val="minor"/>
      </rPr>
      <t xml:space="preserve">RWEA without substitution effects
</t>
    </r>
    <r>
      <rPr>
        <sz val="11"/>
        <color theme="1"/>
        <rFont val="Calibri"/>
        <family val="2"/>
        <scheme val="minor"/>
      </rPr>
      <t xml:space="preserve">(reduction effects only)
</t>
    </r>
  </si>
  <si>
    <r>
      <t xml:space="preserve">RWEA with 
substitution effects
</t>
    </r>
    <r>
      <rPr>
        <sz val="11"/>
        <color theme="1"/>
        <rFont val="Calibri"/>
        <family val="2"/>
        <scheme val="minor"/>
      </rPr>
      <t>(both reduction and sustitution effects)</t>
    </r>
    <r>
      <rPr>
        <b/>
        <sz val="11"/>
        <color theme="1"/>
        <rFont val="Calibri"/>
        <family val="2"/>
        <scheme val="minor"/>
      </rPr>
      <t xml:space="preserve">
</t>
    </r>
  </si>
  <si>
    <r>
      <t xml:space="preserve"> 
Part of exposures covered by </t>
    </r>
    <r>
      <rPr>
        <b/>
        <sz val="11"/>
        <color theme="1"/>
        <rFont val="Calibri"/>
        <family val="2"/>
        <scheme val="minor"/>
      </rPr>
      <t>Financial Collaterals (%</t>
    </r>
    <r>
      <rPr>
        <sz val="11"/>
        <color theme="1"/>
        <rFont val="Calibri"/>
        <family val="2"/>
        <scheme val="minor"/>
      </rPr>
      <t>)</t>
    </r>
  </si>
  <si>
    <r>
      <t xml:space="preserve">Part of exposures covered by </t>
    </r>
    <r>
      <rPr>
        <b/>
        <sz val="11"/>
        <color theme="1"/>
        <rFont val="Calibri"/>
        <family val="2"/>
        <scheme val="minor"/>
      </rPr>
      <t>Other eligible collaterals (%)</t>
    </r>
  </si>
  <si>
    <r>
      <t xml:space="preserve">Part of exposures covered by
</t>
    </r>
    <r>
      <rPr>
        <b/>
        <sz val="11"/>
        <color theme="1"/>
        <rFont val="Calibri"/>
        <family val="2"/>
        <scheme val="minor"/>
      </rPr>
      <t>Other funded credit protection (%)</t>
    </r>
  </si>
  <si>
    <r>
      <t xml:space="preserve">
Part of exposures covered by </t>
    </r>
    <r>
      <rPr>
        <b/>
        <sz val="11"/>
        <color theme="1"/>
        <rFont val="Calibri"/>
        <family val="2"/>
        <scheme val="minor"/>
      </rPr>
      <t>Guarantees (%)</t>
    </r>
  </si>
  <si>
    <r>
      <t xml:space="preserve">Part of exposures covered by </t>
    </r>
    <r>
      <rPr>
        <b/>
        <sz val="11"/>
        <color theme="1"/>
        <rFont val="Calibri"/>
        <family val="2"/>
        <scheme val="minor"/>
      </rPr>
      <t>Credit Derivatives (%)</t>
    </r>
  </si>
  <si>
    <r>
      <t xml:space="preserve">Part of exposures covered by </t>
    </r>
    <r>
      <rPr>
        <b/>
        <sz val="11"/>
        <color theme="1"/>
        <rFont val="Calibri"/>
        <family val="2"/>
        <scheme val="minor"/>
      </rPr>
      <t>Immovable property Collaterals (%</t>
    </r>
    <r>
      <rPr>
        <sz val="11"/>
        <color theme="1"/>
        <rFont val="Calibri"/>
        <family val="2"/>
        <scheme val="minor"/>
      </rPr>
      <t>)</t>
    </r>
  </si>
  <si>
    <r>
      <t xml:space="preserve">Part of exposures covered by </t>
    </r>
    <r>
      <rPr>
        <b/>
        <sz val="11"/>
        <color theme="1"/>
        <rFont val="Calibri"/>
        <family val="2"/>
        <scheme val="minor"/>
      </rPr>
      <t>Receivables (%</t>
    </r>
    <r>
      <rPr>
        <sz val="11"/>
        <color theme="1"/>
        <rFont val="Calibri"/>
        <family val="2"/>
        <scheme val="minor"/>
      </rPr>
      <t>)</t>
    </r>
  </si>
  <si>
    <r>
      <t xml:space="preserve">Part of exposures covered by </t>
    </r>
    <r>
      <rPr>
        <b/>
        <sz val="11"/>
        <color theme="1"/>
        <rFont val="Calibri"/>
        <family val="2"/>
        <scheme val="minor"/>
      </rPr>
      <t>Other physical collateral (%</t>
    </r>
    <r>
      <rPr>
        <sz val="11"/>
        <color theme="1"/>
        <rFont val="Calibri"/>
        <family val="2"/>
        <scheme val="minor"/>
      </rPr>
      <t>)</t>
    </r>
  </si>
  <si>
    <r>
      <t xml:space="preserve">Part of exposures covered by </t>
    </r>
    <r>
      <rPr>
        <b/>
        <sz val="11"/>
        <color theme="1"/>
        <rFont val="Calibri"/>
        <family val="2"/>
        <scheme val="minor"/>
      </rPr>
      <t>Cash on deposit (%)</t>
    </r>
  </si>
  <si>
    <r>
      <t>Part of exposures covered by</t>
    </r>
    <r>
      <rPr>
        <b/>
        <sz val="11"/>
        <color theme="1"/>
        <rFont val="Calibri"/>
        <family val="2"/>
        <scheme val="minor"/>
      </rPr>
      <t xml:space="preserve"> 
Life insurance policies (%)</t>
    </r>
  </si>
  <si>
    <r>
      <t xml:space="preserve">Part of exposures covered by </t>
    </r>
    <r>
      <rPr>
        <b/>
        <sz val="11"/>
        <color theme="1"/>
        <rFont val="Calibri"/>
        <family val="2"/>
        <scheme val="minor"/>
      </rPr>
      <t>Instruments held by a third party (%)</t>
    </r>
  </si>
  <si>
    <t>Of which Corporates – SMEs</t>
  </si>
  <si>
    <t>Of which Corporates – Specialised lending</t>
  </si>
  <si>
    <t>Of which Corporates – Other</t>
  </si>
  <si>
    <t>Of which Retail –  Immovable property SMEs</t>
  </si>
  <si>
    <t>Of which Retail – Immovable property non-SMEs</t>
  </si>
  <si>
    <t>Of which Retail – Qualifying revolving</t>
  </si>
  <si>
    <t>Of which Retail – Other SMEs</t>
  </si>
  <si>
    <t>Of which Retail – Other non-SMEs</t>
  </si>
  <si>
    <t xml:space="preserve">Template EU CR8 –  RWEA flow statements of credit risk exposures
under the IRB approach </t>
  </si>
  <si>
    <t>Risk weighted exposure amount</t>
  </si>
  <si>
    <t>Risk weighted exposure amount as at the end of the previous reporting period</t>
  </si>
  <si>
    <t>Asset size (+/-)</t>
  </si>
  <si>
    <t>Asset quality (+/-)</t>
  </si>
  <si>
    <t>Model updates (+/-)</t>
  </si>
  <si>
    <t>Methodology and policy (+/-)</t>
  </si>
  <si>
    <t>Acquisitions and disposals (+/-)</t>
  </si>
  <si>
    <t>Foreign exchange movements (+/-)</t>
  </si>
  <si>
    <t>Other (+/-)</t>
  </si>
  <si>
    <t>Risk weighted exposure amount as at the end of the reporting period</t>
  </si>
  <si>
    <t>Template EU CR10.1-4 –  Specialised lending exposures under the simple riskweighted approach</t>
  </si>
  <si>
    <t>Template EU CR10.1</t>
  </si>
  <si>
    <t>Specialised lending : Project finance (Slotting approach)</t>
  </si>
  <si>
    <t>Regulatory categories</t>
  </si>
  <si>
    <t>Remaining maturity</t>
  </si>
  <si>
    <t>On-balancesheet exposure</t>
  </si>
  <si>
    <t>Off-balancesheet exposure</t>
  </si>
  <si>
    <t>Exposure value</t>
  </si>
  <si>
    <t>Category 1</t>
  </si>
  <si>
    <t>Less than 2.5 years</t>
  </si>
  <si>
    <t>Equal to or more than 2.5 years</t>
  </si>
  <si>
    <t>Category 2</t>
  </si>
  <si>
    <t>Category 3</t>
  </si>
  <si>
    <t>Category 4</t>
  </si>
  <si>
    <t>Category 5</t>
  </si>
  <si>
    <t>-</t>
  </si>
  <si>
    <t>Template EU CR10.2</t>
  </si>
  <si>
    <t>Specialised lending : Income-producing real estate and  high volatility commercial real estate (Slotting approach)</t>
  </si>
  <si>
    <t>Template EU CR10.3</t>
  </si>
  <si>
    <t>Specialised lending : Object finance (Slotting approach)</t>
  </si>
  <si>
    <t>Template EU CR10.4</t>
  </si>
  <si>
    <t>Specialised lending : Commodities finance (Slotting approach)</t>
  </si>
  <si>
    <t>Template EU CR10.5 –  Equity exposures under the simple riskweighted approach</t>
  </si>
  <si>
    <t>Equity exposures under the simple risk-weighted approach</t>
  </si>
  <si>
    <t>Categories</t>
  </si>
  <si>
    <t>Private equity exposures</t>
  </si>
  <si>
    <t>Exchange-traded equity exposures</t>
  </si>
  <si>
    <t>Other equity exposures</t>
  </si>
  <si>
    <t>Template EU CCR1 – Analysis of CCR exposure by approach</t>
  </si>
  <si>
    <t>Replacement cost (RC)</t>
  </si>
  <si>
    <t>Potential future exposure  (PFE)</t>
  </si>
  <si>
    <t>EEPE</t>
  </si>
  <si>
    <t>Alpha used for computing regulatory exposure value</t>
  </si>
  <si>
    <t>Exposure value 
pre-CRM</t>
  </si>
  <si>
    <t>Exposure value post-CRM</t>
  </si>
  <si>
    <t>EU1</t>
  </si>
  <si>
    <t>EU - Original Exposure Method (for derivatives)</t>
  </si>
  <si>
    <t>1.4</t>
  </si>
  <si>
    <t>EU2</t>
  </si>
  <si>
    <t>EU - Simplified SA-CCR (for derivatives)</t>
  </si>
  <si>
    <t>SA-CCR (for derivatives)</t>
  </si>
  <si>
    <t>IMM (for derivatives and SFTs)</t>
  </si>
  <si>
    <t>2a</t>
  </si>
  <si>
    <t>Of which securities financing transactions netting sets</t>
  </si>
  <si>
    <t>2b</t>
  </si>
  <si>
    <t>Of which derivatives and long settlement transactions netting sets</t>
  </si>
  <si>
    <t>2c</t>
  </si>
  <si>
    <t>Of which from contractual cross-product netting sets</t>
  </si>
  <si>
    <t>Financial collateral simple method (for SFTs)</t>
  </si>
  <si>
    <t>Financial collateral comprehensive method (for SFTs)</t>
  </si>
  <si>
    <t>VaR for SFTs</t>
  </si>
  <si>
    <t>Template EEU CCR2 – Transactions subject to own funds requirements for CVA risk</t>
  </si>
  <si>
    <r>
      <t>Exposure value</t>
    </r>
    <r>
      <rPr>
        <strike/>
        <sz val="10"/>
        <rFont val="Arial"/>
        <family val="2"/>
      </rPr>
      <t/>
    </r>
  </si>
  <si>
    <t>Total transactions subject to the Advanced method</t>
  </si>
  <si>
    <t xml:space="preserve">   (i) VaR component (including the 3× multiplier)</t>
  </si>
  <si>
    <t xml:space="preserve">   (ii) stressed VaR component (including the 3× multiplier)</t>
  </si>
  <si>
    <t>Transactions subject to the Standardised method</t>
  </si>
  <si>
    <t>EU4</t>
  </si>
  <si>
    <t>Transactions subject to the Alternative approach (Based on the Original Exposure Method)</t>
  </si>
  <si>
    <t xml:space="preserve">Total transactions subject to own funds requirements for CVA risk </t>
  </si>
  <si>
    <t>Template EU CCR3 – Standardised approach – CCR exposures by regulatory exposure class and risk weights</t>
  </si>
  <si>
    <t>Exposure classes</t>
  </si>
  <si>
    <t xml:space="preserve">Central governments or central banks </t>
  </si>
  <si>
    <t xml:space="preserve">Regional government or local authorities </t>
  </si>
  <si>
    <t>Template EU CCR4 – IRB approach – CCR exposures by exposure class and PD scale</t>
  </si>
  <si>
    <t>`</t>
  </si>
  <si>
    <t>PD scale</t>
  </si>
  <si>
    <t>Exposure weighted average maturity (years)</t>
  </si>
  <si>
    <t>Corporates (F-IRB)</t>
  </si>
  <si>
    <t>x</t>
  </si>
  <si>
    <t>Sub-total Corporates (F-IRB)</t>
  </si>
  <si>
    <t>Retail (A-IRB)</t>
  </si>
  <si>
    <t>Sub-total Retail (A-IRB)</t>
  </si>
  <si>
    <t>y</t>
  </si>
  <si>
    <t>Total (all CCR relevant exposure classes)</t>
  </si>
  <si>
    <r>
      <t>Template EU CCR5 – Composition of collateral for CCR exposure</t>
    </r>
    <r>
      <rPr>
        <b/>
        <strike/>
        <sz val="14"/>
        <rFont val="Calibri"/>
        <family val="2"/>
        <scheme val="minor"/>
      </rPr>
      <t>s</t>
    </r>
  </si>
  <si>
    <t>Collateral used in derivative transactions</t>
  </si>
  <si>
    <t>Collateral used in SFTs</t>
  </si>
  <si>
    <t>Collateral type</t>
  </si>
  <si>
    <t>Fair value of collateral received</t>
  </si>
  <si>
    <t>Fair value of posted collateral</t>
  </si>
  <si>
    <t>Segregated</t>
  </si>
  <si>
    <t>Unsegregated</t>
  </si>
  <si>
    <t>Cash – domestic currency</t>
  </si>
  <si>
    <t>Cash – other currencies</t>
  </si>
  <si>
    <t>Domestic sovereign debt</t>
  </si>
  <si>
    <t>Other sovereign debt</t>
  </si>
  <si>
    <t>Government agency debt</t>
  </si>
  <si>
    <t>Corporate bonds</t>
  </si>
  <si>
    <t>Equity securities</t>
  </si>
  <si>
    <t>Template EU CCR6 – Credit derivatives exposures</t>
  </si>
  <si>
    <t>Protection bought</t>
  </si>
  <si>
    <t>Protection sold</t>
  </si>
  <si>
    <t>Notionals</t>
  </si>
  <si>
    <t>Single-name credit default swaps</t>
  </si>
  <si>
    <t>Index credit default swaps</t>
  </si>
  <si>
    <t>Total return swaps</t>
  </si>
  <si>
    <t>Credit options</t>
  </si>
  <si>
    <t>Other credit derivatives (CLN)</t>
  </si>
  <si>
    <t>Total notionals</t>
  </si>
  <si>
    <t>Fair values</t>
  </si>
  <si>
    <t>Positive fair value (asset)</t>
  </si>
  <si>
    <t>Negative fair value (liability)</t>
  </si>
  <si>
    <t>Template EU CCR8 – Exposures to CCPs</t>
  </si>
  <si>
    <t xml:space="preserve">Exposure value </t>
  </si>
  <si>
    <t>Exposures to QCCPs (total)</t>
  </si>
  <si>
    <t>Exposures for trades at QCCPs (excluding initial margin and default fund contributions); of which</t>
  </si>
  <si>
    <t xml:space="preserve">   (i) OTC derivatives</t>
  </si>
  <si>
    <t xml:space="preserve">   (ii) Exchange-traded derivatives</t>
  </si>
  <si>
    <t xml:space="preserve">   (iii) SFTs</t>
  </si>
  <si>
    <t xml:space="preserve">   (iv) Netting sets where cross-product netting has been approved</t>
  </si>
  <si>
    <t>Segregated initial margin</t>
  </si>
  <si>
    <t>Non-segregated initial margin</t>
  </si>
  <si>
    <t>Prefunded default fund contributions</t>
  </si>
  <si>
    <t>Unfunded default fund contributions</t>
  </si>
  <si>
    <t>Exposures to non-QCCPs (total)</t>
  </si>
  <si>
    <t>Exposures for trades at non-QCCPs (excluding initial margin and default fund contributions); of which</t>
  </si>
  <si>
    <r>
      <t>Template EU-SEC1 - Securitisation exposures in the</t>
    </r>
    <r>
      <rPr>
        <b/>
        <strike/>
        <sz val="14"/>
        <rFont val="Calibri"/>
        <family val="2"/>
        <scheme val="minor"/>
      </rPr>
      <t xml:space="preserve"> </t>
    </r>
    <r>
      <rPr>
        <b/>
        <sz val="14"/>
        <rFont val="Calibri"/>
        <family val="2"/>
        <scheme val="minor"/>
      </rPr>
      <t>non-trading book</t>
    </r>
  </si>
  <si>
    <t>Institution acts as originator</t>
  </si>
  <si>
    <t>Institution acts as sponsor</t>
  </si>
  <si>
    <t>Institution acts as investor</t>
  </si>
  <si>
    <t>Traditional</t>
  </si>
  <si>
    <t>Synthetic</t>
  </si>
  <si>
    <t>Sub-total</t>
  </si>
  <si>
    <t>STS</t>
  </si>
  <si>
    <t>Non-STS</t>
  </si>
  <si>
    <t>of which SRT</t>
  </si>
  <si>
    <t>Total exposures</t>
  </si>
  <si>
    <t>Retail (total)</t>
  </si>
  <si>
    <t xml:space="preserve">   residential mortgage</t>
  </si>
  <si>
    <t xml:space="preserve">   credit card</t>
  </si>
  <si>
    <t xml:space="preserve">   other retail exposures </t>
  </si>
  <si>
    <t xml:space="preserve">   re-securitisation</t>
  </si>
  <si>
    <t>Wholesale (total)</t>
  </si>
  <si>
    <t xml:space="preserve">   loans to corporates</t>
  </si>
  <si>
    <t xml:space="preserve">   commercial mortgage </t>
  </si>
  <si>
    <t xml:space="preserve">   lease and receivables</t>
  </si>
  <si>
    <t xml:space="preserve">   other wholesale</t>
  </si>
  <si>
    <t>Template EU-SEC3 - Securitisation exposures in the non-trading book and associated regulatory capital requirements - institution acting as originator or as sponsor</t>
  </si>
  <si>
    <t>EU-p</t>
  </si>
  <si>
    <t>EU-q</t>
  </si>
  <si>
    <t>Exposure values (by RW bands/deductions)</t>
  </si>
  <si>
    <t>Exposure values (by regulatory approach)</t>
  </si>
  <si>
    <t>RWEA (by regulatory approach)</t>
  </si>
  <si>
    <t>Capital charge after cap</t>
  </si>
  <si>
    <t>≤20% RW</t>
  </si>
  <si>
    <t xml:space="preserve"> &gt;20% to 
50% RW</t>
  </si>
  <si>
    <t xml:space="preserve"> &gt;50% to
100% RW</t>
  </si>
  <si>
    <t xml:space="preserve"> &gt;100% to 
&lt;1250% RW</t>
  </si>
  <si>
    <t>1250% RW/ deductions</t>
  </si>
  <si>
    <t>SEC-IRBA</t>
  </si>
  <si>
    <t>SEC-ERBA
(including IAA)</t>
  </si>
  <si>
    <t>SEC-SA</t>
  </si>
  <si>
    <t>1250% RW/
 deductions</t>
  </si>
  <si>
    <t xml:space="preserve">Traditional transactions </t>
  </si>
  <si>
    <t xml:space="preserve">   Securitisation</t>
  </si>
  <si>
    <t xml:space="preserve">       Retail underlying</t>
  </si>
  <si>
    <t xml:space="preserve">       Of which STS</t>
  </si>
  <si>
    <t xml:space="preserve">       Wholesale</t>
  </si>
  <si>
    <t xml:space="preserve">   Re-securitisation</t>
  </si>
  <si>
    <t xml:space="preserve">Synthetic transactions </t>
  </si>
  <si>
    <t>Template EU-SEC4 - Securitisation exposures in the non-trading book and associated regulatory capital requirements - institution acting as investor</t>
  </si>
  <si>
    <t xml:space="preserve"> &gt;50% to 
100% RW</t>
  </si>
  <si>
    <t>1250% RW/ 
deductions</t>
  </si>
  <si>
    <t>1250% RW</t>
  </si>
  <si>
    <t xml:space="preserve">Traditional securitisation </t>
  </si>
  <si>
    <t xml:space="preserve">Synthetic securitisation </t>
  </si>
  <si>
    <t>Template EU-SEC5 - Exposures securitised by the institution - Exposures in default and specific credit risk adjustments</t>
  </si>
  <si>
    <t>Exposures securitised by the institution - Institution acts as originator or as sponsor</t>
  </si>
  <si>
    <t>Total outstanding nominal amount</t>
  </si>
  <si>
    <t>Total amount of specific credit risk adjustments made during the period</t>
  </si>
  <si>
    <t>Of which exposures in default</t>
  </si>
  <si>
    <t xml:space="preserve">EU KM2: Key metrics - MREL and, where applicable, G-SII requirement for 
own funds and eligible liabilities  </t>
  </si>
  <si>
    <t>Minimum requirement for own funds and eligible liabilities (MREL)</t>
  </si>
  <si>
    <t>Own funds and eligible liabilities, ratios and components</t>
  </si>
  <si>
    <t>1</t>
  </si>
  <si>
    <t xml:space="preserve">Own funds and eligible liabilities </t>
  </si>
  <si>
    <t>EU-1a</t>
  </si>
  <si>
    <t xml:space="preserve">Of which own funds and subordinated liabilities </t>
  </si>
  <si>
    <t>2</t>
  </si>
  <si>
    <t>Total risk exposure amount of the resolution group (TREA)</t>
  </si>
  <si>
    <t>3</t>
  </si>
  <si>
    <t xml:space="preserve">Own funds and eligible liabilities as a percentage of the TREA </t>
  </si>
  <si>
    <t>4</t>
  </si>
  <si>
    <t>Total exposure measure (TEM) of the resolution group</t>
  </si>
  <si>
    <t>5</t>
  </si>
  <si>
    <t>Own funds and eligible liabilities as percentage of the TEM</t>
  </si>
  <si>
    <t xml:space="preserve">Of which own funds or subordinated liabilities </t>
  </si>
  <si>
    <t>6a</t>
  </si>
  <si>
    <t>Does the subordination exemption in Article 72b(4) of Regulation (EU) No 575/2013 apply? (5% exemption)</t>
  </si>
  <si>
    <t>6b</t>
  </si>
  <si>
    <t>Aggregate amount of permitted non-subordinated eligible liabilities instruments if the subordination discretion in accordance with Article 72b(3) of Regulation (EU) No 575/2013 is applied (max 3.5% exemption)</t>
  </si>
  <si>
    <t>6c</t>
  </si>
  <si>
    <t>If a capped subordination exemption applies in accordance with Article 72b (3) of Regulation (EU) No 575/2013, the amount of funding issued that ranks pari passu with excluded liabilities and that is recognised under row 1, divided by funding issued that ranks pari passu with excluded liabilities and that would be recognised under row 1 if no cap was applied (%)</t>
  </si>
  <si>
    <t>MREL expressed as a percentage of the TREA</t>
  </si>
  <si>
    <t xml:space="preserve">Of which to be met with own funds or subordinated liabilities </t>
  </si>
  <si>
    <t>no requirement</t>
  </si>
  <si>
    <t>MREL expressed as a percentage of the TEM</t>
  </si>
  <si>
    <t>Of which to be met with own funds or subordinated liabilities</t>
  </si>
  <si>
    <t>EU IRRBB1 - Interest rate risks of non-trading book activities</t>
  </si>
  <si>
    <r>
      <t xml:space="preserve">Supervisory shock scenario
</t>
    </r>
    <r>
      <rPr>
        <b/>
        <sz val="11"/>
        <color theme="1"/>
        <rFont val="Calibri"/>
        <family val="2"/>
        <scheme val="minor"/>
      </rPr>
      <t>Regulatory view</t>
    </r>
  </si>
  <si>
    <t>Changes of the economic value of equity</t>
  </si>
  <si>
    <t>Changes of the net interest income</t>
  </si>
  <si>
    <t xml:space="preserve">Parallel up </t>
  </si>
  <si>
    <t>Parallel down</t>
  </si>
  <si>
    <t>Steepener</t>
  </si>
  <si>
    <t>Flattener</t>
  </si>
  <si>
    <t>Short rates up</t>
  </si>
  <si>
    <t>Short rates down</t>
  </si>
  <si>
    <r>
      <t xml:space="preserve">Supervisory shock scenario
</t>
    </r>
    <r>
      <rPr>
        <b/>
        <sz val="11"/>
        <color theme="1"/>
        <rFont val="Calibri"/>
        <family val="2"/>
        <scheme val="minor"/>
      </rPr>
      <t>Economic view</t>
    </r>
  </si>
  <si>
    <r>
      <rPr>
        <b/>
        <sz val="11"/>
        <color rgb="FF000000"/>
        <rFont val="Calibri"/>
        <family val="2"/>
      </rPr>
      <t xml:space="preserve">Comment
</t>
    </r>
    <r>
      <rPr>
        <sz val="11"/>
        <color rgb="FF000000"/>
        <rFont val="Calibri"/>
        <family val="2"/>
      </rPr>
      <t>Table EU IRRBB1 provides impacts on both EVE and NII from interest rate supervisory shock scenarios, referred to EBA/RTS/2022/10 Article 1, by regulatory view (SOT). This was supplemented by an additional table providing the purely economic view.
Regulatory view: Positive changes (per currency) are weighted by a factor of 50% according EBA/RTS/2022/10 Article 4 (l) and Article 5 (b).
Economic view: No weighting applied</t>
    </r>
  </si>
  <si>
    <t> </t>
  </si>
  <si>
    <t>1.CC: Banking book- Climate Change transition risk: Credit quality of exposures by sector, emissions and residual maturity</t>
  </si>
  <si>
    <t>Sector/subsector</t>
  </si>
  <si>
    <t>Gross carrying amount (Mln EUR)</t>
  </si>
  <si>
    <t>Accumulated impairment, accumulated negative changes in fair value due to credit risk and provisions (Mln EUR)</t>
  </si>
  <si>
    <t>GHG financed emissions (scope 1, scope 2 and scope 3 emissions of the counterparty) 
(in tons of CO2 equivalent) ***</t>
  </si>
  <si>
    <t>GHG emissions (column i): gross carrying amount percentage of the portfolio derived from company-specific reporting ***</t>
  </si>
  <si>
    <t xml:space="preserve"> &lt;= 5 years</t>
  </si>
  <si>
    <t>&gt; 5 year 
&lt;= 10 years</t>
  </si>
  <si>
    <t>&gt; 10 year 
&lt;= 20 years</t>
  </si>
  <si>
    <t>&gt; 20 years</t>
  </si>
  <si>
    <t>Average weighted maturity</t>
  </si>
  <si>
    <t>Of which exposures towards companies excluded from EU Paris-aligned Benchmarks in accordance with points (d) to (g) of Article 12.1 and in accordance with Article 12.2 of Climate Benchmark Standards Regulation</t>
  </si>
  <si>
    <t>Of which environmentally sustainable (CCM) **</t>
  </si>
  <si>
    <t>Of which stage 2 exposures</t>
  </si>
  <si>
    <t>Of which non-performing exposures</t>
  </si>
  <si>
    <t>Of which Stage 2 exposures</t>
  </si>
  <si>
    <t>Of which Scope 3 financed emissions</t>
  </si>
  <si>
    <t>Exposures towards sectors that highly contribute to climate change*</t>
  </si>
  <si>
    <t>A - Agriculture, forestry and fishing</t>
  </si>
  <si>
    <t>B - Mining and quarrying</t>
  </si>
  <si>
    <t xml:space="preserve">B.05 - Mining of coal and lignite </t>
  </si>
  <si>
    <t xml:space="preserve">B.06 - Extraction of crude petroleum and natural gas  </t>
  </si>
  <si>
    <t xml:space="preserve">B.07 - Mining of metal ores  </t>
  </si>
  <si>
    <t xml:space="preserve">B.08 - Other mining and quarrying </t>
  </si>
  <si>
    <t xml:space="preserve">B.09 - Mining support service activities </t>
  </si>
  <si>
    <t>C - Manufacturing</t>
  </si>
  <si>
    <t>C.10 - Manufacture of food products</t>
  </si>
  <si>
    <t>C.11 - Manufacture of beverages</t>
  </si>
  <si>
    <t>C.12 - Manufacture of tobacco products</t>
  </si>
  <si>
    <t>C.13 - Manufacture of textiles</t>
  </si>
  <si>
    <t>C.14 - Manufacture of wearing apparel</t>
  </si>
  <si>
    <t>C.15 - Manufacture of leather and related products</t>
  </si>
  <si>
    <t>C.16 - Manufacture of wood and of products of wood and cork, except furniture; manufacture of articles of straw and plaiting materials</t>
  </si>
  <si>
    <t xml:space="preserve">C.17 - Manufacture of pulp, paper and paperboard </t>
  </si>
  <si>
    <t>C.18 -  Printing and service activities related to printing</t>
  </si>
  <si>
    <t>C.19 -  Manufacture of coke oven products</t>
  </si>
  <si>
    <t xml:space="preserve">C.20 - Production of chemicals </t>
  </si>
  <si>
    <t>C.21 - Manufacture of pharmaceutical preparations</t>
  </si>
  <si>
    <t>C.22 - Manufacture of rubber products</t>
  </si>
  <si>
    <t>C.23 - Manufacture of other non-metallic mineral products</t>
  </si>
  <si>
    <t>C.24 - Manufacture of basic metals</t>
  </si>
  <si>
    <t>C.25 - Manufacture of fabricated metal products, except machinery and equipment</t>
  </si>
  <si>
    <t>C.26 - Manufacture of computer, electronic and optical products</t>
  </si>
  <si>
    <t>C.27 - Manufacture of electrical equipment</t>
  </si>
  <si>
    <t>C.28 - Manufacture of machinery and equipment n.e.c.</t>
  </si>
  <si>
    <t>C.29 - Manufacture of motor vehicles, trailers and semi-trailers</t>
  </si>
  <si>
    <t>C.30 - Manufacture of other transport equipment</t>
  </si>
  <si>
    <t>C.31 - Manufacture of furniture</t>
  </si>
  <si>
    <t>C.32 - Other manufacturing</t>
  </si>
  <si>
    <t>C.33 - Repair and installation of machinery and equipment</t>
  </si>
  <si>
    <t>D - Electricity, gas, steam and air conditioning supply</t>
  </si>
  <si>
    <t>D35.1 - Electric power generation, transmission and distribution</t>
  </si>
  <si>
    <t>D35.11 - Production of electricity</t>
  </si>
  <si>
    <t>D35.2 - Manufacture of gas; distribution of gaseous fuels through mains</t>
  </si>
  <si>
    <t>D35.3 - Steam and air conditioning supply</t>
  </si>
  <si>
    <t>E - Water supply; sewerage, waste management and remediation activities</t>
  </si>
  <si>
    <t>F - Construction</t>
  </si>
  <si>
    <t>F.41 - Construction of buildings</t>
  </si>
  <si>
    <t>F.42 - Civil engineering</t>
  </si>
  <si>
    <t>F.43 - Specialised construction activities</t>
  </si>
  <si>
    <t>G - Wholesale and retail trade; repair of motor vehicles and motorcycles</t>
  </si>
  <si>
    <t>H - Transportation and storage</t>
  </si>
  <si>
    <t>H.49 - Land transport and transport via pipelines</t>
  </si>
  <si>
    <t>H.50 - Water transport</t>
  </si>
  <si>
    <t>H.51 - Air transport</t>
  </si>
  <si>
    <t>H.52 - Warehousing and support activities for transportation</t>
  </si>
  <si>
    <t>H.53 - Postal and courier activities</t>
  </si>
  <si>
    <t>I - Accommodation and food service activities</t>
  </si>
  <si>
    <t>L - Real estate activities</t>
  </si>
  <si>
    <t>Exposures towards sectors other than those that highly contribute to climate change*</t>
  </si>
  <si>
    <t>K - Financial and insurance activities</t>
  </si>
  <si>
    <t>Exposures to other sectors (NACE codes J, M - U)</t>
  </si>
  <si>
    <t>* In accordance with the Commission delegated regulation EU) 2020/1818 supplementing regulation (EU) 2016/1011 as regards minimum standards for EU Climate Transition Benchmarks and EU Paris-aligned Benchmarks -Climate Benchmark Standards Regulation - Recital 6: Sectors listed in Sections A to H and Section L of Annex I to Regulation (EC) No 1893/2006</t>
  </si>
  <si>
    <t>** Column (c): first disclosure reference date for exposures included in the numerator of the GAR: 31 December 2023 
                           first disclosure reference date for those exposures included in the numerator of the BTAR but not in the numerator of the GAR: 31 December 2024</t>
  </si>
  <si>
    <t xml:space="preserve">*** Columns (i), (j), (k): first disclosure reference date: 30 June 2024 </t>
  </si>
  <si>
    <r>
      <t>Comment</t>
    </r>
    <r>
      <rPr>
        <sz val="11"/>
        <color rgb="FF000000"/>
        <rFont val="Calibri"/>
        <family val="2"/>
      </rPr>
      <t xml:space="preserve">
The template includes loans and advances to non-financial corporates. Gross carrying amounts, sector classifications and other selection criteria (asset classes, segments, etc.) are based on the information defined for regulatory reporting purposes (FINREP, European Regulation no. 575/2013) and might differ to other classification criteria that are externally reported. Exposures to financial corporations, sovereigns, central banks, general and local governments and household exposures to private individuals are excluded.
Companies excluded from EU PAB:
Exposures excluded from Paris-aligned EU benchmarks in accordance with Article 12(1)(d-g) and Article 12(2) of the Commission Delegated Regulation (EU) 2020/1818 have been identified based on a review of companies with sector codes related to relevant activities according to the exclusions defined in Article 12(1)(d-g). The review comprised a case-by-case analysis of revenues, greenhouse gas intensities and other relevant information available for these companies. The identified exposures are mainly related to energy distribution within the public sector where transition strategies are implemented.
Financed emissions:
BAWAG Group will include the information on GHG emissions as required with first disclosure reference date as of 30 June 2024.</t>
    </r>
  </si>
  <si>
    <t>2.CC: Banking book - Climate change transition risk: Loans collateralised by immovable property - Energy efficiency of the collateral</t>
  </si>
  <si>
    <t>Counterparty sector</t>
  </si>
  <si>
    <t>Total gross carrying amount (in MEUR)</t>
  </si>
  <si>
    <t>Level of energy efficiency 
(EP score in kWh/m² of collateral)</t>
  </si>
  <si>
    <t>Level of energy efficiency 
(EPC label of collateral)</t>
  </si>
  <si>
    <t>Without
 EPC label of collateral</t>
  </si>
  <si>
    <t>0; &lt;= 100</t>
  </si>
  <si>
    <t>&gt; 100; &lt;= 200</t>
  </si>
  <si>
    <t>&gt; 200; 
&lt;= 300</t>
  </si>
  <si>
    <t>&gt; 300;
 &lt;= 400</t>
  </si>
  <si>
    <t>&gt; 400; 
&lt;= 500</t>
  </si>
  <si>
    <t>&gt; 500</t>
  </si>
  <si>
    <t>A</t>
  </si>
  <si>
    <t>B</t>
  </si>
  <si>
    <t>C</t>
  </si>
  <si>
    <t>D</t>
  </si>
  <si>
    <t>E</t>
  </si>
  <si>
    <t>F</t>
  </si>
  <si>
    <t>G</t>
  </si>
  <si>
    <t>Of which level of energy efficiency (EP score in kWh/m² of collateral) estimated</t>
  </si>
  <si>
    <t>Total EU area</t>
  </si>
  <si>
    <t>Of which Loans collateralised by commercial immovable property</t>
  </si>
  <si>
    <t>Of which Loans collateralised by residential immovable property</t>
  </si>
  <si>
    <t xml:space="preserve">Of which Collateral obtained by taking possession: residential and commercial immovable properties </t>
  </si>
  <si>
    <t>Of which Level of energy efficiency (EP score in kWh/m² of collateral) estimated</t>
  </si>
  <si>
    <t>Total non-EU area</t>
  </si>
  <si>
    <r>
      <rPr>
        <b/>
        <sz val="11"/>
        <color theme="1"/>
        <rFont val="Calibri"/>
        <family val="2"/>
        <scheme val="minor"/>
      </rPr>
      <t>Comment</t>
    </r>
    <r>
      <rPr>
        <sz val="11"/>
        <color theme="1"/>
        <rFont val="Calibri"/>
        <family val="2"/>
        <scheme val="minor"/>
      </rPr>
      <t xml:space="preserve">
This template shows exposures secured by residential and commercial real estates for all sectors.
The availability of energy performance certificates (EPC) is limited due to the fact that energy declarations are not mandatory and required only when selling or letting properties. The source of information is client based (EPC provided by clients and internal data originating from bilateral information from clients). The definition of EPC labels follows national rules of each country. No estimates of EPC labels are made following the EBA instructions. As BAWAG Group committed to PCAF, the respective methods for estimating energy efficiency scores is used for real estates lacking actual EPC information.</t>
    </r>
  </si>
  <si>
    <t>3.CC: Banking book - Climate change transition risk: Alignment metrics</t>
  </si>
  <si>
    <t>Sector</t>
  </si>
  <si>
    <t>NACE Sectors 
(a minima)</t>
  </si>
  <si>
    <t>Portfolio gross carrying amount (Mn EUR)</t>
  </si>
  <si>
    <t>Alignment metric**</t>
  </si>
  <si>
    <t>Year of reference</t>
  </si>
  <si>
    <t>Distance to IEA NZE2050 in % ***</t>
  </si>
  <si>
    <t>Target (year of reference + 3 years)</t>
  </si>
  <si>
    <t>Power</t>
  </si>
  <si>
    <t>Please refer to the list below*</t>
  </si>
  <si>
    <t>0,62 tCO²/MWh</t>
  </si>
  <si>
    <t xml:space="preserve">Fossil fuel combustion </t>
  </si>
  <si>
    <t>78,97 gCO²e/MJ</t>
  </si>
  <si>
    <t>Automotive</t>
  </si>
  <si>
    <t>185,13 gCO²/pkm</t>
  </si>
  <si>
    <t>Aviation</t>
  </si>
  <si>
    <t>122 gCO²/pkm</t>
  </si>
  <si>
    <t xml:space="preserve">Maritime transport </t>
  </si>
  <si>
    <t>5,24 gCO²/ t-km</t>
  </si>
  <si>
    <t>Cement, clinker and lime production</t>
  </si>
  <si>
    <t>0,61 tCO²/t of cement</t>
  </si>
  <si>
    <t xml:space="preserve">Iron and steel, coke, and metal ore production </t>
  </si>
  <si>
    <t>1,96 tCO²/ t of steel</t>
  </si>
  <si>
    <t>Chemicals</t>
  </si>
  <si>
    <t>0,4 kg/kWh</t>
  </si>
  <si>
    <t>… potential additions relavant to the business model of the institution</t>
  </si>
  <si>
    <t>*** PiT distance to 2030 NZE2050 scenario in %  (for each metric)</t>
  </si>
  <si>
    <t>* List of NACE sectors to be considered</t>
  </si>
  <si>
    <t>IEA sector</t>
  </si>
  <si>
    <t>Column b - NACE Sectors 
(a minima) - Sectors required</t>
  </si>
  <si>
    <t>**Examples of metrics - non-exhaustive list. Institutions shall apply metrics defined by the IEA scenario</t>
  </si>
  <si>
    <t>Sector in the tempalte</t>
  </si>
  <si>
    <t>sector</t>
  </si>
  <si>
    <t>code</t>
  </si>
  <si>
    <t>shipping</t>
  </si>
  <si>
    <t>Average tonnes of CO2 per passenger-km
Average gCO₂/MJ
and
Average share of high carbon technologies (ICE).</t>
  </si>
  <si>
    <t>power</t>
  </si>
  <si>
    <t>Average tonnes of CO2 per MWh
and
Average share of high carbon technologies (oil, gas, coal).</t>
  </si>
  <si>
    <t>oil and gas</t>
  </si>
  <si>
    <t>Average tons pf CO2 per GJ.
and
Average share of high carbon technologies (ICE).</t>
  </si>
  <si>
    <t>steel</t>
  </si>
  <si>
    <t>Average tonnes of CO2 per tonne of output
and
Average share of high carbon technologies (ICE).</t>
  </si>
  <si>
    <t>coal</t>
  </si>
  <si>
    <t>cement</t>
  </si>
  <si>
    <t>aviation</t>
  </si>
  <si>
    <t>Average share of sustainable aviation fuels
and
Average tonnes of CO2 per passenger-km</t>
  </si>
  <si>
    <t>automotive</t>
  </si>
  <si>
    <t>Average tonnes of CO2 per passenger-km
and
Average share of high carbon technologies (ICE).</t>
  </si>
  <si>
    <t>4.CC: Banking book - Climate change transition risk: Exposures to top 20 carbon-intensive firms</t>
  </si>
  <si>
    <t>Gross carrying amount (aggregate)</t>
  </si>
  <si>
    <t>Gross carrying amount towards the counterparties compared to total gross carrying amount (aggregate)*</t>
  </si>
  <si>
    <t>Weighted average maturity</t>
  </si>
  <si>
    <t>Number of top 20 polluting firms included</t>
  </si>
  <si>
    <t>&lt;0.01%</t>
  </si>
  <si>
    <t>* For counterparties among the top 20 carbon emitting companies in the world</t>
  </si>
  <si>
    <t xml:space="preserve">** Column (c ): first disclosure reference date: 31 December 2023 </t>
  </si>
  <si>
    <r>
      <rPr>
        <b/>
        <sz val="11"/>
        <color rgb="FF000000"/>
        <rFont val="Calibri"/>
        <family val="2"/>
      </rPr>
      <t xml:space="preserve">Comment
</t>
    </r>
    <r>
      <rPr>
        <sz val="11"/>
        <color rgb="FF000000"/>
        <rFont val="Calibri"/>
        <family val="2"/>
      </rPr>
      <t>The identification of counterparties among the top 20 carbon emitting companies is sourced from the Carbon Majors database from the Climate Accountability Institute (Carbon Majors 2018 Data Set released December 2020).
All relevant exposures have been included in the template which are exclusively of subsidiaries of the top 20 carbon emitting companies.</t>
    </r>
  </si>
  <si>
    <t>5.CC: Banking book - Climate change physical risk: Exposures subject to physical risk</t>
  </si>
  <si>
    <t xml:space="preserve">o </t>
  </si>
  <si>
    <t>Variable: Geographical area subject to climate change physical risk - acute and chronic events</t>
  </si>
  <si>
    <t>of which exposures sensitive to impact from climate change physical events</t>
  </si>
  <si>
    <t>Breakdown by maturity bucket</t>
  </si>
  <si>
    <t>of which exposures sensitive to impact from chronic climate change events</t>
  </si>
  <si>
    <t>of which exposures sensitive to impact from acute climate change events</t>
  </si>
  <si>
    <t>of which exposures sensitive to impact both from chronic and acute climate change events</t>
  </si>
  <si>
    <t>of which Stage 2 exposures</t>
  </si>
  <si>
    <t>Loans collateralised by residential immovable property</t>
  </si>
  <si>
    <t>Loans collateralised by commercial immovable property</t>
  </si>
  <si>
    <t>Repossessed colalterals</t>
  </si>
  <si>
    <t>Other relevant sectors (breakdown below where relevant)</t>
  </si>
  <si>
    <r>
      <t xml:space="preserve">Comment
</t>
    </r>
    <r>
      <rPr>
        <sz val="11"/>
        <color rgb="FF000000"/>
        <rFont val="Calibri"/>
        <family val="2"/>
      </rPr>
      <t>The gross carrying amount column includes loans and advances exposures to non-financial counterparties in each sector as well as loans collateralised by residential or commercial immovable property for Austria, Germany, Netherlands and the United States of America. Subsequent columns include only amounts exposed to physical risk.
For the purpose of identifying exposures more prone to be subject to climate change physical risk, an analysis of the potential impact of the different Representative Concentration Pathways (RCP) scenarios was carried out based on external data (Standard &amp; Poor's). The evaluation includes a breakdown by sector of economic activity (according to NACE classification) and by selected geographical areas of the counterparty’s activity or of the collateral. In total, four RCP scenarios were presented as part of the Fifth Assessment Report of the Intergovernmental Panel on Climate Change (IPCC) in 2013. They show the development of physical risk indicators under different GHG concentration pathways until the year 2100. There were no probabilities assigned to the different RCP scenarios; thus, each scenario should rather be considered plausible instead of less or more likely than the others. It was decided to use the RCP 8.5 scenario with a time horizon up to 2050 as it represents the highest baseline emission scenario. This scenario includes no policy-driven mitigation and anticipates a global temperature rise of several degrees which would increase the probability and severity of chronic and acute climate-related hazards. To evaluate the potential impact of chronic climate-related hazards under RCP 8.5 scenario on BAWAG Group’s exposures, water stress, heatwaves, cold waves and sea level rise were selected. In terms of acute climate-related events, the rising likelihood of floodings, wildfires and hurricanes were taken into consideration.</t>
    </r>
  </si>
  <si>
    <t>6.CC: Summary of GAR KPIs</t>
  </si>
  <si>
    <t>KPI</t>
  </si>
  <si>
    <t>% coverage (over total assets)*</t>
  </si>
  <si>
    <t>Climate change mitigation</t>
  </si>
  <si>
    <t>Climate change adaptation</t>
  </si>
  <si>
    <t>Total (Climate change mitigation 
+ Climate change adaptation)</t>
  </si>
  <si>
    <t>GAR stock</t>
  </si>
  <si>
    <t>GAR flow</t>
  </si>
  <si>
    <t>NA</t>
  </si>
  <si>
    <t>* % of assets covered by the KPI over banks´ total assets</t>
  </si>
  <si>
    <t>7.CC: Mitigating actions: Assets for the calculation of GAR</t>
  </si>
  <si>
    <t>Disclosure reference date T</t>
  </si>
  <si>
    <t xml:space="preserve">Total gross carrying amount </t>
  </si>
  <si>
    <t>Climate Change Mitigation (CCM)</t>
  </si>
  <si>
    <t>Climate Change Adaptation (CCA)</t>
  </si>
  <si>
    <t>TOTAL (CCM + CCA)</t>
  </si>
  <si>
    <t>Of which towards taxonomy relevant sectors (Taxonomy-eligible)</t>
  </si>
  <si>
    <t>Of which environmentally sustainable (Taxonomy-aligned)</t>
  </si>
  <si>
    <t>Of which specialised lending</t>
  </si>
  <si>
    <t>Of which transitional</t>
  </si>
  <si>
    <t>Of which enabling</t>
  </si>
  <si>
    <t>Of which adaptation</t>
  </si>
  <si>
    <t>Of which transitional/adaptation</t>
  </si>
  <si>
    <t>GAR - Covered assets in both numerator and denominator</t>
  </si>
  <si>
    <t>Loans and advances, debt securities and equity instruments not HfT eligible for GAR calculation</t>
  </si>
  <si>
    <t xml:space="preserve">Financial corporations </t>
  </si>
  <si>
    <t>Debt securities, including UoP</t>
  </si>
  <si>
    <t>Equity instruments</t>
  </si>
  <si>
    <t>of which investment firms</t>
  </si>
  <si>
    <t>of which  management companies</t>
  </si>
  <si>
    <t>of which insurance undertakings</t>
  </si>
  <si>
    <t>Non-financial corporations (subject to NFRD disclosure obligations)</t>
  </si>
  <si>
    <t>of which loans collateralised by residential immovable property</t>
  </si>
  <si>
    <t>of which building renovation loans</t>
  </si>
  <si>
    <t>of which motor vehicle loans</t>
  </si>
  <si>
    <t>Local governments financing</t>
  </si>
  <si>
    <t>Housing financing</t>
  </si>
  <si>
    <t>Other local governments financing</t>
  </si>
  <si>
    <t xml:space="preserve">Collateral obtained by taking possession: residential and commercial immovable properties </t>
  </si>
  <si>
    <t>TOTAL GAR ASSETS</t>
  </si>
  <si>
    <t xml:space="preserve">Assets excluded from the numerator for GAR calculation (covered in the denominator) </t>
  </si>
  <si>
    <t>EU Non-financial corporations (not subject to NFRD disclosure obligations)</t>
  </si>
  <si>
    <t>Non-EU Non-financial corporations (not subject to NFRD disclosure obligations)</t>
  </si>
  <si>
    <t>Derivatives</t>
  </si>
  <si>
    <t>On demand interbank loans</t>
  </si>
  <si>
    <t>Cash and cash-related assets</t>
  </si>
  <si>
    <t>Other assets (e.g. Goodwill, commodities etc.)</t>
  </si>
  <si>
    <t>TOTAL ASSETS IN THE DENOMINATOR (GAR)</t>
  </si>
  <si>
    <t xml:space="preserve">  </t>
  </si>
  <si>
    <r>
      <t>Other assets excluded from both the numerator and denominator for GAR</t>
    </r>
    <r>
      <rPr>
        <b/>
        <strike/>
        <sz val="11"/>
        <color rgb="FFFF0000"/>
        <rFont val="Calibri"/>
        <family val="2"/>
      </rPr>
      <t xml:space="preserve"> </t>
    </r>
    <r>
      <rPr>
        <b/>
        <sz val="11"/>
        <color rgb="FF000000"/>
        <rFont val="Calibri"/>
        <family val="2"/>
      </rPr>
      <t xml:space="preserve">calculation </t>
    </r>
  </si>
  <si>
    <t>Sovereigns</t>
  </si>
  <si>
    <t>Central banks exposure</t>
  </si>
  <si>
    <t>Trading book</t>
  </si>
  <si>
    <t>TOTAL ASSETS EXCLUDED FROM NUMERATOR AND DENOMINATOR</t>
  </si>
  <si>
    <t>TOTAL ASSETS</t>
  </si>
  <si>
    <t>8.CC: GAR (%)</t>
  </si>
  <si>
    <t>30.06.22024</t>
  </si>
  <si>
    <t> %  (compared to total covered assets in the denominator)</t>
  </si>
  <si>
    <t>r</t>
  </si>
  <si>
    <t>s</t>
  </si>
  <si>
    <t>t</t>
  </si>
  <si>
    <t>u</t>
  </si>
  <si>
    <t>v</t>
  </si>
  <si>
    <t>w</t>
  </si>
  <si>
    <t>z</t>
  </si>
  <si>
    <t>aa</t>
  </si>
  <si>
    <t>ab</t>
  </si>
  <si>
    <t>ac</t>
  </si>
  <si>
    <t>ad</t>
  </si>
  <si>
    <t>ae</t>
  </si>
  <si>
    <t>af</t>
  </si>
  <si>
    <t>Disclosure reference date T: KPIs on stock</t>
  </si>
  <si>
    <t>Disclosure reference date T: KPIs on flows</t>
  </si>
  <si>
    <t>Proportion of eligible assets funding taxonomy relevant sectors</t>
  </si>
  <si>
    <t>Proportion of total assets covered</t>
  </si>
  <si>
    <t>Proportion of new eligible assets funding taxonomy relevant sectors</t>
  </si>
  <si>
    <t>Proportion of total new assets covered</t>
  </si>
  <si>
    <t>Of which environmentally sustainable</t>
  </si>
  <si>
    <t>GAR</t>
  </si>
  <si>
    <t>Financial corporations</t>
  </si>
  <si>
    <t>of which management companies</t>
  </si>
  <si>
    <t>Non-financial corporations subject to NFRD disclosure obligations</t>
  </si>
  <si>
    <t>Local government financing</t>
  </si>
  <si>
    <t>10.CC: Other climate change mitigating actions that are not covered in the EU Taxonomy</t>
  </si>
  <si>
    <t>Type of financial
 instrument</t>
  </si>
  <si>
    <t>Type of counterparty</t>
  </si>
  <si>
    <t>Gross carrying amount 
(million EUR)</t>
  </si>
  <si>
    <t>Type of risk mitigated (Climate change transition risk)</t>
  </si>
  <si>
    <t>Type of risk mitigated (Climate change 
physical risk)</t>
  </si>
  <si>
    <t>Qualitative information on the nature of the mitigating actions</t>
  </si>
  <si>
    <t>Bonds (e.g. green, sustainable, sustainability-linked under standards other than the EU standards)</t>
  </si>
  <si>
    <t>Of which building renovation loans</t>
  </si>
  <si>
    <t>Other counterparties</t>
  </si>
  <si>
    <t>Loans (e.g. green, sustainable, sustainability-linked under standards other than the EU standards)</t>
  </si>
  <si>
    <r>
      <rPr>
        <b/>
        <sz val="11"/>
        <color theme="1"/>
        <rFont val="Calibri"/>
        <family val="2"/>
        <scheme val="minor"/>
      </rPr>
      <t>Comment</t>
    </r>
    <r>
      <rPr>
        <sz val="11"/>
        <color theme="1"/>
        <rFont val="Calibri"/>
        <family val="2"/>
        <scheme val="minor"/>
      </rPr>
      <t xml:space="preserve">
Template 10 shows BAWAG Groups non-taxonomy eligible exposure which are considered climate change mitigating. BAWAG Groups climate change mitigating exposure is also taxonomy eligible or aligned and therefore not mentioned in Template 10.</t>
    </r>
  </si>
  <si>
    <t>latest update: 09.10.2025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</si>
</sst>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0.0%"/>
    <numFmt numFmtId="165" formatCode="_-* #,##0.00\ [$€]_-;\-* #,##0.00\ [$€]_-;_-* &quot;-&quot;??\ [$€]_-;_-@_-"/>
    <numFmt numFmtId="166" formatCode="#,##0;0;\–"/>
    <numFmt numFmtId="167" formatCode="#,##0;\(#,##0\);0;\–"/>
    <numFmt numFmtId="168" formatCode="#,##0;\(#,##0\);\–"/>
    <numFmt numFmtId="169" formatCode="#,##0.0"/>
    <numFmt numFmtId="170" formatCode="#,##0;\-#,##0;\-"/>
    <numFmt numFmtId="171" formatCode="#,##0.0;\(#,##0.0\);\–"/>
    <numFmt numFmtId="172" formatCode="0.0000"/>
  </numFmts>
  <fonts count="85" x14ac:knownFonts="1">
    <font>
      <sz val="11"/>
      <color theme="1"/>
      <name val="Calibri"/>
      <family val="2"/>
      <scheme val="minor"/>
    </font>
    <font>
      <sz val="11"/>
      <color theme="1"/>
      <name val="Calibri"/>
      <family val="2"/>
      <scheme val="minor"/>
    </font>
    <font>
      <sz val="10"/>
      <name val="Arial"/>
      <family val="2"/>
    </font>
    <font>
      <b/>
      <sz val="12"/>
      <name val="Arial"/>
      <family val="2"/>
    </font>
    <font>
      <b/>
      <sz val="10"/>
      <name val="Arial"/>
      <family val="2"/>
    </font>
    <font>
      <b/>
      <sz val="20"/>
      <name val="Arial"/>
      <family val="2"/>
    </font>
    <font>
      <b/>
      <sz val="16"/>
      <name val="Arial"/>
      <family val="2"/>
    </font>
    <font>
      <sz val="8"/>
      <color theme="1"/>
      <name val="Segoe UI"/>
      <family val="2"/>
    </font>
    <font>
      <b/>
      <sz val="8"/>
      <color theme="1"/>
      <name val="Segoe UI"/>
      <family val="2"/>
    </font>
    <font>
      <u/>
      <sz val="11"/>
      <color rgb="FF008080"/>
      <name val="Calibri"/>
      <family val="2"/>
      <scheme val="minor"/>
    </font>
    <font>
      <b/>
      <sz val="11"/>
      <color theme="1"/>
      <name val="Calibri"/>
      <family val="2"/>
      <scheme val="minor"/>
    </font>
    <font>
      <sz val="11"/>
      <name val="Calibri"/>
      <family val="2"/>
      <scheme val="minor"/>
    </font>
    <font>
      <b/>
      <sz val="12"/>
      <color theme="1"/>
      <name val="Arial"/>
      <family val="2"/>
    </font>
    <font>
      <b/>
      <sz val="11"/>
      <color rgb="FFFF0000"/>
      <name val="Calibri"/>
      <family val="2"/>
      <scheme val="minor"/>
    </font>
    <font>
      <sz val="11"/>
      <color rgb="FFFF0000"/>
      <name val="Calibri"/>
      <family val="2"/>
      <scheme val="minor"/>
    </font>
    <font>
      <sz val="8"/>
      <color rgb="FFFF0000"/>
      <name val="Segoe UI"/>
      <family val="2"/>
    </font>
    <font>
      <b/>
      <sz val="11"/>
      <name val="Calibri"/>
      <family val="2"/>
      <scheme val="minor"/>
    </font>
    <font>
      <strike/>
      <sz val="10"/>
      <name val="Arial"/>
      <family val="2"/>
    </font>
    <font>
      <b/>
      <sz val="14"/>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sz val="11"/>
      <color rgb="FF000000"/>
      <name val="Calibri"/>
      <family val="2"/>
      <scheme val="minor"/>
    </font>
    <font>
      <b/>
      <sz val="11"/>
      <color rgb="FF000000"/>
      <name val="Calibri"/>
      <family val="2"/>
      <scheme val="minor"/>
    </font>
    <font>
      <b/>
      <sz val="14"/>
      <color rgb="FF000000"/>
      <name val="Calibri"/>
      <family val="2"/>
      <scheme val="minor"/>
    </font>
    <font>
      <i/>
      <sz val="11"/>
      <color rgb="FF000000"/>
      <name val="Calibri"/>
      <family val="2"/>
      <scheme val="minor"/>
    </font>
    <font>
      <i/>
      <sz val="11"/>
      <name val="Calibri"/>
      <family val="2"/>
      <scheme val="minor"/>
    </font>
    <font>
      <sz val="8"/>
      <name val="Calibri"/>
      <family val="2"/>
      <scheme val="minor"/>
    </font>
    <font>
      <sz val="9"/>
      <color theme="1"/>
      <name val="Calibri"/>
      <family val="2"/>
      <scheme val="minor"/>
    </font>
    <font>
      <i/>
      <sz val="8"/>
      <name val="Calibri"/>
      <family val="2"/>
      <scheme val="minor"/>
    </font>
    <font>
      <b/>
      <sz val="8"/>
      <name val="Calibri"/>
      <family val="2"/>
      <scheme val="minor"/>
    </font>
    <font>
      <b/>
      <sz val="9"/>
      <name val="Calibri"/>
      <family val="2"/>
      <scheme val="minor"/>
    </font>
    <font>
      <sz val="9"/>
      <name val="Calibri"/>
      <family val="2"/>
      <scheme val="minor"/>
    </font>
    <font>
      <i/>
      <sz val="9"/>
      <name val="Calibri"/>
      <family val="2"/>
      <scheme val="minor"/>
    </font>
    <font>
      <sz val="11"/>
      <color theme="1"/>
      <name val="Calibri"/>
      <family val="2"/>
      <charset val="238"/>
      <scheme val="minor"/>
    </font>
    <font>
      <sz val="12"/>
      <color theme="1"/>
      <name val="Times New Roman"/>
      <family val="1"/>
      <charset val="238"/>
    </font>
    <font>
      <b/>
      <sz val="12"/>
      <color rgb="FFFF0000"/>
      <name val="Times New Roman"/>
      <family val="1"/>
    </font>
    <font>
      <sz val="11"/>
      <color rgb="FFFF0000"/>
      <name val="Calibri"/>
      <family val="2"/>
      <charset val="238"/>
      <scheme val="minor"/>
    </font>
    <font>
      <i/>
      <sz val="11"/>
      <color rgb="FFAA322F"/>
      <name val="Calibri"/>
      <family val="2"/>
      <scheme val="minor"/>
    </font>
    <font>
      <b/>
      <sz val="11"/>
      <color rgb="FFAA322F"/>
      <name val="Calibri"/>
      <family val="2"/>
      <scheme val="minor"/>
    </font>
    <font>
      <i/>
      <sz val="8.5"/>
      <name val="Segoe UI"/>
      <family val="2"/>
    </font>
    <font>
      <i/>
      <sz val="11"/>
      <color theme="1"/>
      <name val="Calibri"/>
      <family val="2"/>
      <scheme val="minor"/>
    </font>
    <font>
      <b/>
      <i/>
      <sz val="11"/>
      <color theme="1"/>
      <name val="Calibri"/>
      <family val="2"/>
      <scheme val="minor"/>
    </font>
    <font>
      <sz val="14"/>
      <color theme="1"/>
      <name val="Calibri"/>
      <family val="2"/>
      <scheme val="minor"/>
    </font>
    <font>
      <sz val="12"/>
      <name val="Calibri"/>
      <family val="2"/>
      <scheme val="minor"/>
    </font>
    <font>
      <sz val="9"/>
      <name val="Times New Roman"/>
      <family val="1"/>
    </font>
    <font>
      <b/>
      <sz val="11"/>
      <color theme="0"/>
      <name val="Calibri"/>
      <family val="2"/>
      <scheme val="minor"/>
    </font>
    <font>
      <sz val="12"/>
      <color rgb="FF000000"/>
      <name val="Times New Roman"/>
      <family val="1"/>
    </font>
    <font>
      <b/>
      <sz val="12"/>
      <color rgb="FF000000"/>
      <name val="Calibri"/>
      <family val="2"/>
      <scheme val="minor"/>
    </font>
    <font>
      <i/>
      <strike/>
      <sz val="11"/>
      <color rgb="FFFF0000"/>
      <name val="Calibri"/>
      <family val="2"/>
      <scheme val="minor"/>
    </font>
    <font>
      <i/>
      <sz val="11"/>
      <color theme="9" tint="-0.249977111117893"/>
      <name val="Calibri"/>
      <family val="2"/>
      <scheme val="minor"/>
    </font>
    <font>
      <sz val="11"/>
      <color theme="1"/>
      <name val="Segoe UI"/>
      <family val="2"/>
    </font>
    <font>
      <b/>
      <sz val="10"/>
      <color rgb="FF2F5773"/>
      <name val="Calibri"/>
      <family val="2"/>
      <scheme val="minor"/>
    </font>
    <font>
      <sz val="11"/>
      <name val="Times New Roman"/>
      <family val="1"/>
    </font>
    <font>
      <b/>
      <i/>
      <sz val="11"/>
      <name val="Calibri"/>
      <family val="2"/>
      <scheme val="minor"/>
    </font>
    <font>
      <b/>
      <strike/>
      <sz val="14"/>
      <name val="Calibri"/>
      <family val="2"/>
      <scheme val="minor"/>
    </font>
    <font>
      <sz val="11"/>
      <color rgb="FF00B050"/>
      <name val="Calibri"/>
      <family val="2"/>
      <scheme val="minor"/>
    </font>
    <font>
      <sz val="11"/>
      <color indexed="8"/>
      <name val="Calibri"/>
      <family val="2"/>
      <scheme val="minor"/>
    </font>
    <font>
      <b/>
      <sz val="11"/>
      <color rgb="FF990000"/>
      <name val="Calibri"/>
      <family val="2"/>
      <scheme val="minor"/>
    </font>
    <font>
      <b/>
      <sz val="11"/>
      <color theme="9"/>
      <name val="Calibri"/>
      <family val="2"/>
      <scheme val="minor"/>
    </font>
    <font>
      <sz val="11"/>
      <name val="Calibri"/>
      <family val="2"/>
    </font>
    <font>
      <b/>
      <sz val="11"/>
      <name val="Calibri"/>
      <family val="2"/>
    </font>
    <font>
      <sz val="11"/>
      <color rgb="FF000000"/>
      <name val="Calibri"/>
      <family val="2"/>
    </font>
    <font>
      <sz val="11"/>
      <color theme="0"/>
      <name val="Calibri"/>
      <family val="2"/>
      <scheme val="minor"/>
    </font>
    <font>
      <b/>
      <sz val="12"/>
      <color theme="1"/>
      <name val="Calibri"/>
      <family val="2"/>
      <scheme val="minor"/>
    </font>
    <font>
      <b/>
      <sz val="11"/>
      <color rgb="FF000000"/>
      <name val="Calibri"/>
      <family val="2"/>
    </font>
    <font>
      <sz val="10"/>
      <name val="Calibri"/>
      <family val="2"/>
    </font>
    <font>
      <b/>
      <u/>
      <sz val="11"/>
      <name val="Calibri"/>
      <family val="2"/>
    </font>
    <font>
      <sz val="10"/>
      <color rgb="FF000000"/>
      <name val="Calibri"/>
      <family val="2"/>
    </font>
    <font>
      <strike/>
      <sz val="11"/>
      <name val="Calibri"/>
      <family val="2"/>
    </font>
    <font>
      <i/>
      <sz val="11"/>
      <name val="Calibri"/>
      <family val="2"/>
    </font>
    <font>
      <sz val="11"/>
      <color rgb="FFFF0000"/>
      <name val="Calibri"/>
      <family val="2"/>
    </font>
    <font>
      <b/>
      <u/>
      <sz val="11"/>
      <color rgb="FF000000"/>
      <name val="Calibri"/>
      <family val="2"/>
    </font>
    <font>
      <i/>
      <sz val="11"/>
      <color rgb="FF000000"/>
      <name val="Calibri"/>
      <family val="2"/>
    </font>
    <font>
      <sz val="14"/>
      <color rgb="FF000000"/>
      <name val="Calibri"/>
      <family val="2"/>
    </font>
    <font>
      <b/>
      <u/>
      <sz val="14"/>
      <name val="Calibri"/>
      <family val="2"/>
    </font>
    <font>
      <b/>
      <u/>
      <sz val="14"/>
      <color rgb="FF000000"/>
      <name val="Calibri"/>
      <family val="2"/>
    </font>
    <font>
      <b/>
      <strike/>
      <sz val="11"/>
      <color rgb="FFFF0000"/>
      <name val="Calibri"/>
      <family val="2"/>
    </font>
    <font>
      <u/>
      <sz val="11"/>
      <color rgb="FF0000FF"/>
      <name val="Calibri"/>
      <family val="2"/>
    </font>
    <font>
      <u/>
      <sz val="11"/>
      <color theme="10"/>
      <name val="Calibri"/>
      <family val="2"/>
    </font>
    <font>
      <u/>
      <sz val="11"/>
      <color rgb="FF990000"/>
      <name val="Calibri"/>
      <family val="2"/>
    </font>
    <font>
      <sz val="12"/>
      <color theme="1"/>
      <name val="Calibri"/>
      <family val="2"/>
      <scheme val="minor"/>
    </font>
    <font>
      <sz val="11"/>
      <color rgb="FF990000"/>
      <name val="Calibri"/>
      <family val="2"/>
      <scheme val="minor"/>
    </font>
    <font>
      <sz val="11"/>
      <color theme="1"/>
      <name val="Calibri"/>
      <family val="2"/>
      <charset val="1"/>
    </font>
    <font>
      <b/>
      <sz val="11"/>
      <color rgb="FF990000"/>
      <name val="Calibri"/>
      <family val="2"/>
    </font>
  </fonts>
  <fills count="21">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2"/>
        <bgColor indexed="64"/>
      </patternFill>
    </fill>
    <fill>
      <patternFill patternType="solid">
        <fgColor rgb="FFA6A6A6"/>
        <bgColor indexed="64"/>
      </patternFill>
    </fill>
    <fill>
      <patternFill patternType="solid">
        <fgColor rgb="FFBFBFBF"/>
        <bgColor indexed="64"/>
      </patternFill>
    </fill>
    <fill>
      <patternFill patternType="solid">
        <fgColor rgb="FFFFFFFF"/>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499984740745262"/>
        <bgColor indexed="64"/>
      </patternFill>
    </fill>
    <fill>
      <patternFill patternType="solid">
        <fgColor rgb="FFD9D9D9"/>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rgb="FFFFFFFF"/>
        <bgColor rgb="FF000000"/>
      </patternFill>
    </fill>
    <fill>
      <patternFill patternType="solid">
        <fgColor rgb="FFBFBFBF"/>
        <bgColor rgb="FF000000"/>
      </patternFill>
    </fill>
    <fill>
      <patternFill patternType="solid">
        <fgColor rgb="FFA6A6A6"/>
        <bgColor rgb="FF000000"/>
      </patternFill>
    </fill>
    <fill>
      <patternFill patternType="solid">
        <fgColor rgb="FFD9D9D9"/>
        <bgColor rgb="FF000000"/>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medium">
        <color indexed="64"/>
      </right>
      <top/>
      <bottom style="thin">
        <color theme="0" tint="-0.24994659260841701"/>
      </bottom>
      <diagonal/>
    </border>
    <border>
      <left/>
      <right style="medium">
        <color indexed="64"/>
      </right>
      <top/>
      <bottom style="thin">
        <color theme="0" tint="-0.24994659260841701"/>
      </bottom>
      <diagonal/>
    </border>
    <border>
      <left style="medium">
        <color indexed="64"/>
      </left>
      <right style="medium">
        <color indexed="64"/>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medium">
        <color indexed="64"/>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indexed="64"/>
      </top>
      <bottom style="thin">
        <color indexed="64"/>
      </bottom>
      <diagonal/>
    </border>
    <border>
      <left/>
      <right/>
      <top style="thin">
        <color rgb="FF000000"/>
      </top>
      <bottom style="thin">
        <color rgb="FF000000"/>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style="thin">
        <color rgb="FF000000"/>
      </right>
      <top style="thin">
        <color indexed="64"/>
      </top>
      <bottom/>
      <diagonal/>
    </border>
    <border>
      <left style="thin">
        <color indexed="64"/>
      </left>
      <right style="thin">
        <color indexed="64"/>
      </right>
      <top/>
      <bottom style="thin">
        <color rgb="FF000000"/>
      </bottom>
      <diagonal/>
    </border>
    <border>
      <left style="thin">
        <color rgb="FF000000"/>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s>
  <cellStyleXfs count="25">
    <xf numFmtId="0" fontId="0" fillId="0" borderId="0"/>
    <xf numFmtId="0" fontId="5" fillId="2" borderId="3" applyNumberFormat="0" applyFill="0" applyBorder="0" applyAlignment="0" applyProtection="0">
      <alignment horizontal="left"/>
    </xf>
    <xf numFmtId="0" fontId="2" fillId="0" borderId="0">
      <alignment vertical="center"/>
    </xf>
    <xf numFmtId="0" fontId="2" fillId="0" borderId="0">
      <alignment vertical="center"/>
    </xf>
    <xf numFmtId="0" fontId="3" fillId="0" borderId="0" applyNumberFormat="0" applyFill="0" applyBorder="0" applyAlignment="0" applyProtection="0"/>
    <xf numFmtId="0" fontId="4" fillId="2" borderId="2" applyFont="0" applyBorder="0">
      <alignment horizontal="center" wrapText="1"/>
    </xf>
    <xf numFmtId="0" fontId="2" fillId="3" borderId="1" applyNumberFormat="0" applyFont="0" applyBorder="0">
      <alignment horizontal="center" vertical="center"/>
    </xf>
    <xf numFmtId="3" fontId="2" fillId="4" borderId="1" applyFont="0">
      <alignment horizontal="right" vertical="center"/>
      <protection locked="0"/>
    </xf>
    <xf numFmtId="0" fontId="2" fillId="0" borderId="0"/>
    <xf numFmtId="0" fontId="2" fillId="0" borderId="0"/>
    <xf numFmtId="0" fontId="34" fillId="0" borderId="0"/>
    <xf numFmtId="9" fontId="19" fillId="0" borderId="0" applyFont="0" applyFill="0" applyBorder="0" applyAlignment="0" applyProtection="0"/>
    <xf numFmtId="0" fontId="2" fillId="0" borderId="0"/>
    <xf numFmtId="0" fontId="2" fillId="0" borderId="0"/>
    <xf numFmtId="0" fontId="2" fillId="0" borderId="0">
      <alignment horizontal="left" wrapText="1"/>
    </xf>
    <xf numFmtId="49" fontId="4" fillId="0" borderId="14" applyNumberFormat="0" applyFill="0" applyAlignment="0" applyProtection="0"/>
    <xf numFmtId="165" fontId="4" fillId="0" borderId="0" applyNumberFormat="0" applyFill="0" applyAlignment="0" applyProtection="0"/>
    <xf numFmtId="0" fontId="4" fillId="0" borderId="0" applyNumberFormat="0" applyFill="0" applyAlignment="0" applyProtection="0"/>
    <xf numFmtId="3" fontId="2" fillId="4" borderId="1" applyFont="0">
      <alignment horizontal="right" vertical="center"/>
      <protection locked="0"/>
    </xf>
    <xf numFmtId="0" fontId="4" fillId="2" borderId="2" applyFont="0" applyBorder="0">
      <alignment horizontal="center" wrapText="1"/>
    </xf>
    <xf numFmtId="43" fontId="19" fillId="0" borderId="0" applyFont="0" applyFill="0" applyBorder="0" applyAlignment="0" applyProtection="0"/>
    <xf numFmtId="0" fontId="57" fillId="0" borderId="0"/>
    <xf numFmtId="43" fontId="19" fillId="0" borderId="0" applyFont="0" applyFill="0" applyBorder="0" applyAlignment="0" applyProtection="0"/>
    <xf numFmtId="0" fontId="19" fillId="0" borderId="0"/>
    <xf numFmtId="0" fontId="20" fillId="0" borderId="0" applyNumberFormat="0" applyFill="0" applyBorder="0" applyAlignment="0" applyProtection="0"/>
  </cellStyleXfs>
  <cellXfs count="978">
    <xf numFmtId="0" fontId="0" fillId="0" borderId="0" xfId="0"/>
    <xf numFmtId="0" fontId="6" fillId="0" borderId="0" xfId="0" applyFont="1" applyAlignment="1">
      <alignment vertical="center"/>
    </xf>
    <xf numFmtId="0" fontId="0" fillId="0" borderId="0" xfId="0" applyAlignment="1">
      <alignment horizontal="center" vertical="center"/>
    </xf>
    <xf numFmtId="0" fontId="7" fillId="0" borderId="0" xfId="0" applyFont="1" applyAlignment="1">
      <alignment horizontal="center" vertical="center" wrapText="1"/>
    </xf>
    <xf numFmtId="0" fontId="0" fillId="0" borderId="0" xfId="0" applyAlignment="1">
      <alignment horizontal="center"/>
    </xf>
    <xf numFmtId="0" fontId="9" fillId="0" borderId="0" xfId="0" applyFont="1" applyAlignment="1">
      <alignment horizontal="center" vertical="center"/>
    </xf>
    <xf numFmtId="0" fontId="8" fillId="0" borderId="0" xfId="0" applyFont="1" applyAlignment="1">
      <alignment horizontal="center" vertical="center" wrapText="1"/>
    </xf>
    <xf numFmtId="0" fontId="12" fillId="0" borderId="0" xfId="0" applyFont="1"/>
    <xf numFmtId="0" fontId="0" fillId="0" borderId="0" xfId="0" applyAlignment="1">
      <alignment vertical="center" wrapText="1"/>
    </xf>
    <xf numFmtId="0" fontId="13" fillId="0" borderId="0" xfId="0" applyFont="1"/>
    <xf numFmtId="0" fontId="11" fillId="0" borderId="0" xfId="0" applyFont="1"/>
    <xf numFmtId="0" fontId="14" fillId="0" borderId="0" xfId="0" applyFont="1"/>
    <xf numFmtId="0" fontId="15" fillId="0" borderId="0" xfId="0" applyFont="1" applyAlignment="1">
      <alignment horizontal="center" vertical="center" wrapText="1"/>
    </xf>
    <xf numFmtId="0" fontId="11" fillId="0" borderId="1" xfId="0" applyFont="1" applyBorder="1" applyAlignment="1">
      <alignment horizontal="center" vertical="top"/>
    </xf>
    <xf numFmtId="0" fontId="11" fillId="0" borderId="0" xfId="0" applyFont="1" applyAlignment="1">
      <alignment horizontal="center" vertical="center"/>
    </xf>
    <xf numFmtId="0" fontId="10" fillId="0" borderId="0" xfId="0" applyFont="1"/>
    <xf numFmtId="0" fontId="21" fillId="0" borderId="0" xfId="0" applyFont="1"/>
    <xf numFmtId="0" fontId="22" fillId="0" borderId="1" xfId="0" applyFont="1" applyBorder="1" applyAlignment="1">
      <alignment horizontal="left" vertical="center" wrapText="1" indent="1"/>
    </xf>
    <xf numFmtId="0" fontId="23" fillId="0" borderId="1" xfId="0" applyFont="1" applyBorder="1" applyAlignment="1">
      <alignment vertical="center" wrapText="1"/>
    </xf>
    <xf numFmtId="0" fontId="23" fillId="0" borderId="1" xfId="0" applyFont="1" applyBorder="1" applyAlignment="1">
      <alignment horizontal="center" vertical="center" wrapText="1"/>
    </xf>
    <xf numFmtId="0" fontId="11" fillId="0" borderId="1" xfId="0" applyFont="1" applyBorder="1" applyAlignment="1">
      <alignment horizontal="left" vertical="center" wrapText="1" indent="1"/>
    </xf>
    <xf numFmtId="0" fontId="28" fillId="0" borderId="0" xfId="0" applyFont="1"/>
    <xf numFmtId="0" fontId="10" fillId="0" borderId="0" xfId="0" applyFont="1" applyAlignment="1">
      <alignment vertical="center"/>
    </xf>
    <xf numFmtId="0" fontId="22" fillId="7" borderId="1" xfId="0" applyFont="1" applyFill="1" applyBorder="1" applyAlignment="1">
      <alignment vertical="center" wrapText="1"/>
    </xf>
    <xf numFmtId="0" fontId="0" fillId="12" borderId="1" xfId="0" applyFill="1" applyBorder="1" applyAlignment="1">
      <alignment vertical="center" wrapText="1"/>
    </xf>
    <xf numFmtId="0" fontId="0" fillId="0" borderId="0" xfId="0" applyAlignment="1">
      <alignment wrapText="1"/>
    </xf>
    <xf numFmtId="0" fontId="10" fillId="0" borderId="0" xfId="0" applyFont="1" applyAlignment="1">
      <alignment horizontal="center" vertical="center"/>
    </xf>
    <xf numFmtId="0" fontId="39" fillId="0" borderId="5" xfId="0" applyFont="1" applyBorder="1" applyAlignment="1">
      <alignment vertical="center" wrapText="1"/>
    </xf>
    <xf numFmtId="0" fontId="38" fillId="0" borderId="14" xfId="0" applyFont="1" applyBorder="1" applyAlignment="1">
      <alignment vertical="center" wrapText="1"/>
    </xf>
    <xf numFmtId="0" fontId="38" fillId="0" borderId="4" xfId="0" applyFont="1" applyBorder="1" applyAlignment="1">
      <alignment vertical="center" wrapText="1"/>
    </xf>
    <xf numFmtId="0" fontId="11" fillId="0" borderId="2" xfId="0" applyFont="1" applyBorder="1" applyAlignment="1">
      <alignment vertical="center" wrapText="1"/>
    </xf>
    <xf numFmtId="0" fontId="0" fillId="0" borderId="14" xfId="0" applyBorder="1"/>
    <xf numFmtId="0" fontId="22" fillId="0" borderId="1" xfId="0" applyFont="1" applyBorder="1" applyAlignment="1">
      <alignment horizontal="left" vertical="center" wrapText="1"/>
    </xf>
    <xf numFmtId="0" fontId="11" fillId="0" borderId="0" xfId="0" applyFont="1" applyAlignment="1">
      <alignment wrapText="1"/>
    </xf>
    <xf numFmtId="0" fontId="16" fillId="0" borderId="0" xfId="0" applyFont="1"/>
    <xf numFmtId="0" fontId="11" fillId="0" borderId="0" xfId="0" applyFont="1" applyAlignment="1">
      <alignment horizontal="center" vertical="center" wrapText="1"/>
    </xf>
    <xf numFmtId="0" fontId="11" fillId="0" borderId="1" xfId="0" applyFont="1" applyBorder="1" applyAlignment="1">
      <alignment wrapText="1"/>
    </xf>
    <xf numFmtId="0" fontId="11" fillId="12" borderId="8" xfId="0" applyFont="1" applyFill="1" applyBorder="1" applyAlignment="1">
      <alignment wrapText="1"/>
    </xf>
    <xf numFmtId="0" fontId="11" fillId="12" borderId="9" xfId="0" applyFont="1" applyFill="1" applyBorder="1" applyAlignment="1">
      <alignment horizontal="left" vertical="center" wrapText="1"/>
    </xf>
    <xf numFmtId="0" fontId="11" fillId="12" borderId="24" xfId="0" applyFont="1" applyFill="1" applyBorder="1" applyAlignment="1">
      <alignment wrapText="1"/>
    </xf>
    <xf numFmtId="0" fontId="11" fillId="12" borderId="6" xfId="0" applyFont="1" applyFill="1" applyBorder="1" applyAlignment="1">
      <alignment wrapText="1"/>
    </xf>
    <xf numFmtId="0" fontId="16" fillId="12" borderId="1" xfId="0" applyFont="1" applyFill="1" applyBorder="1" applyAlignment="1">
      <alignment horizontal="center" vertical="center" wrapText="1"/>
    </xf>
    <xf numFmtId="0" fontId="11" fillId="12" borderId="1" xfId="0" applyFont="1" applyFill="1" applyBorder="1" applyAlignment="1">
      <alignment horizontal="center" vertical="center"/>
    </xf>
    <xf numFmtId="0" fontId="11" fillId="12" borderId="0" xfId="0" applyFont="1" applyFill="1"/>
    <xf numFmtId="0" fontId="42" fillId="0" borderId="0" xfId="0" applyFont="1"/>
    <xf numFmtId="0" fontId="10" fillId="0" borderId="1" xfId="0" applyFont="1" applyBorder="1" applyAlignment="1">
      <alignment horizontal="center" vertical="center"/>
    </xf>
    <xf numFmtId="0" fontId="10" fillId="0" borderId="1" xfId="0" applyFont="1" applyBorder="1" applyAlignment="1">
      <alignment vertical="center"/>
    </xf>
    <xf numFmtId="0" fontId="11" fillId="0" borderId="1" xfId="0" applyFont="1" applyBorder="1"/>
    <xf numFmtId="0" fontId="11" fillId="0" borderId="0" xfId="0" applyFont="1" applyAlignment="1">
      <alignment vertical="center"/>
    </xf>
    <xf numFmtId="0" fontId="11" fillId="0" borderId="5" xfId="0" applyFont="1" applyBorder="1" applyAlignment="1">
      <alignment vertical="center"/>
    </xf>
    <xf numFmtId="0" fontId="11" fillId="0" borderId="14" xfId="0" applyFont="1" applyBorder="1" applyAlignment="1">
      <alignment vertical="center"/>
    </xf>
    <xf numFmtId="0" fontId="11" fillId="0" borderId="4" xfId="0" applyFont="1" applyBorder="1" applyAlignment="1">
      <alignment vertical="center"/>
    </xf>
    <xf numFmtId="0" fontId="16" fillId="0" borderId="1" xfId="0" applyFont="1" applyBorder="1" applyAlignment="1">
      <alignment horizontal="center" vertical="center"/>
    </xf>
    <xf numFmtId="0" fontId="16" fillId="0" borderId="1" xfId="0" applyFont="1" applyBorder="1" applyAlignment="1">
      <alignment horizontal="left" vertical="center"/>
    </xf>
    <xf numFmtId="0" fontId="11" fillId="0" borderId="8" xfId="0" applyFont="1" applyBorder="1" applyAlignment="1">
      <alignment horizontal="left" wrapText="1"/>
    </xf>
    <xf numFmtId="0" fontId="11" fillId="0" borderId="1" xfId="0" applyFont="1" applyBorder="1" applyAlignment="1">
      <alignment horizontal="left" wrapText="1"/>
    </xf>
    <xf numFmtId="0" fontId="18" fillId="0" borderId="0" xfId="0" applyFont="1"/>
    <xf numFmtId="0" fontId="18" fillId="0" borderId="0" xfId="0" applyFont="1" applyAlignment="1">
      <alignment horizontal="left"/>
    </xf>
    <xf numFmtId="0" fontId="21" fillId="0" borderId="0" xfId="0" applyFont="1" applyAlignment="1">
      <alignment horizontal="left"/>
    </xf>
    <xf numFmtId="0" fontId="43" fillId="0" borderId="0" xfId="0" applyFont="1"/>
    <xf numFmtId="9" fontId="11" fillId="0" borderId="8" xfId="11" applyFont="1" applyFill="1" applyBorder="1" applyAlignment="1">
      <alignment horizontal="center" vertical="center" wrapText="1"/>
    </xf>
    <xf numFmtId="0" fontId="16" fillId="0" borderId="1" xfId="0" applyFont="1" applyBorder="1" applyAlignment="1">
      <alignment horizontal="center"/>
    </xf>
    <xf numFmtId="0" fontId="11" fillId="0" borderId="5" xfId="0" applyFont="1" applyBorder="1"/>
    <xf numFmtId="0" fontId="11" fillId="0" borderId="14" xfId="0" applyFont="1" applyBorder="1"/>
    <xf numFmtId="0" fontId="11" fillId="0" borderId="4" xfId="0" applyFont="1" applyBorder="1"/>
    <xf numFmtId="0" fontId="10" fillId="0" borderId="0" xfId="0" applyFont="1" applyAlignment="1">
      <alignment horizontal="left"/>
    </xf>
    <xf numFmtId="49" fontId="44" fillId="0" borderId="0" xfId="0" applyNumberFormat="1" applyFont="1"/>
    <xf numFmtId="49" fontId="11" fillId="0" borderId="0" xfId="0" applyNumberFormat="1" applyFont="1"/>
    <xf numFmtId="49" fontId="45" fillId="0" borderId="0" xfId="0" applyNumberFormat="1" applyFont="1" applyAlignment="1">
      <alignment vertical="center" wrapText="1"/>
    </xf>
    <xf numFmtId="49" fontId="31" fillId="0" borderId="0" xfId="0" applyNumberFormat="1" applyFont="1" applyAlignment="1">
      <alignment vertical="center"/>
    </xf>
    <xf numFmtId="0" fontId="6" fillId="0" borderId="0" xfId="0" applyFont="1"/>
    <xf numFmtId="0" fontId="22" fillId="0" borderId="1" xfId="0" applyFont="1" applyBorder="1" applyAlignment="1">
      <alignment horizontal="justify" vertical="center" wrapText="1"/>
    </xf>
    <xf numFmtId="0" fontId="0" fillId="0" borderId="1" xfId="0" applyBorder="1" applyAlignment="1">
      <alignment horizontal="left" vertical="center" wrapText="1" indent="1"/>
    </xf>
    <xf numFmtId="0" fontId="25" fillId="0" borderId="1" xfId="0" applyFont="1" applyBorder="1" applyAlignment="1">
      <alignment vertical="center" wrapText="1"/>
    </xf>
    <xf numFmtId="0" fontId="38" fillId="0" borderId="0" xfId="0" applyFont="1" applyAlignment="1">
      <alignment vertical="center" wrapText="1"/>
    </xf>
    <xf numFmtId="0" fontId="0" fillId="0" borderId="1" xfId="0" applyBorder="1"/>
    <xf numFmtId="0" fontId="11" fillId="7" borderId="1" xfId="0" applyFont="1" applyFill="1" applyBorder="1" applyAlignment="1">
      <alignment horizontal="center" vertical="center" wrapText="1"/>
    </xf>
    <xf numFmtId="0" fontId="10" fillId="7" borderId="1" xfId="0" applyFont="1" applyFill="1" applyBorder="1" applyAlignment="1">
      <alignment horizontal="center" vertical="center" wrapText="1"/>
    </xf>
    <xf numFmtId="0" fontId="41" fillId="7" borderId="1" xfId="0" applyFont="1" applyFill="1" applyBorder="1" applyAlignment="1">
      <alignment vertical="center" wrapText="1"/>
    </xf>
    <xf numFmtId="0" fontId="47" fillId="0" borderId="0" xfId="0" applyFont="1" applyAlignment="1">
      <alignment vertical="center"/>
    </xf>
    <xf numFmtId="0" fontId="24" fillId="0" borderId="16" xfId="0" applyFont="1" applyBorder="1" applyAlignment="1">
      <alignment vertical="center"/>
    </xf>
    <xf numFmtId="0" fontId="0" fillId="0" borderId="1" xfId="0" applyBorder="1" applyAlignment="1">
      <alignment vertical="center"/>
    </xf>
    <xf numFmtId="0" fontId="0" fillId="0" borderId="1" xfId="0" quotePrefix="1" applyBorder="1" applyAlignment="1">
      <alignment horizontal="center" vertical="center"/>
    </xf>
    <xf numFmtId="0" fontId="11" fillId="0" borderId="1" xfId="3" applyFont="1" applyBorder="1" applyAlignment="1">
      <alignment horizontal="left" vertical="center" wrapText="1" indent="1"/>
    </xf>
    <xf numFmtId="3" fontId="11" fillId="0" borderId="1" xfId="7" applyFont="1" applyFill="1" applyAlignment="1">
      <alignment horizontal="center" vertical="center"/>
      <protection locked="0"/>
    </xf>
    <xf numFmtId="0" fontId="35" fillId="0" borderId="0" xfId="10" applyFont="1"/>
    <xf numFmtId="0" fontId="34" fillId="0" borderId="0" xfId="10"/>
    <xf numFmtId="0" fontId="36" fillId="0" borderId="0" xfId="10" applyFont="1"/>
    <xf numFmtId="0" fontId="37" fillId="0" borderId="0" xfId="10" applyFont="1"/>
    <xf numFmtId="0" fontId="16" fillId="0" borderId="0" xfId="10" applyFont="1"/>
    <xf numFmtId="0" fontId="11" fillId="0" borderId="0" xfId="10" applyFont="1" applyAlignment="1">
      <alignment horizontal="center"/>
    </xf>
    <xf numFmtId="0" fontId="11" fillId="0" borderId="0" xfId="10" applyFont="1"/>
    <xf numFmtId="0" fontId="23" fillId="0" borderId="0" xfId="0" applyFont="1"/>
    <xf numFmtId="0" fontId="11" fillId="0" borderId="1" xfId="10" applyFont="1" applyBorder="1" applyAlignment="1">
      <alignment vertical="center" wrapText="1"/>
    </xf>
    <xf numFmtId="0" fontId="11" fillId="0" borderId="1" xfId="0" applyFont="1" applyBorder="1" applyAlignment="1">
      <alignment horizontal="justify" vertical="top"/>
    </xf>
    <xf numFmtId="0" fontId="11" fillId="0" borderId="1" xfId="10" applyFont="1" applyBorder="1" applyAlignment="1">
      <alignment horizontal="justify" vertical="top"/>
    </xf>
    <xf numFmtId="0" fontId="11" fillId="0" borderId="1" xfId="0" applyFont="1" applyBorder="1" applyAlignment="1">
      <alignment horizontal="justify" vertical="center"/>
    </xf>
    <xf numFmtId="0" fontId="11" fillId="0" borderId="1" xfId="0" applyFont="1" applyBorder="1" applyAlignment="1">
      <alignment horizontal="justify" vertical="top" wrapText="1"/>
    </xf>
    <xf numFmtId="0" fontId="19" fillId="0" borderId="0" xfId="10" applyFont="1"/>
    <xf numFmtId="0" fontId="23" fillId="7" borderId="1" xfId="0" applyFont="1" applyFill="1" applyBorder="1" applyAlignment="1">
      <alignment vertical="center" wrapText="1"/>
    </xf>
    <xf numFmtId="0" fontId="22" fillId="7" borderId="1" xfId="0" applyFont="1" applyFill="1" applyBorder="1" applyAlignment="1">
      <alignment horizontal="left" vertical="center" wrapText="1" indent="1"/>
    </xf>
    <xf numFmtId="0" fontId="11" fillId="0" borderId="0" xfId="0" quotePrefix="1" applyFont="1" applyAlignment="1">
      <alignment vertical="center" wrapText="1"/>
    </xf>
    <xf numFmtId="0" fontId="21" fillId="0" borderId="0" xfId="0" applyFont="1" applyAlignment="1">
      <alignment vertical="center"/>
    </xf>
    <xf numFmtId="0" fontId="48" fillId="0" borderId="0" xfId="0" applyFont="1" applyAlignment="1">
      <alignment vertical="center"/>
    </xf>
    <xf numFmtId="0" fontId="27" fillId="0" borderId="0" xfId="0" applyFont="1" applyAlignment="1">
      <alignment horizontal="center" vertical="center" wrapText="1"/>
    </xf>
    <xf numFmtId="0" fontId="27" fillId="0" borderId="0" xfId="0" applyFont="1" applyAlignment="1">
      <alignment horizontal="center" vertical="center"/>
    </xf>
    <xf numFmtId="0" fontId="27" fillId="0" borderId="0" xfId="0" applyFont="1" applyAlignment="1">
      <alignment vertical="center" wrapText="1"/>
    </xf>
    <xf numFmtId="0" fontId="31" fillId="0" borderId="0" xfId="0" applyFont="1" applyAlignment="1">
      <alignment horizontal="center" vertical="center"/>
    </xf>
    <xf numFmtId="0" fontId="32" fillId="0" borderId="0" xfId="0" applyFont="1" applyAlignment="1">
      <alignment horizontal="center" vertical="center" wrapText="1"/>
    </xf>
    <xf numFmtId="0" fontId="31" fillId="0" borderId="0" xfId="0" applyFont="1" applyAlignment="1">
      <alignment horizontal="center" vertical="center" wrapText="1"/>
    </xf>
    <xf numFmtId="0" fontId="33" fillId="0" borderId="0" xfId="0" applyFont="1" applyAlignment="1">
      <alignment vertical="center" wrapText="1"/>
    </xf>
    <xf numFmtId="0" fontId="30" fillId="0" borderId="0" xfId="0" applyFont="1" applyAlignment="1">
      <alignment vertical="center"/>
    </xf>
    <xf numFmtId="0" fontId="32" fillId="0" borderId="0" xfId="0" applyFont="1" applyAlignment="1">
      <alignment vertical="center"/>
    </xf>
    <xf numFmtId="0" fontId="32" fillId="0" borderId="0" xfId="0" applyFont="1" applyAlignment="1">
      <alignment vertical="center" wrapText="1"/>
    </xf>
    <xf numFmtId="0" fontId="31" fillId="0" borderId="0" xfId="0" applyFont="1" applyAlignment="1">
      <alignment vertical="center" wrapText="1"/>
    </xf>
    <xf numFmtId="0" fontId="0" fillId="0" borderId="0" xfId="0" applyAlignment="1">
      <alignment vertical="center"/>
    </xf>
    <xf numFmtId="0" fontId="52" fillId="0" borderId="0" xfId="0" applyFont="1" applyAlignment="1">
      <alignment vertical="center"/>
    </xf>
    <xf numFmtId="49" fontId="53" fillId="0" borderId="0" xfId="0" applyNumberFormat="1" applyFont="1" applyAlignment="1">
      <alignment vertical="center"/>
    </xf>
    <xf numFmtId="49" fontId="11" fillId="0" borderId="0" xfId="0" applyNumberFormat="1" applyFont="1" applyAlignment="1">
      <alignment vertical="center"/>
    </xf>
    <xf numFmtId="0" fontId="0" fillId="12" borderId="0" xfId="0" applyFill="1"/>
    <xf numFmtId="0" fontId="0" fillId="12" borderId="0" xfId="0" applyFill="1" applyAlignment="1">
      <alignment horizontal="center" vertical="center" wrapText="1"/>
    </xf>
    <xf numFmtId="0" fontId="0" fillId="0" borderId="0" xfId="0" applyAlignment="1">
      <alignment horizontal="center" vertical="center" wrapText="1"/>
    </xf>
    <xf numFmtId="0" fontId="0" fillId="12" borderId="0" xfId="0" applyFill="1" applyAlignment="1">
      <alignment horizontal="center" vertical="center"/>
    </xf>
    <xf numFmtId="0" fontId="0" fillId="12" borderId="9" xfId="0" applyFill="1" applyBorder="1" applyAlignment="1">
      <alignment horizontal="center" vertical="center"/>
    </xf>
    <xf numFmtId="0" fontId="0" fillId="12" borderId="1" xfId="0" applyFill="1" applyBorder="1" applyAlignment="1">
      <alignment horizontal="center" vertical="center"/>
    </xf>
    <xf numFmtId="0" fontId="0" fillId="12" borderId="0" xfId="0" applyFill="1" applyAlignment="1">
      <alignment wrapText="1"/>
    </xf>
    <xf numFmtId="0" fontId="0" fillId="12" borderId="0" xfId="0" applyFill="1" applyAlignment="1">
      <alignment horizontal="center"/>
    </xf>
    <xf numFmtId="0" fontId="10" fillId="12" borderId="0" xfId="0" applyFont="1" applyFill="1" applyAlignment="1">
      <alignment horizontal="center" vertical="center" wrapText="1"/>
    </xf>
    <xf numFmtId="0" fontId="0" fillId="12" borderId="0" xfId="0" applyFill="1" applyAlignment="1">
      <alignment horizontal="center" wrapText="1"/>
    </xf>
    <xf numFmtId="0" fontId="0" fillId="0" borderId="0" xfId="0" quotePrefix="1" applyAlignment="1">
      <alignment horizontal="left" vertical="center" indent="5"/>
    </xf>
    <xf numFmtId="0" fontId="0" fillId="0" borderId="4" xfId="0" applyBorder="1" applyAlignment="1">
      <alignment vertical="center"/>
    </xf>
    <xf numFmtId="0" fontId="10" fillId="0" borderId="0" xfId="0" applyFont="1" applyAlignment="1">
      <alignment wrapText="1"/>
    </xf>
    <xf numFmtId="0" fontId="20" fillId="0" borderId="18" xfId="24" applyBorder="1" applyAlignment="1">
      <alignment vertical="center" wrapText="1"/>
    </xf>
    <xf numFmtId="0" fontId="20" fillId="0" borderId="15" xfId="24" applyBorder="1" applyAlignment="1">
      <alignment vertical="center" wrapText="1"/>
    </xf>
    <xf numFmtId="0" fontId="20" fillId="0" borderId="20" xfId="24" applyBorder="1" applyAlignment="1">
      <alignment vertical="center" wrapText="1"/>
    </xf>
    <xf numFmtId="0" fontId="46" fillId="15" borderId="22" xfId="0" applyFont="1" applyFill="1" applyBorder="1" applyAlignment="1">
      <alignment horizontal="center" vertical="center" wrapText="1"/>
    </xf>
    <xf numFmtId="0" fontId="21" fillId="0" borderId="0" xfId="0" applyFont="1" applyAlignment="1">
      <alignment horizontal="left" vertical="center"/>
    </xf>
    <xf numFmtId="0" fontId="10" fillId="0" borderId="23" xfId="0" applyFont="1" applyBorder="1" applyAlignment="1">
      <alignment horizontal="center" vertical="center"/>
    </xf>
    <xf numFmtId="0" fontId="10" fillId="0" borderId="15" xfId="0" applyFont="1" applyBorder="1" applyAlignment="1">
      <alignment horizontal="center" vertical="center"/>
    </xf>
    <xf numFmtId="0" fontId="10" fillId="0" borderId="26" xfId="0" applyFont="1" applyBorder="1" applyAlignment="1">
      <alignment horizontal="center" vertical="center"/>
    </xf>
    <xf numFmtId="0" fontId="20" fillId="0" borderId="27" xfId="24" applyBorder="1" applyAlignment="1">
      <alignment vertical="center" wrapText="1"/>
    </xf>
    <xf numFmtId="0" fontId="10" fillId="0" borderId="28" xfId="0" applyFont="1" applyBorder="1" applyAlignment="1">
      <alignment horizontal="center" vertical="center"/>
    </xf>
    <xf numFmtId="0" fontId="20" fillId="0" borderId="29" xfId="24" applyBorder="1" applyAlignment="1">
      <alignment vertical="center" wrapText="1"/>
    </xf>
    <xf numFmtId="0" fontId="10" fillId="10" borderId="15" xfId="0" applyFont="1" applyFill="1" applyBorder="1" applyAlignment="1">
      <alignment horizontal="center" vertical="center"/>
    </xf>
    <xf numFmtId="0" fontId="10" fillId="0" borderId="30" xfId="0" applyFont="1" applyBorder="1" applyAlignment="1">
      <alignment horizontal="center" vertical="center"/>
    </xf>
    <xf numFmtId="0" fontId="20" fillId="0" borderId="31" xfId="24" applyBorder="1" applyAlignment="1">
      <alignment vertical="center" wrapText="1"/>
    </xf>
    <xf numFmtId="0" fontId="24" fillId="0" borderId="0" xfId="0" applyFont="1" applyAlignment="1">
      <alignment horizontal="center" vertical="center" wrapText="1"/>
    </xf>
    <xf numFmtId="0" fontId="20" fillId="0" borderId="26" xfId="24" applyBorder="1" applyAlignment="1">
      <alignment vertical="center" wrapText="1"/>
    </xf>
    <xf numFmtId="0" fontId="0" fillId="0" borderId="1" xfId="0" applyBorder="1" applyAlignment="1">
      <alignment horizontal="left" vertical="center" wrapText="1"/>
    </xf>
    <xf numFmtId="0" fontId="10" fillId="0" borderId="1" xfId="0" applyFont="1" applyBorder="1" applyAlignment="1">
      <alignment horizontal="left" vertical="center" wrapText="1"/>
    </xf>
    <xf numFmtId="0" fontId="16" fillId="0" borderId="1" xfId="0" applyFont="1" applyBorder="1" applyAlignment="1">
      <alignment horizontal="justify" vertical="center"/>
    </xf>
    <xf numFmtId="0" fontId="16" fillId="0" borderId="1" xfId="0" applyFont="1" applyBorder="1" applyAlignment="1">
      <alignment vertical="center"/>
    </xf>
    <xf numFmtId="0" fontId="16" fillId="0" borderId="1" xfId="0" applyFont="1" applyBorder="1" applyAlignment="1">
      <alignment vertical="center" wrapText="1"/>
    </xf>
    <xf numFmtId="0" fontId="11" fillId="0" borderId="1" xfId="0" applyFont="1" applyBorder="1" applyAlignment="1">
      <alignment horizontal="justify" vertical="center" wrapText="1"/>
    </xf>
    <xf numFmtId="0" fontId="16" fillId="0" borderId="1" xfId="0" applyFont="1" applyBorder="1" applyAlignment="1">
      <alignment horizontal="justify" vertical="center" wrapText="1"/>
    </xf>
    <xf numFmtId="0" fontId="11" fillId="0" borderId="8" xfId="0" applyFont="1" applyBorder="1" applyAlignment="1">
      <alignment horizontal="left" vertical="center" wrapText="1"/>
    </xf>
    <xf numFmtId="0" fontId="0" fillId="0" borderId="1" xfId="0" quotePrefix="1" applyBorder="1" applyAlignment="1">
      <alignment horizontal="center"/>
    </xf>
    <xf numFmtId="0" fontId="16" fillId="11" borderId="1" xfId="3" applyFont="1" applyFill="1" applyBorder="1" applyAlignment="1">
      <alignment horizontal="left" vertical="center" wrapText="1" indent="1"/>
    </xf>
    <xf numFmtId="3" fontId="11" fillId="11" borderId="1" xfId="7" applyFont="1" applyFill="1" applyAlignment="1">
      <alignment horizontal="center" vertical="center"/>
      <protection locked="0"/>
    </xf>
    <xf numFmtId="0" fontId="0" fillId="11" borderId="1" xfId="0" applyFill="1" applyBorder="1"/>
    <xf numFmtId="0" fontId="11" fillId="0" borderId="1" xfId="3" applyFont="1" applyBorder="1" applyAlignment="1">
      <alignment horizontal="left" vertical="center" wrapText="1" indent="3"/>
    </xf>
    <xf numFmtId="0" fontId="10" fillId="0" borderId="1" xfId="0" applyFont="1" applyBorder="1" applyAlignment="1">
      <alignment horizontal="center"/>
    </xf>
    <xf numFmtId="0" fontId="0" fillId="0" borderId="0" xfId="10" applyFont="1"/>
    <xf numFmtId="0" fontId="10" fillId="9" borderId="1" xfId="0" applyFont="1" applyFill="1" applyBorder="1" applyAlignment="1">
      <alignment vertical="center"/>
    </xf>
    <xf numFmtId="0" fontId="10" fillId="9" borderId="1" xfId="0" applyFont="1" applyFill="1" applyBorder="1" applyAlignment="1">
      <alignment horizontal="center" vertical="center"/>
    </xf>
    <xf numFmtId="0" fontId="0" fillId="9" borderId="1" xfId="0" applyFill="1" applyBorder="1" applyAlignment="1">
      <alignment horizontal="center" vertical="center"/>
    </xf>
    <xf numFmtId="0" fontId="51" fillId="0" borderId="0" xfId="0" applyFont="1" applyAlignment="1">
      <alignment vertical="center" wrapText="1"/>
    </xf>
    <xf numFmtId="49" fontId="11" fillId="0" borderId="1" xfId="0" applyNumberFormat="1" applyFont="1" applyBorder="1" applyAlignment="1">
      <alignment horizontal="center" vertical="center"/>
    </xf>
    <xf numFmtId="49" fontId="11" fillId="0" borderId="1" xfId="0" applyNumberFormat="1" applyFont="1" applyBorder="1" applyAlignment="1">
      <alignment vertical="center" wrapText="1"/>
    </xf>
    <xf numFmtId="49" fontId="10" fillId="0" borderId="1" xfId="0" applyNumberFormat="1" applyFont="1" applyBorder="1" applyAlignment="1">
      <alignment horizontal="center" vertical="center" wrapText="1"/>
    </xf>
    <xf numFmtId="49" fontId="16" fillId="0" borderId="1" xfId="0" applyNumberFormat="1" applyFont="1" applyBorder="1" applyAlignment="1">
      <alignment vertical="center"/>
    </xf>
    <xf numFmtId="49" fontId="0" fillId="0" borderId="1" xfId="0" applyNumberFormat="1" applyBorder="1" applyAlignment="1">
      <alignment horizontal="center" vertical="center" wrapText="1"/>
    </xf>
    <xf numFmtId="49" fontId="41" fillId="7" borderId="1" xfId="0" applyNumberFormat="1" applyFont="1" applyFill="1" applyBorder="1" applyAlignment="1">
      <alignment horizontal="center" vertical="center" wrapText="1"/>
    </xf>
    <xf numFmtId="0" fontId="41" fillId="7" borderId="1" xfId="0" applyFont="1" applyFill="1" applyBorder="1" applyAlignment="1">
      <alignment horizontal="left" vertical="center" wrapText="1" indent="1"/>
    </xf>
    <xf numFmtId="49" fontId="42" fillId="0" borderId="1" xfId="0" applyNumberFormat="1" applyFont="1" applyBorder="1" applyAlignment="1">
      <alignment horizontal="center" vertical="center" wrapText="1"/>
    </xf>
    <xf numFmtId="0" fontId="42" fillId="0" borderId="1" xfId="0" applyFont="1" applyBorder="1" applyAlignment="1">
      <alignment vertical="center" wrapText="1"/>
    </xf>
    <xf numFmtId="49" fontId="54" fillId="0" borderId="1" xfId="0" applyNumberFormat="1" applyFont="1" applyBorder="1" applyAlignment="1">
      <alignment vertical="center"/>
    </xf>
    <xf numFmtId="49" fontId="26" fillId="0" borderId="1" xfId="0" applyNumberFormat="1" applyFont="1" applyBorder="1" applyAlignment="1">
      <alignment vertical="center"/>
    </xf>
    <xf numFmtId="49" fontId="11" fillId="0" borderId="24" xfId="0" applyNumberFormat="1" applyFont="1" applyBorder="1" applyAlignment="1">
      <alignment horizontal="center" vertical="center"/>
    </xf>
    <xf numFmtId="0" fontId="24" fillId="0" borderId="0" xfId="0" applyFont="1" applyAlignment="1">
      <alignment horizontal="left"/>
    </xf>
    <xf numFmtId="49" fontId="16" fillId="0" borderId="1" xfId="0" applyNumberFormat="1" applyFont="1" applyBorder="1" applyAlignment="1">
      <alignment vertical="center" wrapText="1"/>
    </xf>
    <xf numFmtId="49" fontId="0" fillId="7" borderId="1" xfId="0" applyNumberFormat="1" applyFill="1" applyBorder="1" applyAlignment="1">
      <alignment horizontal="center" vertical="center" wrapText="1"/>
    </xf>
    <xf numFmtId="49" fontId="22" fillId="0" borderId="1" xfId="0" applyNumberFormat="1" applyFont="1" applyBorder="1" applyAlignment="1">
      <alignment horizontal="center" vertical="center" wrapText="1"/>
    </xf>
    <xf numFmtId="49" fontId="25" fillId="0" borderId="1" xfId="0" applyNumberFormat="1" applyFont="1" applyBorder="1" applyAlignment="1">
      <alignment horizontal="center" vertical="center" wrapText="1"/>
    </xf>
    <xf numFmtId="49" fontId="23" fillId="0" borderId="1" xfId="0" applyNumberFormat="1" applyFont="1" applyBorder="1" applyAlignment="1">
      <alignment horizontal="center" vertical="center" wrapText="1"/>
    </xf>
    <xf numFmtId="49" fontId="10" fillId="7" borderId="1" xfId="0" applyNumberFormat="1" applyFont="1" applyFill="1" applyBorder="1" applyAlignment="1">
      <alignment horizontal="center" vertical="center" wrapText="1"/>
    </xf>
    <xf numFmtId="0" fontId="0" fillId="0" borderId="1" xfId="0" applyBorder="1" applyAlignment="1">
      <alignment wrapText="1"/>
    </xf>
    <xf numFmtId="0" fontId="11" fillId="0" borderId="1" xfId="0" quotePrefix="1" applyFont="1" applyBorder="1" applyAlignment="1">
      <alignment horizontal="center" vertical="center"/>
    </xf>
    <xf numFmtId="0" fontId="26" fillId="0" borderId="1" xfId="0" applyFont="1" applyBorder="1" applyAlignment="1">
      <alignment vertical="center" wrapText="1"/>
    </xf>
    <xf numFmtId="0" fontId="22" fillId="0" borderId="0" xfId="0" applyFont="1" applyAlignment="1">
      <alignment vertical="center"/>
    </xf>
    <xf numFmtId="0" fontId="10" fillId="0" borderId="0" xfId="0" applyFont="1" applyAlignment="1">
      <alignment vertical="center" wrapText="1"/>
    </xf>
    <xf numFmtId="0" fontId="23" fillId="12" borderId="10" xfId="0" applyFont="1" applyFill="1" applyBorder="1" applyAlignment="1">
      <alignment vertical="center" wrapText="1"/>
    </xf>
    <xf numFmtId="0" fontId="23" fillId="12" borderId="9" xfId="0" applyFont="1" applyFill="1" applyBorder="1" applyAlignment="1">
      <alignment vertical="center" wrapText="1"/>
    </xf>
    <xf numFmtId="0" fontId="23" fillId="12" borderId="9" xfId="0" applyFont="1" applyFill="1" applyBorder="1" applyAlignment="1">
      <alignment horizontal="center" vertical="center" wrapText="1"/>
    </xf>
    <xf numFmtId="0" fontId="22" fillId="0" borderId="2" xfId="0" applyFont="1" applyBorder="1" applyAlignment="1">
      <alignment horizontal="center" vertical="center" wrapText="1"/>
    </xf>
    <xf numFmtId="0" fontId="10" fillId="12" borderId="0" xfId="0" applyFont="1" applyFill="1"/>
    <xf numFmtId="0" fontId="10" fillId="12" borderId="1" xfId="0" applyFont="1" applyFill="1" applyBorder="1" applyAlignment="1">
      <alignment vertical="center" wrapText="1"/>
    </xf>
    <xf numFmtId="0" fontId="21" fillId="12" borderId="0" xfId="0" applyFont="1" applyFill="1" applyAlignment="1">
      <alignment horizontal="left"/>
    </xf>
    <xf numFmtId="9" fontId="10" fillId="0" borderId="9" xfId="0" applyNumberFormat="1" applyFont="1" applyBorder="1" applyAlignment="1">
      <alignment horizontal="center" vertical="center" wrapText="1"/>
    </xf>
    <xf numFmtId="9" fontId="10" fillId="0" borderId="1" xfId="0" applyNumberFormat="1" applyFont="1" applyBorder="1" applyAlignment="1">
      <alignment horizontal="center" vertical="center" wrapText="1"/>
    </xf>
    <xf numFmtId="0" fontId="21" fillId="12" borderId="0" xfId="0" applyFont="1" applyFill="1"/>
    <xf numFmtId="0" fontId="41" fillId="0" borderId="1" xfId="0" applyFont="1" applyBorder="1" applyAlignment="1">
      <alignment horizontal="center" vertical="center" wrapText="1"/>
    </xf>
    <xf numFmtId="0" fontId="41" fillId="0" borderId="1" xfId="0" applyFont="1" applyBorder="1" applyAlignment="1">
      <alignment vertical="center" wrapText="1"/>
    </xf>
    <xf numFmtId="0" fontId="41" fillId="0" borderId="1" xfId="0" applyFont="1" applyBorder="1" applyAlignment="1">
      <alignment horizontal="center"/>
    </xf>
    <xf numFmtId="0" fontId="16" fillId="0" borderId="0" xfId="0" applyFont="1" applyAlignment="1">
      <alignment wrapText="1"/>
    </xf>
    <xf numFmtId="9" fontId="0" fillId="0" borderId="1" xfId="0" applyNumberFormat="1" applyBorder="1" applyAlignment="1">
      <alignment horizontal="center" vertical="center" wrapText="1"/>
    </xf>
    <xf numFmtId="9" fontId="0" fillId="0" borderId="1" xfId="0" applyNumberFormat="1" applyBorder="1" applyAlignment="1">
      <alignment horizontal="center" wrapText="1"/>
    </xf>
    <xf numFmtId="0" fontId="10" fillId="0" borderId="1" xfId="0" applyFont="1" applyBorder="1" applyAlignment="1">
      <alignment wrapText="1"/>
    </xf>
    <xf numFmtId="0" fontId="0" fillId="6" borderId="1" xfId="0" applyFill="1" applyBorder="1" applyAlignment="1">
      <alignment vertical="center" wrapText="1"/>
    </xf>
    <xf numFmtId="0" fontId="18" fillId="0" borderId="0" xfId="2" applyFont="1">
      <alignment vertical="center"/>
    </xf>
    <xf numFmtId="0" fontId="11" fillId="0" borderId="7" xfId="0" applyFont="1" applyBorder="1" applyAlignment="1">
      <alignment vertical="center" wrapText="1"/>
    </xf>
    <xf numFmtId="0" fontId="16" fillId="0" borderId="6" xfId="0" applyFont="1" applyBorder="1" applyAlignment="1">
      <alignment horizontal="center" vertical="center"/>
    </xf>
    <xf numFmtId="0" fontId="0" fillId="0" borderId="2" xfId="0" applyBorder="1" applyAlignment="1">
      <alignment horizontal="left" vertical="center" wrapText="1" indent="3"/>
    </xf>
    <xf numFmtId="0" fontId="10" fillId="0" borderId="2" xfId="0" applyFont="1" applyBorder="1" applyAlignment="1">
      <alignment vertical="center" wrapText="1"/>
    </xf>
    <xf numFmtId="0" fontId="10" fillId="0" borderId="2" xfId="0" applyFont="1" applyBorder="1" applyAlignment="1">
      <alignment vertical="center"/>
    </xf>
    <xf numFmtId="0" fontId="10" fillId="0" borderId="9" xfId="0" applyFont="1" applyBorder="1" applyAlignment="1">
      <alignment vertical="center" wrapText="1"/>
    </xf>
    <xf numFmtId="0" fontId="56" fillId="9" borderId="1" xfId="0" applyFont="1" applyFill="1" applyBorder="1" applyAlignment="1">
      <alignment vertical="center" wrapText="1"/>
    </xf>
    <xf numFmtId="0" fontId="56" fillId="9" borderId="6" xfId="0" applyFont="1" applyFill="1" applyBorder="1" applyAlignment="1">
      <alignment vertical="center" wrapText="1"/>
    </xf>
    <xf numFmtId="0" fontId="16" fillId="0" borderId="1" xfId="0" applyFont="1" applyBorder="1" applyAlignment="1">
      <alignment wrapText="1"/>
    </xf>
    <xf numFmtId="0" fontId="11" fillId="0" borderId="0" xfId="2" applyFont="1" applyAlignment="1">
      <alignment vertical="top"/>
    </xf>
    <xf numFmtId="0" fontId="16" fillId="0" borderId="0" xfId="2" applyFont="1" applyAlignment="1">
      <alignment vertical="top" wrapText="1"/>
    </xf>
    <xf numFmtId="0" fontId="16" fillId="0" borderId="0" xfId="4" applyFont="1" applyFill="1" applyBorder="1" applyAlignment="1">
      <alignment vertical="top"/>
    </xf>
    <xf numFmtId="0" fontId="16" fillId="0" borderId="0" xfId="4" applyFont="1" applyFill="1" applyBorder="1" applyAlignment="1">
      <alignment horizontal="left" vertical="top"/>
    </xf>
    <xf numFmtId="0" fontId="11" fillId="0" borderId="1" xfId="3" quotePrefix="1" applyFont="1" applyBorder="1" applyAlignment="1">
      <alignment horizontal="center" vertical="top"/>
    </xf>
    <xf numFmtId="0" fontId="11" fillId="2" borderId="0" xfId="2" applyFont="1" applyFill="1" applyAlignment="1">
      <alignment vertical="top"/>
    </xf>
    <xf numFmtId="3" fontId="11" fillId="11" borderId="9" xfId="7" applyFont="1" applyFill="1" applyBorder="1" applyAlignment="1">
      <alignment horizontal="center" vertical="top"/>
      <protection locked="0"/>
    </xf>
    <xf numFmtId="49" fontId="11" fillId="0" borderId="1" xfId="3" quotePrefix="1" applyNumberFormat="1" applyFont="1" applyBorder="1" applyAlignment="1">
      <alignment horizontal="center" vertical="center"/>
    </xf>
    <xf numFmtId="0" fontId="11" fillId="0" borderId="0" xfId="4" applyFont="1" applyFill="1" applyBorder="1" applyAlignment="1">
      <alignment vertical="top"/>
    </xf>
    <xf numFmtId="0" fontId="11" fillId="0" borderId="1" xfId="4" applyFont="1" applyFill="1" applyBorder="1" applyAlignment="1">
      <alignment horizontal="center" vertical="center" wrapText="1"/>
    </xf>
    <xf numFmtId="0" fontId="10" fillId="0" borderId="8" xfId="0" applyFont="1" applyBorder="1" applyAlignment="1">
      <alignment horizontal="center" vertical="center" wrapText="1"/>
    </xf>
    <xf numFmtId="0" fontId="10" fillId="14" borderId="1" xfId="0" applyFont="1" applyFill="1" applyBorder="1" applyAlignment="1">
      <alignment vertical="center" wrapText="1"/>
    </xf>
    <xf numFmtId="0" fontId="23" fillId="14" borderId="1" xfId="0" applyFont="1" applyFill="1" applyBorder="1" applyAlignment="1">
      <alignment horizontal="center" vertical="center" wrapText="1"/>
    </xf>
    <xf numFmtId="0" fontId="20" fillId="0" borderId="0" xfId="24" applyAlignment="1">
      <alignment vertical="center"/>
    </xf>
    <xf numFmtId="0" fontId="41" fillId="0" borderId="1" xfId="0" applyFont="1" applyBorder="1" applyAlignment="1">
      <alignment horizontal="left" vertical="center" wrapText="1"/>
    </xf>
    <xf numFmtId="0" fontId="41" fillId="0" borderId="0" xfId="0" applyFont="1"/>
    <xf numFmtId="0" fontId="21" fillId="0" borderId="0" xfId="0" applyFont="1" applyAlignment="1">
      <alignment horizontal="center"/>
    </xf>
    <xf numFmtId="0" fontId="26" fillId="0" borderId="1" xfId="0" applyFont="1" applyBorder="1" applyAlignment="1">
      <alignment horizontal="center" vertical="center"/>
    </xf>
    <xf numFmtId="0" fontId="26" fillId="0" borderId="1" xfId="0" applyFont="1" applyBorder="1" applyAlignment="1">
      <alignment horizontal="left" vertical="center" wrapText="1" indent="1"/>
    </xf>
    <xf numFmtId="0" fontId="26" fillId="0" borderId="1" xfId="0" applyFont="1" applyBorder="1" applyAlignment="1">
      <alignment horizontal="justify" vertical="center" wrapText="1"/>
    </xf>
    <xf numFmtId="0" fontId="23" fillId="7" borderId="1" xfId="0" applyFont="1" applyFill="1" applyBorder="1" applyAlignment="1">
      <alignment horizontal="center" vertical="center" wrapText="1"/>
    </xf>
    <xf numFmtId="0" fontId="2" fillId="0" borderId="0" xfId="0" applyFont="1"/>
    <xf numFmtId="0" fontId="2" fillId="0" borderId="0" xfId="0" applyFont="1" applyAlignment="1">
      <alignment horizontal="left"/>
    </xf>
    <xf numFmtId="14" fontId="10" fillId="0" borderId="1" xfId="0" applyNumberFormat="1" applyFont="1" applyBorder="1" applyAlignment="1">
      <alignment horizontal="center" vertical="center" wrapText="1"/>
    </xf>
    <xf numFmtId="4" fontId="0" fillId="0" borderId="0" xfId="0" applyNumberFormat="1"/>
    <xf numFmtId="49" fontId="11" fillId="0" borderId="8" xfId="0" applyNumberFormat="1" applyFont="1" applyBorder="1" applyAlignment="1">
      <alignment horizontal="center" vertical="center"/>
    </xf>
    <xf numFmtId="0" fontId="22" fillId="0" borderId="0" xfId="0" applyFont="1"/>
    <xf numFmtId="0" fontId="23" fillId="0" borderId="0" xfId="0" applyFont="1" applyAlignment="1">
      <alignment wrapText="1"/>
    </xf>
    <xf numFmtId="3" fontId="0" fillId="0" borderId="0" xfId="0" applyNumberFormat="1" applyAlignment="1">
      <alignment horizontal="center" vertical="center"/>
    </xf>
    <xf numFmtId="3" fontId="22" fillId="0" borderId="0" xfId="0" applyNumberFormat="1" applyFont="1" applyAlignment="1">
      <alignment horizontal="center" vertical="center" wrapText="1"/>
    </xf>
    <xf numFmtId="0" fontId="58" fillId="0" borderId="0" xfId="0" applyFont="1"/>
    <xf numFmtId="166" fontId="11" fillId="0" borderId="1" xfId="0" applyNumberFormat="1" applyFont="1" applyBorder="1" applyAlignment="1">
      <alignment horizontal="center" wrapText="1"/>
    </xf>
    <xf numFmtId="166" fontId="16" fillId="0" borderId="1" xfId="0" applyNumberFormat="1" applyFont="1" applyBorder="1" applyAlignment="1">
      <alignment horizontal="center" wrapText="1"/>
    </xf>
    <xf numFmtId="166" fontId="0" fillId="6" borderId="1" xfId="0" applyNumberFormat="1" applyFill="1" applyBorder="1" applyAlignment="1">
      <alignment vertical="center" wrapText="1"/>
    </xf>
    <xf numFmtId="166" fontId="9" fillId="6" borderId="1" xfId="0" applyNumberFormat="1" applyFont="1" applyFill="1" applyBorder="1" applyAlignment="1">
      <alignment vertical="center" wrapText="1"/>
    </xf>
    <xf numFmtId="166" fontId="0" fillId="7" borderId="1" xfId="0" applyNumberFormat="1" applyFill="1" applyBorder="1" applyAlignment="1">
      <alignment horizontal="center" vertical="center" wrapText="1"/>
    </xf>
    <xf numFmtId="2" fontId="34" fillId="0" borderId="0" xfId="10" applyNumberFormat="1" applyAlignment="1">
      <alignment vertical="center"/>
    </xf>
    <xf numFmtId="166" fontId="0" fillId="0" borderId="1" xfId="0" applyNumberFormat="1" applyBorder="1" applyAlignment="1">
      <alignment horizontal="center" vertical="center" wrapText="1"/>
    </xf>
    <xf numFmtId="166" fontId="10" fillId="0" borderId="1" xfId="0" applyNumberFormat="1" applyFont="1" applyBorder="1" applyAlignment="1">
      <alignment horizontal="center" vertical="center" wrapText="1"/>
    </xf>
    <xf numFmtId="166" fontId="22" fillId="0" borderId="1" xfId="0" applyNumberFormat="1" applyFont="1" applyBorder="1" applyAlignment="1">
      <alignment horizontal="center" vertical="center" wrapText="1"/>
    </xf>
    <xf numFmtId="166" fontId="10" fillId="7" borderId="1" xfId="0" applyNumberFormat="1" applyFont="1" applyFill="1" applyBorder="1" applyAlignment="1">
      <alignment horizontal="center" vertical="center" wrapText="1"/>
    </xf>
    <xf numFmtId="166" fontId="11" fillId="6" borderId="1" xfId="0" applyNumberFormat="1" applyFont="1" applyFill="1" applyBorder="1" applyAlignment="1">
      <alignment horizontal="center" vertical="center"/>
    </xf>
    <xf numFmtId="166" fontId="11" fillId="0" borderId="1" xfId="0" applyNumberFormat="1" applyFont="1" applyBorder="1" applyAlignment="1">
      <alignment horizontal="center" vertical="center"/>
    </xf>
    <xf numFmtId="166" fontId="11" fillId="5" borderId="1" xfId="0" applyNumberFormat="1" applyFont="1" applyFill="1" applyBorder="1" applyAlignment="1">
      <alignment horizontal="center" vertical="center"/>
    </xf>
    <xf numFmtId="166" fontId="11" fillId="0" borderId="1" xfId="0" applyNumberFormat="1" applyFont="1" applyBorder="1" applyAlignment="1">
      <alignment horizontal="center" vertical="center" wrapText="1"/>
    </xf>
    <xf numFmtId="166" fontId="0" fillId="6" borderId="1" xfId="0" applyNumberFormat="1" applyFill="1" applyBorder="1" applyAlignment="1">
      <alignment horizontal="center" vertical="center" wrapText="1"/>
    </xf>
    <xf numFmtId="166" fontId="16" fillId="0" borderId="1" xfId="0" applyNumberFormat="1" applyFont="1" applyBorder="1" applyAlignment="1">
      <alignment horizontal="center" vertical="center" wrapText="1"/>
    </xf>
    <xf numFmtId="0" fontId="0" fillId="11" borderId="1" xfId="0" quotePrefix="1" applyFill="1" applyBorder="1" applyAlignment="1">
      <alignment horizontal="center" vertical="center" wrapText="1"/>
    </xf>
    <xf numFmtId="0" fontId="16" fillId="11" borderId="1" xfId="0" applyFont="1" applyFill="1" applyBorder="1" applyAlignment="1">
      <alignment horizontal="center" vertical="center"/>
    </xf>
    <xf numFmtId="0" fontId="11" fillId="0" borderId="0" xfId="10" applyFont="1" applyAlignment="1">
      <alignment horizontal="center" vertical="center"/>
    </xf>
    <xf numFmtId="168" fontId="0" fillId="0" borderId="1" xfId="0" applyNumberFormat="1" applyBorder="1" applyAlignment="1">
      <alignment horizontal="center" vertical="center"/>
    </xf>
    <xf numFmtId="168" fontId="0" fillId="11" borderId="1" xfId="0" applyNumberFormat="1" applyFill="1" applyBorder="1" applyAlignment="1">
      <alignment horizontal="center" vertical="center"/>
    </xf>
    <xf numFmtId="168" fontId="10" fillId="11" borderId="1" xfId="0" applyNumberFormat="1" applyFont="1" applyFill="1" applyBorder="1" applyAlignment="1">
      <alignment horizontal="center" vertical="center"/>
    </xf>
    <xf numFmtId="168" fontId="11" fillId="0" borderId="1" xfId="0" applyNumberFormat="1" applyFont="1" applyBorder="1" applyAlignment="1">
      <alignment horizontal="center" vertical="center"/>
    </xf>
    <xf numFmtId="168" fontId="22" fillId="0" borderId="1" xfId="0" applyNumberFormat="1" applyFont="1" applyBorder="1" applyAlignment="1">
      <alignment horizontal="center" vertical="center" wrapText="1"/>
    </xf>
    <xf numFmtId="168" fontId="11" fillId="0" borderId="1" xfId="0" applyNumberFormat="1" applyFont="1" applyBorder="1" applyAlignment="1">
      <alignment horizontal="center" vertical="center" wrapText="1"/>
    </xf>
    <xf numFmtId="168" fontId="10" fillId="0" borderId="1" xfId="0" applyNumberFormat="1" applyFont="1" applyBorder="1" applyAlignment="1">
      <alignment horizontal="center" vertical="center"/>
    </xf>
    <xf numFmtId="168" fontId="0" fillId="0" borderId="1" xfId="0" quotePrefix="1" applyNumberFormat="1" applyBorder="1" applyAlignment="1">
      <alignment horizontal="center" vertical="center"/>
    </xf>
    <xf numFmtId="168" fontId="10" fillId="0" borderId="1" xfId="0" applyNumberFormat="1" applyFont="1" applyBorder="1" applyAlignment="1">
      <alignment horizontal="center" vertical="center" wrapText="1"/>
    </xf>
    <xf numFmtId="168" fontId="10" fillId="9" borderId="1" xfId="0" applyNumberFormat="1" applyFont="1" applyFill="1" applyBorder="1" applyAlignment="1">
      <alignment vertical="center" wrapText="1"/>
    </xf>
    <xf numFmtId="168" fontId="10" fillId="9" borderId="1" xfId="0" applyNumberFormat="1" applyFont="1" applyFill="1" applyBorder="1" applyAlignment="1">
      <alignment wrapText="1"/>
    </xf>
    <xf numFmtId="168" fontId="11" fillId="12" borderId="9" xfId="0" applyNumberFormat="1" applyFont="1" applyFill="1" applyBorder="1" applyAlignment="1">
      <alignment horizontal="center" vertical="center" wrapText="1"/>
    </xf>
    <xf numFmtId="168" fontId="16" fillId="12" borderId="9" xfId="0" applyNumberFormat="1" applyFont="1" applyFill="1" applyBorder="1" applyAlignment="1">
      <alignment horizontal="center" vertical="center" wrapText="1"/>
    </xf>
    <xf numFmtId="168" fontId="23" fillId="0" borderId="1" xfId="0" applyNumberFormat="1" applyFont="1" applyBorder="1" applyAlignment="1">
      <alignment horizontal="center" vertical="center" wrapText="1"/>
    </xf>
    <xf numFmtId="168" fontId="0" fillId="12" borderId="9" xfId="0" applyNumberFormat="1" applyFill="1" applyBorder="1" applyAlignment="1">
      <alignment horizontal="center" vertical="center" wrapText="1"/>
    </xf>
    <xf numFmtId="168" fontId="10" fillId="12" borderId="9" xfId="0" applyNumberFormat="1" applyFont="1" applyFill="1" applyBorder="1" applyAlignment="1">
      <alignment horizontal="center" vertical="center" wrapText="1"/>
    </xf>
    <xf numFmtId="10" fontId="0" fillId="12" borderId="9" xfId="0" applyNumberFormat="1" applyFill="1" applyBorder="1" applyAlignment="1">
      <alignment horizontal="center" vertical="center" wrapText="1"/>
    </xf>
    <xf numFmtId="10" fontId="10" fillId="12" borderId="9" xfId="0" applyNumberFormat="1" applyFont="1" applyFill="1" applyBorder="1" applyAlignment="1">
      <alignment horizontal="center" vertical="center" wrapText="1"/>
    </xf>
    <xf numFmtId="168" fontId="0" fillId="12" borderId="0" xfId="0" applyNumberFormat="1" applyFill="1" applyAlignment="1">
      <alignment wrapText="1"/>
    </xf>
    <xf numFmtId="0" fontId="16" fillId="0" borderId="1" xfId="3" applyFont="1" applyBorder="1" applyAlignment="1">
      <alignment horizontal="left" vertical="center" wrapText="1" indent="1"/>
    </xf>
    <xf numFmtId="168" fontId="11" fillId="0" borderId="1" xfId="7" applyNumberFormat="1" applyFont="1" applyFill="1" applyAlignment="1">
      <alignment horizontal="center" vertical="center"/>
      <protection locked="0"/>
    </xf>
    <xf numFmtId="0" fontId="10" fillId="0" borderId="1" xfId="0" quotePrefix="1" applyFont="1" applyBorder="1" applyAlignment="1">
      <alignment horizontal="center" vertical="center"/>
    </xf>
    <xf numFmtId="168" fontId="16" fillId="0" borderId="1" xfId="7" applyNumberFormat="1" applyFont="1" applyFill="1" applyAlignment="1">
      <alignment horizontal="center" vertical="center"/>
      <protection locked="0"/>
    </xf>
    <xf numFmtId="168" fontId="0" fillId="7" borderId="1" xfId="0" applyNumberFormat="1" applyFill="1" applyBorder="1" applyAlignment="1">
      <alignment horizontal="center" vertical="center" wrapText="1"/>
    </xf>
    <xf numFmtId="168" fontId="10" fillId="7" borderId="1" xfId="0" applyNumberFormat="1" applyFont="1" applyFill="1" applyBorder="1" applyAlignment="1">
      <alignment horizontal="center" vertical="center" wrapText="1"/>
    </xf>
    <xf numFmtId="10" fontId="0" fillId="7" borderId="1" xfId="0" applyNumberFormat="1" applyFill="1" applyBorder="1" applyAlignment="1">
      <alignment horizontal="center" vertical="center" wrapText="1"/>
    </xf>
    <xf numFmtId="10" fontId="10" fillId="7" borderId="1" xfId="0" applyNumberFormat="1" applyFont="1" applyFill="1" applyBorder="1" applyAlignment="1">
      <alignment horizontal="center" vertical="center" wrapText="1"/>
    </xf>
    <xf numFmtId="0" fontId="16" fillId="0" borderId="1" xfId="0" applyFont="1" applyBorder="1" applyAlignment="1">
      <alignment horizontal="center" vertical="top"/>
    </xf>
    <xf numFmtId="0" fontId="63" fillId="0" borderId="0" xfId="0" applyFont="1"/>
    <xf numFmtId="0" fontId="63" fillId="0" borderId="0" xfId="0" applyFont="1" applyAlignment="1">
      <alignment wrapText="1"/>
    </xf>
    <xf numFmtId="10" fontId="11" fillId="12" borderId="9" xfId="0" applyNumberFormat="1" applyFont="1" applyFill="1" applyBorder="1" applyAlignment="1">
      <alignment horizontal="center" vertical="center" wrapText="1"/>
    </xf>
    <xf numFmtId="10" fontId="22" fillId="0" borderId="1" xfId="0" applyNumberFormat="1" applyFont="1" applyBorder="1" applyAlignment="1">
      <alignment horizontal="center" vertical="center" wrapText="1"/>
    </xf>
    <xf numFmtId="0" fontId="11" fillId="0" borderId="0" xfId="0" applyFont="1" applyAlignment="1">
      <alignment horizontal="center"/>
    </xf>
    <xf numFmtId="168" fontId="0" fillId="11" borderId="1" xfId="0" applyNumberFormat="1" applyFill="1" applyBorder="1" applyAlignment="1">
      <alignment horizontal="center" vertical="center" wrapText="1"/>
    </xf>
    <xf numFmtId="168" fontId="0" fillId="11" borderId="1" xfId="0" applyNumberFormat="1" applyFill="1" applyBorder="1" applyAlignment="1">
      <alignment vertical="center" wrapText="1"/>
    </xf>
    <xf numFmtId="168" fontId="41" fillId="0" borderId="1" xfId="0" applyNumberFormat="1" applyFont="1" applyBorder="1" applyAlignment="1">
      <alignment horizontal="left" vertical="center" wrapText="1" indent="2"/>
    </xf>
    <xf numFmtId="168" fontId="10" fillId="0" borderId="1" xfId="0" applyNumberFormat="1" applyFont="1" applyBorder="1" applyAlignment="1">
      <alignment vertical="center" wrapText="1"/>
    </xf>
    <xf numFmtId="168" fontId="10" fillId="9" borderId="1" xfId="0" applyNumberFormat="1" applyFont="1" applyFill="1" applyBorder="1" applyAlignment="1">
      <alignment horizontal="center" vertical="center" wrapText="1"/>
    </xf>
    <xf numFmtId="168" fontId="0" fillId="9" borderId="1" xfId="0" applyNumberFormat="1" applyFill="1" applyBorder="1" applyAlignment="1">
      <alignment horizontal="center" vertical="center" wrapText="1"/>
    </xf>
    <xf numFmtId="168" fontId="26" fillId="0" borderId="1" xfId="0" applyNumberFormat="1" applyFont="1" applyBorder="1" applyAlignment="1">
      <alignment horizontal="left" vertical="center" wrapText="1" indent="2"/>
    </xf>
    <xf numFmtId="168" fontId="41" fillId="0" borderId="1" xfId="0" applyNumberFormat="1" applyFont="1" applyBorder="1" applyAlignment="1">
      <alignment horizontal="left" vertical="center" wrapText="1" indent="4"/>
    </xf>
    <xf numFmtId="168" fontId="0" fillId="9" borderId="1" xfId="0" applyNumberFormat="1" applyFill="1" applyBorder="1" applyAlignment="1">
      <alignment horizontal="center" vertical="center"/>
    </xf>
    <xf numFmtId="168" fontId="10" fillId="11" borderId="1" xfId="0" applyNumberFormat="1" applyFont="1" applyFill="1" applyBorder="1" applyAlignment="1">
      <alignment horizontal="center" vertical="center" wrapText="1"/>
    </xf>
    <xf numFmtId="168" fontId="41" fillId="9" borderId="1" xfId="0" applyNumberFormat="1" applyFont="1" applyFill="1" applyBorder="1" applyAlignment="1">
      <alignment horizontal="center" vertical="center" wrapText="1"/>
    </xf>
    <xf numFmtId="168" fontId="0" fillId="12" borderId="1" xfId="0" applyNumberFormat="1" applyFill="1" applyBorder="1" applyAlignment="1">
      <alignment horizontal="center" vertical="center" wrapText="1"/>
    </xf>
    <xf numFmtId="168" fontId="11" fillId="12" borderId="1" xfId="0" applyNumberFormat="1" applyFont="1" applyFill="1" applyBorder="1" applyAlignment="1">
      <alignment horizontal="center" vertical="center" wrapText="1"/>
    </xf>
    <xf numFmtId="168" fontId="10" fillId="12" borderId="1" xfId="0" applyNumberFormat="1" applyFont="1" applyFill="1" applyBorder="1" applyAlignment="1">
      <alignment horizontal="center" vertical="center" wrapText="1"/>
    </xf>
    <xf numFmtId="0" fontId="30" fillId="0" borderId="0" xfId="0" applyFont="1" applyAlignment="1">
      <alignment horizontal="center" vertical="center"/>
    </xf>
    <xf numFmtId="0" fontId="29" fillId="0" borderId="0" xfId="0" applyFont="1" applyAlignment="1">
      <alignment horizontal="center" vertical="center" wrapText="1"/>
    </xf>
    <xf numFmtId="10" fontId="11" fillId="0" borderId="1" xfId="11" applyNumberFormat="1" applyFont="1" applyBorder="1" applyAlignment="1">
      <alignment horizontal="center" vertical="center"/>
    </xf>
    <xf numFmtId="168" fontId="60" fillId="0" borderId="1" xfId="0" applyNumberFormat="1" applyFont="1" applyBorder="1" applyAlignment="1">
      <alignment horizontal="center" vertical="center"/>
    </xf>
    <xf numFmtId="168" fontId="60" fillId="0" borderId="6" xfId="0" applyNumberFormat="1" applyFont="1" applyBorder="1" applyAlignment="1">
      <alignment horizontal="center" vertical="center"/>
    </xf>
    <xf numFmtId="168" fontId="61" fillId="0" borderId="6" xfId="0" applyNumberFormat="1" applyFont="1" applyBorder="1" applyAlignment="1">
      <alignment horizontal="center" vertical="center"/>
    </xf>
    <xf numFmtId="10" fontId="11" fillId="0" borderId="1" xfId="7" applyNumberFormat="1" applyFont="1" applyFill="1" applyAlignment="1">
      <alignment horizontal="center" vertical="center" wrapText="1"/>
      <protection locked="0"/>
    </xf>
    <xf numFmtId="10" fontId="11" fillId="0" borderId="1" xfId="0" applyNumberFormat="1" applyFont="1" applyBorder="1" applyAlignment="1">
      <alignment horizontal="center" vertical="center" wrapText="1"/>
    </xf>
    <xf numFmtId="10" fontId="16" fillId="12" borderId="9" xfId="0" applyNumberFormat="1" applyFont="1" applyFill="1" applyBorder="1" applyAlignment="1">
      <alignment horizontal="center" vertical="center" wrapText="1"/>
    </xf>
    <xf numFmtId="0" fontId="10" fillId="0" borderId="0" xfId="0" applyFont="1" applyAlignment="1">
      <alignment horizontal="center"/>
    </xf>
    <xf numFmtId="168" fontId="0" fillId="0" borderId="0" xfId="0" applyNumberFormat="1"/>
    <xf numFmtId="168" fontId="11" fillId="0" borderId="0" xfId="0" applyNumberFormat="1" applyFont="1"/>
    <xf numFmtId="168" fontId="60" fillId="0" borderId="0" xfId="0" applyNumberFormat="1" applyFont="1" applyAlignment="1">
      <alignment horizontal="center" vertical="center"/>
    </xf>
    <xf numFmtId="10" fontId="10" fillId="0" borderId="1" xfId="0" applyNumberFormat="1" applyFont="1" applyBorder="1" applyAlignment="1">
      <alignment horizontal="center" vertical="center"/>
    </xf>
    <xf numFmtId="0" fontId="0" fillId="12" borderId="1" xfId="0" applyFill="1" applyBorder="1" applyAlignment="1">
      <alignment horizontal="center" vertical="center" wrapText="1"/>
    </xf>
    <xf numFmtId="0" fontId="0" fillId="0" borderId="1" xfId="0" applyBorder="1" applyAlignment="1">
      <alignment vertical="center" wrapText="1"/>
    </xf>
    <xf numFmtId="169" fontId="11" fillId="12" borderId="9" xfId="0" applyNumberFormat="1" applyFont="1" applyFill="1" applyBorder="1" applyAlignment="1">
      <alignment horizontal="center" vertical="center" wrapText="1"/>
    </xf>
    <xf numFmtId="0" fontId="22" fillId="7" borderId="1" xfId="0" applyFont="1" applyFill="1" applyBorder="1" applyAlignment="1">
      <alignment horizontal="left" vertical="center" wrapText="1"/>
    </xf>
    <xf numFmtId="0" fontId="25" fillId="7" borderId="1" xfId="0" applyFont="1" applyFill="1" applyBorder="1" applyAlignment="1">
      <alignment horizontal="left" vertical="center" wrapText="1"/>
    </xf>
    <xf numFmtId="0" fontId="22" fillId="0" borderId="1" xfId="0" applyFont="1" applyBorder="1" applyAlignment="1">
      <alignment horizontal="left" vertical="center"/>
    </xf>
    <xf numFmtId="168" fontId="16" fillId="0" borderId="1" xfId="0" applyNumberFormat="1" applyFont="1" applyBorder="1" applyAlignment="1">
      <alignment horizontal="center" vertical="center"/>
    </xf>
    <xf numFmtId="168" fontId="16" fillId="0" borderId="1" xfId="0" applyNumberFormat="1" applyFont="1" applyBorder="1" applyAlignment="1">
      <alignment horizontal="center" vertical="center" wrapText="1"/>
    </xf>
    <xf numFmtId="168" fontId="11" fillId="9" borderId="6" xfId="0" applyNumberFormat="1" applyFont="1" applyFill="1" applyBorder="1" applyAlignment="1">
      <alignment horizontal="center" vertical="center"/>
    </xf>
    <xf numFmtId="168" fontId="11" fillId="9" borderId="1" xfId="0" applyNumberFormat="1" applyFont="1" applyFill="1" applyBorder="1" applyAlignment="1">
      <alignment horizontal="center" vertical="center"/>
    </xf>
    <xf numFmtId="168" fontId="11" fillId="9" borderId="1" xfId="0" applyNumberFormat="1" applyFont="1" applyFill="1" applyBorder="1" applyAlignment="1">
      <alignment horizontal="center" vertical="center" wrapText="1"/>
    </xf>
    <xf numFmtId="168" fontId="22" fillId="13" borderId="1" xfId="0" applyNumberFormat="1" applyFont="1" applyFill="1" applyBorder="1" applyAlignment="1">
      <alignment horizontal="center" vertical="center" wrapText="1"/>
    </xf>
    <xf numFmtId="168" fontId="42" fillId="9" borderId="1" xfId="0" applyNumberFormat="1" applyFont="1" applyFill="1" applyBorder="1" applyAlignment="1">
      <alignment horizontal="center" vertical="center" wrapText="1"/>
    </xf>
    <xf numFmtId="0" fontId="22" fillId="0" borderId="0" xfId="0" applyFont="1" applyAlignment="1">
      <alignment vertical="center" wrapText="1"/>
    </xf>
    <xf numFmtId="49" fontId="16" fillId="0" borderId="0" xfId="0" applyNumberFormat="1" applyFont="1" applyAlignment="1">
      <alignment vertical="center"/>
    </xf>
    <xf numFmtId="49" fontId="32" fillId="0" borderId="0" xfId="0" applyNumberFormat="1" applyFont="1" applyAlignment="1">
      <alignment vertical="center"/>
    </xf>
    <xf numFmtId="0" fontId="22" fillId="0" borderId="1" xfId="0" applyFont="1" applyBorder="1" applyAlignment="1">
      <alignment vertical="center" wrapText="1"/>
    </xf>
    <xf numFmtId="10" fontId="23" fillId="0" borderId="1" xfId="0" applyNumberFormat="1" applyFont="1" applyBorder="1" applyAlignment="1">
      <alignment horizontal="center" vertical="center"/>
    </xf>
    <xf numFmtId="3" fontId="11" fillId="12" borderId="1" xfId="7" applyFont="1" applyFill="1" applyAlignment="1">
      <alignment horizontal="center" vertical="center"/>
      <protection locked="0"/>
    </xf>
    <xf numFmtId="10" fontId="11" fillId="0" borderId="1" xfId="7" applyNumberFormat="1" applyFont="1" applyFill="1" applyAlignment="1">
      <alignment horizontal="center" vertical="center"/>
      <protection locked="0"/>
    </xf>
    <xf numFmtId="10" fontId="11" fillId="12" borderId="1" xfId="7" applyNumberFormat="1" applyFont="1" applyFill="1" applyAlignment="1">
      <alignment horizontal="center" vertical="center"/>
      <protection locked="0"/>
    </xf>
    <xf numFmtId="3" fontId="11" fillId="9" borderId="1" xfId="7" applyFont="1" applyFill="1" applyAlignment="1">
      <alignment horizontal="center" vertical="center"/>
      <protection locked="0"/>
    </xf>
    <xf numFmtId="10" fontId="11" fillId="12" borderId="1" xfId="7" applyNumberFormat="1" applyFont="1" applyFill="1" applyAlignment="1">
      <alignment horizontal="center" vertical="top"/>
      <protection locked="0"/>
    </xf>
    <xf numFmtId="166" fontId="11" fillId="12" borderId="1" xfId="7" applyNumberFormat="1" applyFont="1" applyFill="1" applyAlignment="1">
      <alignment horizontal="center" vertical="top"/>
      <protection locked="0"/>
    </xf>
    <xf numFmtId="49" fontId="16" fillId="7" borderId="2" xfId="0" applyNumberFormat="1" applyFont="1" applyFill="1" applyBorder="1" applyAlignment="1">
      <alignment vertical="center"/>
    </xf>
    <xf numFmtId="49" fontId="11" fillId="7" borderId="2" xfId="0" applyNumberFormat="1" applyFont="1" applyFill="1" applyBorder="1" applyAlignment="1">
      <alignment vertical="center"/>
    </xf>
    <xf numFmtId="49" fontId="11" fillId="7" borderId="2" xfId="0" applyNumberFormat="1" applyFont="1" applyFill="1" applyBorder="1" applyAlignment="1">
      <alignment horizontal="left" vertical="center" indent="1"/>
    </xf>
    <xf numFmtId="49" fontId="11" fillId="7" borderId="0" xfId="0" applyNumberFormat="1" applyFont="1" applyFill="1"/>
    <xf numFmtId="0" fontId="64" fillId="0" borderId="0" xfId="0" applyFont="1"/>
    <xf numFmtId="168" fontId="16" fillId="14" borderId="1" xfId="0" applyNumberFormat="1" applyFont="1" applyFill="1" applyBorder="1" applyAlignment="1">
      <alignment horizontal="center" vertical="center" wrapText="1"/>
    </xf>
    <xf numFmtId="168" fontId="11" fillId="14" borderId="1" xfId="0" applyNumberFormat="1" applyFont="1" applyFill="1" applyBorder="1" applyAlignment="1">
      <alignment horizontal="center" vertical="center"/>
    </xf>
    <xf numFmtId="168" fontId="16" fillId="14" borderId="1" xfId="0" applyNumberFormat="1" applyFont="1" applyFill="1" applyBorder="1" applyAlignment="1">
      <alignment horizontal="center" vertical="center"/>
    </xf>
    <xf numFmtId="168" fontId="11" fillId="14" borderId="1" xfId="0" applyNumberFormat="1" applyFont="1" applyFill="1" applyBorder="1" applyAlignment="1">
      <alignment horizontal="center" vertical="center" wrapText="1"/>
    </xf>
    <xf numFmtId="0" fontId="22" fillId="0" borderId="1" xfId="0" applyFont="1" applyBorder="1" applyAlignment="1">
      <alignment horizontal="center" vertical="center" wrapText="1"/>
    </xf>
    <xf numFmtId="0" fontId="0" fillId="0" borderId="1" xfId="0" applyBorder="1" applyAlignment="1">
      <alignment horizontal="center" vertical="center" wrapText="1"/>
    </xf>
    <xf numFmtId="0" fontId="11" fillId="0" borderId="6" xfId="0" applyFont="1" applyBorder="1" applyAlignment="1">
      <alignment horizontal="center" vertical="center"/>
    </xf>
    <xf numFmtId="0" fontId="11" fillId="0" borderId="1" xfId="0" applyFont="1" applyBorder="1" applyAlignment="1">
      <alignment horizontal="center" vertical="center"/>
    </xf>
    <xf numFmtId="0" fontId="10" fillId="0" borderId="36" xfId="0" applyFont="1" applyBorder="1" applyAlignment="1">
      <alignment vertical="center" wrapText="1"/>
    </xf>
    <xf numFmtId="0" fontId="10" fillId="9" borderId="38" xfId="0" applyFont="1" applyFill="1" applyBorder="1"/>
    <xf numFmtId="0" fontId="16" fillId="9" borderId="38" xfId="0" applyFont="1" applyFill="1" applyBorder="1"/>
    <xf numFmtId="0" fontId="10" fillId="9" borderId="9" xfId="0" applyFont="1" applyFill="1" applyBorder="1"/>
    <xf numFmtId="0" fontId="10" fillId="9" borderId="9" xfId="0" applyFont="1" applyFill="1" applyBorder="1" applyAlignment="1">
      <alignment vertical="center" wrapText="1"/>
    </xf>
    <xf numFmtId="0" fontId="11" fillId="0" borderId="6" xfId="0" applyFont="1" applyBorder="1" applyAlignment="1">
      <alignment vertical="center" wrapText="1"/>
    </xf>
    <xf numFmtId="168" fontId="0" fillId="0" borderId="6" xfId="0" applyNumberFormat="1" applyBorder="1" applyAlignment="1">
      <alignment horizontal="center" vertical="center"/>
    </xf>
    <xf numFmtId="0" fontId="11" fillId="11" borderId="8" xfId="0" applyFont="1" applyFill="1" applyBorder="1" applyAlignment="1">
      <alignment horizontal="center"/>
    </xf>
    <xf numFmtId="0" fontId="11" fillId="11" borderId="8" xfId="0" quotePrefix="1" applyFont="1" applyFill="1" applyBorder="1" applyAlignment="1">
      <alignment wrapText="1"/>
    </xf>
    <xf numFmtId="0" fontId="22" fillId="7" borderId="6" xfId="0" applyFont="1" applyFill="1" applyBorder="1" applyAlignment="1">
      <alignment vertical="center" wrapText="1"/>
    </xf>
    <xf numFmtId="0" fontId="0" fillId="11" borderId="8" xfId="0" applyFill="1" applyBorder="1" applyAlignment="1">
      <alignment horizontal="center" vertical="center"/>
    </xf>
    <xf numFmtId="0" fontId="10" fillId="11" borderId="8" xfId="0" applyFont="1" applyFill="1" applyBorder="1" applyAlignment="1">
      <alignment horizontal="justify" vertical="top"/>
    </xf>
    <xf numFmtId="168" fontId="10" fillId="11" borderId="8" xfId="0" applyNumberFormat="1" applyFont="1" applyFill="1" applyBorder="1" applyAlignment="1">
      <alignment horizontal="center" vertical="center"/>
    </xf>
    <xf numFmtId="168" fontId="0" fillId="11" borderId="8" xfId="0" applyNumberFormat="1" applyFill="1" applyBorder="1" applyAlignment="1">
      <alignment horizontal="center" vertical="center"/>
    </xf>
    <xf numFmtId="0" fontId="11" fillId="11" borderId="8" xfId="10" applyFont="1" applyFill="1" applyBorder="1" applyAlignment="1">
      <alignment horizontal="center" vertical="center"/>
    </xf>
    <xf numFmtId="0" fontId="11" fillId="11" borderId="8" xfId="10" applyFont="1" applyFill="1" applyBorder="1" applyAlignment="1">
      <alignment horizontal="justify" vertical="top"/>
    </xf>
    <xf numFmtId="0" fontId="16" fillId="0" borderId="6" xfId="0" applyFont="1" applyBorder="1"/>
    <xf numFmtId="0" fontId="11" fillId="11" borderId="8" xfId="0" applyFont="1" applyFill="1" applyBorder="1" applyAlignment="1">
      <alignment horizontal="center" vertical="center"/>
    </xf>
    <xf numFmtId="0" fontId="16" fillId="11" borderId="8" xfId="0" applyFont="1" applyFill="1" applyBorder="1" applyAlignment="1">
      <alignment horizontal="justify" vertical="top"/>
    </xf>
    <xf numFmtId="0" fontId="11" fillId="0" borderId="6" xfId="0" applyFont="1" applyBorder="1"/>
    <xf numFmtId="10" fontId="11" fillId="0" borderId="6" xfId="0" applyNumberFormat="1" applyFont="1" applyBorder="1" applyAlignment="1">
      <alignment horizontal="center" vertical="center" wrapText="1"/>
    </xf>
    <xf numFmtId="0" fontId="0" fillId="0" borderId="8" xfId="0" applyBorder="1" applyAlignment="1">
      <alignment vertical="center" wrapText="1"/>
    </xf>
    <xf numFmtId="168" fontId="0" fillId="0" borderId="8" xfId="0" applyNumberFormat="1" applyBorder="1" applyAlignment="1">
      <alignment horizontal="center" vertical="center"/>
    </xf>
    <xf numFmtId="0" fontId="0" fillId="0" borderId="24" xfId="0" applyBorder="1" applyAlignment="1">
      <alignment horizontal="center" vertical="center" wrapText="1"/>
    </xf>
    <xf numFmtId="0" fontId="11" fillId="0" borderId="24" xfId="0" applyFont="1" applyBorder="1" applyAlignment="1">
      <alignment vertical="center" wrapText="1"/>
    </xf>
    <xf numFmtId="0" fontId="60" fillId="0" borderId="1" xfId="0" applyFont="1" applyBorder="1" applyAlignment="1">
      <alignment wrapText="1"/>
    </xf>
    <xf numFmtId="0" fontId="60" fillId="0" borderId="6" xfId="0" applyFont="1" applyBorder="1" applyAlignment="1">
      <alignment wrapText="1"/>
    </xf>
    <xf numFmtId="3" fontId="61" fillId="0" borderId="1" xfId="0" applyNumberFormat="1" applyFont="1" applyBorder="1" applyAlignment="1">
      <alignment horizontal="center" vertical="center" wrapText="1"/>
    </xf>
    <xf numFmtId="10" fontId="62" fillId="0" borderId="9" xfId="0" applyNumberFormat="1" applyFont="1" applyBorder="1" applyAlignment="1">
      <alignment horizontal="center"/>
    </xf>
    <xf numFmtId="10" fontId="62" fillId="0" borderId="4" xfId="0" applyNumberFormat="1" applyFont="1" applyBorder="1" applyAlignment="1">
      <alignment horizontal="center"/>
    </xf>
    <xf numFmtId="0" fontId="22" fillId="0" borderId="0" xfId="0" applyFont="1" applyAlignment="1">
      <alignment horizontal="center" vertical="center" wrapText="1"/>
    </xf>
    <xf numFmtId="0" fontId="0" fillId="7" borderId="1" xfId="0" applyFill="1"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wrapText="1"/>
    </xf>
    <xf numFmtId="0" fontId="0" fillId="0" borderId="10"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7" borderId="6" xfId="0" applyFill="1" applyBorder="1" applyAlignment="1">
      <alignment horizontal="center" vertical="center" wrapText="1"/>
    </xf>
    <xf numFmtId="0" fontId="24" fillId="0" borderId="0" xfId="0" applyFont="1" applyAlignment="1">
      <alignment horizontal="left" vertical="center" wrapText="1"/>
    </xf>
    <xf numFmtId="0" fontId="22" fillId="7" borderId="1" xfId="0" applyFont="1" applyFill="1" applyBorder="1" applyAlignment="1">
      <alignment horizontal="center" vertical="center" wrapText="1"/>
    </xf>
    <xf numFmtId="0" fontId="23" fillId="11" borderId="1" xfId="0" applyFont="1" applyFill="1" applyBorder="1" applyAlignment="1">
      <alignment horizontal="center" vertical="center" wrapText="1"/>
    </xf>
    <xf numFmtId="168" fontId="0" fillId="0" borderId="1" xfId="0" applyNumberFormat="1" applyBorder="1" applyAlignment="1">
      <alignment horizontal="center" vertical="center" wrapText="1"/>
    </xf>
    <xf numFmtId="0" fontId="0" fillId="0" borderId="1" xfId="0" applyBorder="1" applyAlignment="1">
      <alignment horizontal="center"/>
    </xf>
    <xf numFmtId="49" fontId="26" fillId="0" borderId="0" xfId="0" applyNumberFormat="1" applyFont="1" applyAlignment="1">
      <alignment horizontal="justify" vertical="center" wrapText="1"/>
    </xf>
    <xf numFmtId="0" fontId="22" fillId="0" borderId="0" xfId="0" applyFont="1" applyAlignment="1">
      <alignment horizontal="justify" vertical="center" wrapText="1"/>
    </xf>
    <xf numFmtId="0" fontId="22" fillId="0" borderId="1" xfId="0" applyFont="1" applyBorder="1" applyAlignment="1">
      <alignment horizontal="center" vertical="center"/>
    </xf>
    <xf numFmtId="0" fontId="0" fillId="0" borderId="8" xfId="0" applyBorder="1" applyAlignment="1">
      <alignment horizontal="center" vertical="center" wrapText="1"/>
    </xf>
    <xf numFmtId="49" fontId="11" fillId="0" borderId="0" xfId="0" applyNumberFormat="1" applyFont="1" applyAlignment="1">
      <alignment vertical="center" wrapText="1"/>
    </xf>
    <xf numFmtId="49" fontId="11" fillId="0" borderId="0" xfId="0" applyNumberFormat="1" applyFont="1" applyAlignment="1">
      <alignment horizontal="center" vertical="center"/>
    </xf>
    <xf numFmtId="49" fontId="11" fillId="0" borderId="3" xfId="0" applyNumberFormat="1" applyFont="1" applyBorder="1" applyAlignment="1">
      <alignment horizontal="center" vertical="center"/>
    </xf>
    <xf numFmtId="49" fontId="32" fillId="0" borderId="0" xfId="0" applyNumberFormat="1" applyFont="1" applyAlignment="1">
      <alignment vertical="center" wrapText="1"/>
    </xf>
    <xf numFmtId="49" fontId="11" fillId="0" borderId="1" xfId="0" applyNumberFormat="1" applyFont="1" applyBorder="1" applyAlignment="1">
      <alignment horizontal="center" vertical="center" wrapText="1"/>
    </xf>
    <xf numFmtId="0" fontId="10" fillId="0" borderId="1" xfId="0" applyFont="1" applyBorder="1" applyAlignment="1">
      <alignment vertical="center" wrapText="1"/>
    </xf>
    <xf numFmtId="0" fontId="11" fillId="0" borderId="0" xfId="0" applyFont="1" applyAlignment="1">
      <alignment vertical="center" wrapText="1"/>
    </xf>
    <xf numFmtId="0" fontId="18" fillId="0" borderId="0" xfId="0" applyFont="1" applyAlignment="1">
      <alignment vertical="center"/>
    </xf>
    <xf numFmtId="0" fontId="11" fillId="0" borderId="1" xfId="0" applyFont="1" applyBorder="1" applyAlignment="1">
      <alignment horizontal="center" vertical="center" wrapText="1"/>
    </xf>
    <xf numFmtId="0" fontId="23" fillId="12" borderId="8"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1" fillId="0" borderId="8" xfId="0" applyFont="1" applyBorder="1" applyAlignment="1">
      <alignment horizontal="center" vertical="center"/>
    </xf>
    <xf numFmtId="0" fontId="0" fillId="12" borderId="10" xfId="0" applyFill="1" applyBorder="1" applyAlignment="1">
      <alignment horizontal="center" vertical="center" wrapText="1"/>
    </xf>
    <xf numFmtId="0" fontId="0" fillId="12" borderId="24" xfId="0" applyFill="1" applyBorder="1" applyAlignment="1">
      <alignment horizontal="center" vertical="center" wrapText="1"/>
    </xf>
    <xf numFmtId="0" fontId="0" fillId="12" borderId="11" xfId="0"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1" fillId="0" borderId="8" xfId="0" applyFont="1" applyBorder="1" applyAlignment="1">
      <alignment horizontal="center"/>
    </xf>
    <xf numFmtId="0" fontId="11" fillId="0" borderId="6" xfId="0" applyFont="1" applyBorder="1" applyAlignment="1">
      <alignment horizontal="center"/>
    </xf>
    <xf numFmtId="0" fontId="11" fillId="0" borderId="8" xfId="0" applyFont="1" applyBorder="1" applyAlignment="1">
      <alignment horizontal="center" vertical="center" wrapText="1"/>
    </xf>
    <xf numFmtId="0" fontId="11" fillId="0" borderId="6" xfId="0" applyFont="1" applyBorder="1" applyAlignment="1">
      <alignment horizontal="center" vertical="center" wrapText="1"/>
    </xf>
    <xf numFmtId="0" fontId="0" fillId="0" borderId="8" xfId="0" applyBorder="1" applyAlignment="1">
      <alignment horizontal="center"/>
    </xf>
    <xf numFmtId="0" fontId="0" fillId="0" borderId="1" xfId="0" applyBorder="1" applyAlignment="1">
      <alignment horizontal="center" wrapText="1"/>
    </xf>
    <xf numFmtId="0" fontId="16" fillId="0" borderId="1" xfId="0" applyFont="1" applyBorder="1" applyAlignment="1">
      <alignment horizontal="center" vertical="center" wrapText="1"/>
    </xf>
    <xf numFmtId="0" fontId="11" fillId="0" borderId="1" xfId="0" applyFont="1" applyBorder="1" applyAlignment="1">
      <alignment vertical="center" wrapText="1"/>
    </xf>
    <xf numFmtId="0" fontId="11" fillId="0" borderId="1" xfId="0" applyFont="1" applyBorder="1" applyAlignment="1">
      <alignment horizontal="center"/>
    </xf>
    <xf numFmtId="0" fontId="11" fillId="0" borderId="1" xfId="0" applyFont="1" applyBorder="1" applyAlignment="1">
      <alignment horizontal="center" wrapText="1"/>
    </xf>
    <xf numFmtId="0" fontId="11" fillId="0" borderId="1" xfId="0" applyFont="1" applyBorder="1" applyAlignment="1">
      <alignment horizontal="left" vertical="center" wrapText="1"/>
    </xf>
    <xf numFmtId="0" fontId="23" fillId="0" borderId="0" xfId="0" applyFont="1" applyAlignment="1">
      <alignment vertical="center" wrapText="1"/>
    </xf>
    <xf numFmtId="0" fontId="62" fillId="0" borderId="0" xfId="0" applyFont="1"/>
    <xf numFmtId="14" fontId="11" fillId="0" borderId="8" xfId="0" applyNumberFormat="1" applyFont="1" applyBorder="1" applyAlignment="1">
      <alignment horizontal="center" vertical="center"/>
    </xf>
    <xf numFmtId="14" fontId="0" fillId="0" borderId="1" xfId="0" applyNumberFormat="1" applyBorder="1" applyAlignment="1">
      <alignment horizontal="center" vertical="center" wrapText="1"/>
    </xf>
    <xf numFmtId="14" fontId="22" fillId="0" borderId="1" xfId="0" applyNumberFormat="1" applyFont="1" applyBorder="1" applyAlignment="1">
      <alignment horizontal="center" vertical="center" wrapText="1"/>
    </xf>
    <xf numFmtId="0" fontId="22" fillId="17" borderId="1" xfId="0" applyFont="1" applyFill="1" applyBorder="1" applyAlignment="1">
      <alignment horizontal="center" vertical="center" wrapText="1"/>
    </xf>
    <xf numFmtId="49" fontId="11" fillId="7" borderId="1" xfId="0" applyNumberFormat="1" applyFont="1" applyFill="1" applyBorder="1" applyAlignment="1">
      <alignment horizontal="center" vertical="center" wrapText="1"/>
    </xf>
    <xf numFmtId="170" fontId="11" fillId="12" borderId="9" xfId="0" applyNumberFormat="1" applyFont="1" applyFill="1" applyBorder="1" applyAlignment="1">
      <alignment horizontal="center" vertical="center" wrapText="1"/>
    </xf>
    <xf numFmtId="10" fontId="11" fillId="0" borderId="1" xfId="0" applyNumberFormat="1" applyFont="1" applyBorder="1" applyAlignment="1">
      <alignment horizontal="center" vertical="center"/>
    </xf>
    <xf numFmtId="170" fontId="11" fillId="0" borderId="9" xfId="0" applyNumberFormat="1" applyFont="1" applyBorder="1" applyAlignment="1">
      <alignment horizontal="center" vertical="center" wrapText="1"/>
    </xf>
    <xf numFmtId="170" fontId="16" fillId="12" borderId="9" xfId="0" applyNumberFormat="1" applyFont="1" applyFill="1" applyBorder="1" applyAlignment="1">
      <alignment horizontal="center" vertical="center" wrapText="1"/>
    </xf>
    <xf numFmtId="10" fontId="16" fillId="0" borderId="0" xfId="0" applyNumberFormat="1" applyFont="1" applyAlignment="1">
      <alignment wrapText="1"/>
    </xf>
    <xf numFmtId="169" fontId="16" fillId="12" borderId="9" xfId="0" applyNumberFormat="1" applyFont="1" applyFill="1" applyBorder="1" applyAlignment="1">
      <alignment horizontal="center" vertical="center" wrapText="1"/>
    </xf>
    <xf numFmtId="166" fontId="0" fillId="0" borderId="0" xfId="0" applyNumberFormat="1"/>
    <xf numFmtId="10" fontId="11" fillId="0" borderId="9" xfId="11" applyNumberFormat="1" applyFont="1" applyFill="1" applyBorder="1" applyAlignment="1">
      <alignment horizontal="center" vertical="center" wrapText="1"/>
    </xf>
    <xf numFmtId="10" fontId="0" fillId="12" borderId="9" xfId="11" applyNumberFormat="1" applyFont="1" applyFill="1" applyBorder="1" applyAlignment="1">
      <alignment horizontal="center" vertical="center" wrapText="1"/>
    </xf>
    <xf numFmtId="10" fontId="0" fillId="0" borderId="0" xfId="0" applyNumberFormat="1"/>
    <xf numFmtId="168" fontId="0" fillId="12" borderId="0" xfId="0" applyNumberFormat="1" applyFill="1"/>
    <xf numFmtId="9" fontId="16" fillId="8" borderId="9" xfId="11" applyFont="1" applyFill="1" applyBorder="1" applyAlignment="1">
      <alignment horizontal="center" vertical="center" wrapText="1"/>
    </xf>
    <xf numFmtId="10" fontId="10" fillId="0" borderId="9" xfId="11" applyNumberFormat="1" applyFont="1" applyFill="1" applyBorder="1" applyAlignment="1">
      <alignment horizontal="center" vertical="center" wrapText="1"/>
    </xf>
    <xf numFmtId="10" fontId="10" fillId="12" borderId="9" xfId="11" applyNumberFormat="1" applyFont="1" applyFill="1" applyBorder="1" applyAlignment="1">
      <alignment horizontal="center" vertical="center" wrapText="1"/>
    </xf>
    <xf numFmtId="170" fontId="16" fillId="0" borderId="9" xfId="0" applyNumberFormat="1" applyFont="1" applyBorder="1" applyAlignment="1">
      <alignment horizontal="center" vertical="center" wrapText="1"/>
    </xf>
    <xf numFmtId="170" fontId="0" fillId="7" borderId="1" xfId="0" applyNumberFormat="1" applyFill="1" applyBorder="1" applyAlignment="1" applyProtection="1">
      <alignment horizontal="center" vertical="center" wrapText="1"/>
      <protection locked="0"/>
    </xf>
    <xf numFmtId="170" fontId="10" fillId="7" borderId="1" xfId="0" applyNumberFormat="1" applyFont="1" applyFill="1" applyBorder="1" applyAlignment="1" applyProtection="1">
      <alignment horizontal="center" vertical="center" wrapText="1"/>
      <protection locked="0"/>
    </xf>
    <xf numFmtId="0" fontId="60" fillId="12" borderId="9" xfId="0" applyFont="1" applyFill="1" applyBorder="1" applyAlignment="1">
      <alignment horizontal="left" vertical="center" wrapText="1" indent="3"/>
    </xf>
    <xf numFmtId="0" fontId="62" fillId="12" borderId="9" xfId="0" applyFont="1" applyFill="1" applyBorder="1" applyAlignment="1">
      <alignment horizontal="left" vertical="center" wrapText="1" indent="3"/>
    </xf>
    <xf numFmtId="3" fontId="11" fillId="2" borderId="0" xfId="2" applyNumberFormat="1" applyFont="1" applyFill="1" applyAlignment="1">
      <alignment vertical="top"/>
    </xf>
    <xf numFmtId="10" fontId="11" fillId="2" borderId="0" xfId="11" applyNumberFormat="1" applyFont="1" applyFill="1" applyAlignment="1">
      <alignment vertical="top"/>
    </xf>
    <xf numFmtId="1" fontId="11" fillId="2" borderId="0" xfId="2" applyNumberFormat="1" applyFont="1" applyFill="1" applyAlignment="1">
      <alignment vertical="top"/>
    </xf>
    <xf numFmtId="10" fontId="10" fillId="8" borderId="1" xfId="0" applyNumberFormat="1" applyFont="1" applyFill="1" applyBorder="1" applyAlignment="1">
      <alignment horizontal="center" vertical="center" wrapText="1"/>
    </xf>
    <xf numFmtId="168" fontId="65" fillId="7" borderId="33" xfId="0" applyNumberFormat="1" applyFont="1" applyFill="1" applyBorder="1" applyAlignment="1">
      <alignment horizontal="center"/>
    </xf>
    <xf numFmtId="168" fontId="62" fillId="7" borderId="33" xfId="0" applyNumberFormat="1" applyFont="1" applyFill="1" applyBorder="1" applyAlignment="1">
      <alignment horizontal="center"/>
    </xf>
    <xf numFmtId="168" fontId="0" fillId="0" borderId="0" xfId="0" applyNumberFormat="1" applyAlignment="1">
      <alignment horizontal="center"/>
    </xf>
    <xf numFmtId="167" fontId="0" fillId="11" borderId="8" xfId="0" applyNumberFormat="1" applyFill="1" applyBorder="1" applyAlignment="1">
      <alignment horizontal="center" vertical="center" wrapText="1"/>
    </xf>
    <xf numFmtId="4" fontId="10" fillId="0" borderId="0" xfId="0" applyNumberFormat="1" applyFont="1" applyAlignment="1">
      <alignment wrapText="1"/>
    </xf>
    <xf numFmtId="170" fontId="0" fillId="0" borderId="0" xfId="0" applyNumberFormat="1"/>
    <xf numFmtId="170" fontId="11" fillId="0" borderId="0" xfId="0" applyNumberFormat="1" applyFont="1"/>
    <xf numFmtId="3" fontId="22" fillId="0" borderId="1" xfId="0" applyNumberFormat="1" applyFont="1" applyBorder="1" applyAlignment="1">
      <alignment horizontal="center" vertical="center" wrapText="1"/>
    </xf>
    <xf numFmtId="14" fontId="11" fillId="0" borderId="1" xfId="0" applyNumberFormat="1" applyFont="1" applyBorder="1" applyAlignment="1">
      <alignment horizontal="center" vertical="center" wrapText="1"/>
    </xf>
    <xf numFmtId="9" fontId="11" fillId="0" borderId="9" xfId="11" applyFont="1" applyFill="1" applyBorder="1" applyAlignment="1">
      <alignment horizontal="center" vertical="center" wrapText="1"/>
    </xf>
    <xf numFmtId="10" fontId="0" fillId="0" borderId="9" xfId="11" applyNumberFormat="1" applyFont="1" applyFill="1" applyBorder="1" applyAlignment="1">
      <alignment horizontal="center" vertical="center" wrapText="1"/>
    </xf>
    <xf numFmtId="10" fontId="16" fillId="0" borderId="9" xfId="0" applyNumberFormat="1" applyFont="1" applyBorder="1" applyAlignment="1">
      <alignment horizontal="center" vertical="center" wrapText="1"/>
    </xf>
    <xf numFmtId="10" fontId="11" fillId="0" borderId="9" xfId="0" applyNumberFormat="1" applyFont="1" applyBorder="1" applyAlignment="1">
      <alignment horizontal="center" vertical="center" wrapText="1"/>
    </xf>
    <xf numFmtId="168" fontId="11" fillId="0" borderId="9" xfId="0" applyNumberFormat="1" applyFont="1" applyBorder="1" applyAlignment="1">
      <alignment horizontal="center" vertical="center" wrapText="1"/>
    </xf>
    <xf numFmtId="3" fontId="0" fillId="0" borderId="0" xfId="0" applyNumberFormat="1" applyAlignment="1">
      <alignment horizontal="center"/>
    </xf>
    <xf numFmtId="0" fontId="0" fillId="0" borderId="0" xfId="0" applyAlignment="1">
      <alignment horizontal="left"/>
    </xf>
    <xf numFmtId="10" fontId="0" fillId="0" borderId="0" xfId="0" applyNumberFormat="1" applyAlignment="1">
      <alignment horizontal="center"/>
    </xf>
    <xf numFmtId="168" fontId="0" fillId="6" borderId="1" xfId="0" applyNumberFormat="1" applyFill="1" applyBorder="1" applyAlignment="1">
      <alignment horizontal="center" vertical="center" wrapText="1"/>
    </xf>
    <xf numFmtId="0" fontId="60" fillId="0" borderId="0" xfId="0" applyFont="1" applyAlignment="1">
      <alignment wrapText="1"/>
    </xf>
    <xf numFmtId="0" fontId="66" fillId="17" borderId="0" xfId="0" applyFont="1" applyFill="1"/>
    <xf numFmtId="0" fontId="67" fillId="17" borderId="0" xfId="0" applyFont="1" applyFill="1"/>
    <xf numFmtId="0" fontId="66" fillId="17" borderId="1" xfId="0" applyFont="1" applyFill="1" applyBorder="1"/>
    <xf numFmtId="0" fontId="68" fillId="17" borderId="0" xfId="0" applyFont="1" applyFill="1"/>
    <xf numFmtId="0" fontId="60" fillId="17" borderId="0" xfId="0" applyFont="1" applyFill="1"/>
    <xf numFmtId="0" fontId="61" fillId="17" borderId="8" xfId="0" applyFont="1" applyFill="1" applyBorder="1" applyAlignment="1">
      <alignment wrapText="1"/>
    </xf>
    <xf numFmtId="0" fontId="61" fillId="17" borderId="9" xfId="0" applyFont="1" applyFill="1" applyBorder="1" applyAlignment="1">
      <alignment wrapText="1"/>
    </xf>
    <xf numFmtId="0" fontId="70" fillId="17" borderId="4" xfId="0" applyFont="1" applyFill="1" applyBorder="1" applyAlignment="1">
      <alignment wrapText="1"/>
    </xf>
    <xf numFmtId="0" fontId="60" fillId="17" borderId="4" xfId="0" applyFont="1" applyFill="1" applyBorder="1"/>
    <xf numFmtId="0" fontId="70" fillId="17" borderId="4" xfId="0" applyFont="1" applyFill="1" applyBorder="1"/>
    <xf numFmtId="0" fontId="71" fillId="17" borderId="0" xfId="0" applyFont="1" applyFill="1"/>
    <xf numFmtId="0" fontId="62" fillId="17" borderId="4" xfId="0" applyFont="1" applyFill="1" applyBorder="1"/>
    <xf numFmtId="0" fontId="62" fillId="17" borderId="0" xfId="0" applyFont="1" applyFill="1"/>
    <xf numFmtId="0" fontId="65" fillId="17" borderId="4" xfId="0" applyFont="1" applyFill="1" applyBorder="1" applyAlignment="1">
      <alignment wrapText="1"/>
    </xf>
    <xf numFmtId="0" fontId="62" fillId="17" borderId="4" xfId="0" applyFont="1" applyFill="1" applyBorder="1" applyAlignment="1">
      <alignment wrapText="1"/>
    </xf>
    <xf numFmtId="0" fontId="60" fillId="17" borderId="0" xfId="0" applyFont="1" applyFill="1" applyAlignment="1">
      <alignment wrapText="1"/>
    </xf>
    <xf numFmtId="0" fontId="66" fillId="17" borderId="0" xfId="0" applyFont="1" applyFill="1" applyAlignment="1">
      <alignment horizontal="left"/>
    </xf>
    <xf numFmtId="0" fontId="60" fillId="17" borderId="0" xfId="0" applyFont="1" applyFill="1" applyAlignment="1">
      <alignment horizontal="left"/>
    </xf>
    <xf numFmtId="0" fontId="60" fillId="17" borderId="1" xfId="0" applyFont="1" applyFill="1" applyBorder="1" applyAlignment="1">
      <alignment horizontal="left"/>
    </xf>
    <xf numFmtId="0" fontId="60" fillId="17" borderId="6" xfId="0" applyFont="1" applyFill="1" applyBorder="1" applyAlignment="1">
      <alignment horizontal="left"/>
    </xf>
    <xf numFmtId="0" fontId="60" fillId="17" borderId="0" xfId="0" applyFont="1" applyFill="1" applyAlignment="1">
      <alignment horizontal="center"/>
    </xf>
    <xf numFmtId="0" fontId="60" fillId="17" borderId="9" xfId="0" applyFont="1" applyFill="1" applyBorder="1" applyAlignment="1">
      <alignment horizontal="center"/>
    </xf>
    <xf numFmtId="0" fontId="67" fillId="17" borderId="0" xfId="0" applyFont="1" applyFill="1" applyAlignment="1">
      <alignment horizontal="center"/>
    </xf>
    <xf numFmtId="0" fontId="60" fillId="17" borderId="5" xfId="0" applyFont="1" applyFill="1" applyBorder="1" applyAlignment="1">
      <alignment wrapText="1"/>
    </xf>
    <xf numFmtId="0" fontId="60" fillId="17" borderId="4" xfId="0" applyFont="1" applyFill="1" applyBorder="1" applyAlignment="1">
      <alignment wrapText="1"/>
    </xf>
    <xf numFmtId="0" fontId="60" fillId="18" borderId="4" xfId="0" applyFont="1" applyFill="1" applyBorder="1" applyAlignment="1">
      <alignment wrapText="1"/>
    </xf>
    <xf numFmtId="0" fontId="60" fillId="17" borderId="1" xfId="0" applyFont="1" applyFill="1" applyBorder="1" applyAlignment="1">
      <alignment horizontal="center"/>
    </xf>
    <xf numFmtId="0" fontId="72" fillId="17" borderId="0" xfId="0" applyFont="1" applyFill="1"/>
    <xf numFmtId="0" fontId="73" fillId="17" borderId="6" xfId="0" applyFont="1" applyFill="1" applyBorder="1"/>
    <xf numFmtId="0" fontId="73" fillId="17" borderId="4" xfId="0" applyFont="1" applyFill="1" applyBorder="1"/>
    <xf numFmtId="0" fontId="73" fillId="17" borderId="0" xfId="0" applyFont="1" applyFill="1"/>
    <xf numFmtId="0" fontId="62" fillId="0" borderId="4" xfId="0" applyFont="1" applyBorder="1" applyAlignment="1">
      <alignment wrapText="1"/>
    </xf>
    <xf numFmtId="0" fontId="62" fillId="17" borderId="0" xfId="0" applyFont="1" applyFill="1" applyAlignment="1">
      <alignment horizontal="left"/>
    </xf>
    <xf numFmtId="0" fontId="68" fillId="17" borderId="0" xfId="0" applyFont="1" applyFill="1" applyAlignment="1">
      <alignment horizontal="left"/>
    </xf>
    <xf numFmtId="0" fontId="73" fillId="17" borderId="0" xfId="0" applyFont="1" applyFill="1" applyAlignment="1">
      <alignment horizontal="left"/>
    </xf>
    <xf numFmtId="0" fontId="62" fillId="17" borderId="8" xfId="0" applyFont="1" applyFill="1" applyBorder="1" applyAlignment="1">
      <alignment horizontal="left"/>
    </xf>
    <xf numFmtId="0" fontId="62" fillId="17" borderId="5" xfId="0" applyFont="1" applyFill="1" applyBorder="1" applyAlignment="1">
      <alignment wrapText="1"/>
    </xf>
    <xf numFmtId="0" fontId="62" fillId="17" borderId="13" xfId="0" applyFont="1" applyFill="1" applyBorder="1" applyAlignment="1">
      <alignment wrapText="1"/>
    </xf>
    <xf numFmtId="0" fontId="62" fillId="17" borderId="9" xfId="0" applyFont="1" applyFill="1" applyBorder="1" applyAlignment="1">
      <alignment wrapText="1"/>
    </xf>
    <xf numFmtId="0" fontId="62" fillId="17" borderId="1" xfId="0" applyFont="1" applyFill="1" applyBorder="1" applyAlignment="1">
      <alignment horizontal="left"/>
    </xf>
    <xf numFmtId="0" fontId="62" fillId="17" borderId="0" xfId="0" applyFont="1" applyFill="1" applyAlignment="1">
      <alignment horizontal="center"/>
    </xf>
    <xf numFmtId="0" fontId="62" fillId="17" borderId="1" xfId="0" applyFont="1" applyFill="1" applyBorder="1" applyAlignment="1">
      <alignment horizontal="center"/>
    </xf>
    <xf numFmtId="0" fontId="62" fillId="17" borderId="9" xfId="0" applyFont="1" applyFill="1" applyBorder="1" applyAlignment="1">
      <alignment horizontal="center"/>
    </xf>
    <xf numFmtId="0" fontId="62" fillId="0" borderId="0" xfId="0" applyFont="1" applyAlignment="1">
      <alignment horizontal="center"/>
    </xf>
    <xf numFmtId="0" fontId="62" fillId="0" borderId="4" xfId="0" applyFont="1" applyBorder="1" applyAlignment="1">
      <alignment horizontal="center" vertical="center" wrapText="1"/>
    </xf>
    <xf numFmtId="0" fontId="62" fillId="0" borderId="0" xfId="0" applyFont="1" applyAlignment="1">
      <alignment horizontal="center" vertical="center"/>
    </xf>
    <xf numFmtId="0" fontId="73" fillId="17" borderId="1" xfId="0" applyFont="1" applyFill="1" applyBorder="1" applyAlignment="1">
      <alignment vertical="center"/>
    </xf>
    <xf numFmtId="0" fontId="62" fillId="17" borderId="0" xfId="0" applyFont="1" applyFill="1" applyAlignment="1">
      <alignment horizontal="center" vertical="center"/>
    </xf>
    <xf numFmtId="0" fontId="62" fillId="17" borderId="6" xfId="0" applyFont="1" applyFill="1" applyBorder="1" applyAlignment="1">
      <alignment horizontal="center" vertical="center" wrapText="1"/>
    </xf>
    <xf numFmtId="0" fontId="62" fillId="17" borderId="4" xfId="0" applyFont="1" applyFill="1" applyBorder="1" applyAlignment="1">
      <alignment horizontal="center" vertical="center" wrapText="1"/>
    </xf>
    <xf numFmtId="0" fontId="60" fillId="17" borderId="0" xfId="0" applyFont="1" applyFill="1" applyAlignment="1">
      <alignment horizontal="center" vertical="center"/>
    </xf>
    <xf numFmtId="0" fontId="61" fillId="17" borderId="24" xfId="0" applyFont="1" applyFill="1" applyBorder="1" applyAlignment="1">
      <alignment horizontal="center" vertical="center" wrapText="1"/>
    </xf>
    <xf numFmtId="0" fontId="69" fillId="17" borderId="0" xfId="0" applyFont="1" applyFill="1" applyAlignment="1">
      <alignment horizontal="center" vertical="center" wrapText="1"/>
    </xf>
    <xf numFmtId="0" fontId="60" fillId="17" borderId="8" xfId="0" applyFont="1" applyFill="1" applyBorder="1" applyAlignment="1">
      <alignment horizontal="center" vertical="center" wrapText="1"/>
    </xf>
    <xf numFmtId="0" fontId="60" fillId="17" borderId="13" xfId="0" applyFont="1" applyFill="1" applyBorder="1" applyAlignment="1">
      <alignment horizontal="center" vertical="center" wrapText="1"/>
    </xf>
    <xf numFmtId="0" fontId="60" fillId="17" borderId="12" xfId="0" applyFont="1" applyFill="1" applyBorder="1" applyAlignment="1">
      <alignment horizontal="center" vertical="center" wrapText="1"/>
    </xf>
    <xf numFmtId="0" fontId="60" fillId="17" borderId="11" xfId="0" applyFont="1" applyFill="1" applyBorder="1" applyAlignment="1">
      <alignment horizontal="center" vertical="center" wrapText="1"/>
    </xf>
    <xf numFmtId="0" fontId="60" fillId="17" borderId="24" xfId="0" applyFont="1" applyFill="1" applyBorder="1" applyAlignment="1">
      <alignment horizontal="center" vertical="center" wrapText="1"/>
    </xf>
    <xf numFmtId="0" fontId="69" fillId="17" borderId="5" xfId="0" applyFont="1" applyFill="1" applyBorder="1" applyAlignment="1">
      <alignment horizontal="center" vertical="center" wrapText="1"/>
    </xf>
    <xf numFmtId="0" fontId="60" fillId="17" borderId="0" xfId="0" applyFont="1" applyFill="1" applyAlignment="1">
      <alignment vertical="center"/>
    </xf>
    <xf numFmtId="0" fontId="60" fillId="17" borderId="0" xfId="0" applyFont="1" applyFill="1" applyAlignment="1">
      <alignment horizontal="left" vertical="center"/>
    </xf>
    <xf numFmtId="0" fontId="60" fillId="17" borderId="4" xfId="0" applyFont="1" applyFill="1" applyBorder="1" applyAlignment="1">
      <alignment vertical="center" wrapText="1"/>
    </xf>
    <xf numFmtId="0" fontId="60" fillId="17" borderId="4" xfId="0" applyFont="1" applyFill="1" applyBorder="1" applyAlignment="1">
      <alignment horizontal="center" vertical="center" wrapText="1"/>
    </xf>
    <xf numFmtId="0" fontId="60" fillId="17" borderId="0" xfId="0" applyFont="1" applyFill="1" applyAlignment="1">
      <alignment vertical="center" wrapText="1"/>
    </xf>
    <xf numFmtId="0" fontId="60" fillId="17" borderId="9" xfId="0" applyFont="1" applyFill="1" applyBorder="1" applyAlignment="1">
      <alignment horizontal="center" vertical="center" wrapText="1"/>
    </xf>
    <xf numFmtId="0" fontId="62" fillId="0" borderId="9" xfId="0" applyFont="1" applyBorder="1" applyAlignment="1">
      <alignment horizontal="center"/>
    </xf>
    <xf numFmtId="0" fontId="62" fillId="17" borderId="5" xfId="0" applyFont="1" applyFill="1" applyBorder="1" applyAlignment="1">
      <alignment horizontal="center" wrapText="1"/>
    </xf>
    <xf numFmtId="0" fontId="68" fillId="17" borderId="0" xfId="0" applyFont="1" applyFill="1" applyAlignment="1">
      <alignment horizontal="center"/>
    </xf>
    <xf numFmtId="0" fontId="62" fillId="0" borderId="5" xfId="0" applyFont="1" applyBorder="1" applyAlignment="1">
      <alignment horizontal="center" vertical="center" wrapText="1"/>
    </xf>
    <xf numFmtId="0" fontId="62" fillId="17" borderId="5" xfId="0" applyFont="1" applyFill="1" applyBorder="1" applyAlignment="1">
      <alignment horizontal="center" vertical="center" wrapText="1"/>
    </xf>
    <xf numFmtId="0" fontId="62" fillId="17" borderId="13" xfId="0" applyFont="1" applyFill="1" applyBorder="1" applyAlignment="1">
      <alignment horizontal="center"/>
    </xf>
    <xf numFmtId="0" fontId="62" fillId="0" borderId="13" xfId="0" applyFont="1" applyBorder="1" applyAlignment="1">
      <alignment horizontal="center"/>
    </xf>
    <xf numFmtId="0" fontId="74" fillId="17" borderId="0" xfId="0" applyFont="1" applyFill="1" applyAlignment="1">
      <alignment horizontal="left"/>
    </xf>
    <xf numFmtId="0" fontId="43" fillId="0" borderId="0" xfId="0" applyFont="1" applyAlignment="1">
      <alignment horizontal="left"/>
    </xf>
    <xf numFmtId="0" fontId="60" fillId="0" borderId="9" xfId="0" applyFont="1" applyBorder="1" applyAlignment="1">
      <alignment horizontal="center" wrapText="1"/>
    </xf>
    <xf numFmtId="0" fontId="60" fillId="0" borderId="14" xfId="0" applyFont="1" applyBorder="1" applyAlignment="1">
      <alignment horizontal="center" vertical="center" wrapText="1"/>
    </xf>
    <xf numFmtId="0" fontId="60" fillId="0" borderId="7" xfId="0" applyFont="1" applyBorder="1" applyAlignment="1">
      <alignment horizontal="center" vertical="center" wrapText="1"/>
    </xf>
    <xf numFmtId="0" fontId="71" fillId="17" borderId="4" xfId="0" applyFont="1" applyFill="1" applyBorder="1" applyAlignment="1">
      <alignment horizontal="center" vertical="center"/>
    </xf>
    <xf numFmtId="0" fontId="60" fillId="0" borderId="9" xfId="0" applyFont="1" applyBorder="1" applyAlignment="1">
      <alignment horizontal="center" vertical="center" wrapText="1"/>
    </xf>
    <xf numFmtId="0" fontId="62" fillId="17" borderId="6" xfId="0" applyFont="1" applyFill="1" applyBorder="1" applyAlignment="1">
      <alignment horizontal="left"/>
    </xf>
    <xf numFmtId="0" fontId="65" fillId="17" borderId="1" xfId="0" applyFont="1" applyFill="1" applyBorder="1"/>
    <xf numFmtId="0" fontId="65" fillId="17" borderId="6" xfId="0" applyFont="1" applyFill="1" applyBorder="1"/>
    <xf numFmtId="0" fontId="65" fillId="17" borderId="4" xfId="0" applyFont="1" applyFill="1" applyBorder="1"/>
    <xf numFmtId="0" fontId="76" fillId="17" borderId="0" xfId="0" applyFont="1" applyFill="1"/>
    <xf numFmtId="0" fontId="65" fillId="17" borderId="4" xfId="0" applyFont="1" applyFill="1" applyBorder="1" applyAlignment="1">
      <alignment horizontal="center" vertical="center"/>
    </xf>
    <xf numFmtId="0" fontId="65" fillId="17" borderId="4" xfId="0" applyFont="1" applyFill="1" applyBorder="1" applyAlignment="1">
      <alignment horizontal="center" vertical="center" wrapText="1"/>
    </xf>
    <xf numFmtId="0" fontId="62" fillId="17" borderId="0" xfId="0" applyFont="1" applyFill="1" applyAlignment="1">
      <alignment wrapText="1"/>
    </xf>
    <xf numFmtId="0" fontId="62" fillId="0" borderId="0" xfId="0" applyFont="1" applyAlignment="1">
      <alignment wrapText="1"/>
    </xf>
    <xf numFmtId="0" fontId="62" fillId="20" borderId="2" xfId="0" applyFont="1" applyFill="1" applyBorder="1" applyAlignment="1">
      <alignment wrapText="1"/>
    </xf>
    <xf numFmtId="0" fontId="65" fillId="20" borderId="10" xfId="0" applyFont="1" applyFill="1" applyBorder="1" applyAlignment="1">
      <alignment wrapText="1"/>
    </xf>
    <xf numFmtId="0" fontId="62" fillId="20" borderId="10" xfId="0" applyFont="1" applyFill="1" applyBorder="1" applyAlignment="1">
      <alignment wrapText="1"/>
    </xf>
    <xf numFmtId="0" fontId="65" fillId="0" borderId="4" xfId="0" applyFont="1" applyBorder="1" applyAlignment="1">
      <alignment wrapText="1"/>
    </xf>
    <xf numFmtId="0" fontId="65" fillId="20" borderId="14" xfId="0" applyFont="1" applyFill="1" applyBorder="1" applyAlignment="1">
      <alignment wrapText="1"/>
    </xf>
    <xf numFmtId="0" fontId="62" fillId="20" borderId="14" xfId="0" applyFont="1" applyFill="1" applyBorder="1" applyAlignment="1">
      <alignment wrapText="1"/>
    </xf>
    <xf numFmtId="0" fontId="62" fillId="17" borderId="6" xfId="0" applyFont="1" applyFill="1" applyBorder="1" applyAlignment="1">
      <alignment horizontal="left" wrapText="1"/>
    </xf>
    <xf numFmtId="0" fontId="62" fillId="20" borderId="7" xfId="0" applyFont="1" applyFill="1" applyBorder="1" applyAlignment="1">
      <alignment horizontal="left" wrapText="1"/>
    </xf>
    <xf numFmtId="0" fontId="60" fillId="17" borderId="6" xfId="0" applyFont="1" applyFill="1" applyBorder="1" applyAlignment="1">
      <alignment horizontal="left" wrapText="1"/>
    </xf>
    <xf numFmtId="0" fontId="71" fillId="20" borderId="7" xfId="0" applyFont="1" applyFill="1" applyBorder="1" applyAlignment="1">
      <alignment horizontal="left" wrapText="1"/>
    </xf>
    <xf numFmtId="0" fontId="62" fillId="17" borderId="0" xfId="0" applyFont="1" applyFill="1" applyAlignment="1">
      <alignment horizontal="center" wrapText="1"/>
    </xf>
    <xf numFmtId="0" fontId="62" fillId="17" borderId="9" xfId="0" applyFont="1" applyFill="1" applyBorder="1" applyAlignment="1">
      <alignment horizontal="center" wrapText="1"/>
    </xf>
    <xf numFmtId="0" fontId="62" fillId="17" borderId="0" xfId="0" applyFont="1" applyFill="1" applyAlignment="1">
      <alignment horizontal="center" vertical="center" wrapText="1"/>
    </xf>
    <xf numFmtId="0" fontId="62" fillId="17" borderId="9" xfId="0" applyFont="1" applyFill="1" applyBorder="1" applyAlignment="1">
      <alignment horizontal="center" vertical="center" wrapText="1"/>
    </xf>
    <xf numFmtId="0" fontId="62" fillId="17" borderId="13" xfId="0" applyFont="1" applyFill="1" applyBorder="1" applyAlignment="1">
      <alignment horizontal="center" vertical="center" wrapText="1"/>
    </xf>
    <xf numFmtId="0" fontId="62" fillId="20" borderId="10" xfId="0" applyFont="1" applyFill="1" applyBorder="1" applyAlignment="1">
      <alignment horizontal="center" vertical="center" wrapText="1"/>
    </xf>
    <xf numFmtId="0" fontId="62" fillId="18" borderId="4" xfId="0" applyFont="1" applyFill="1" applyBorder="1" applyAlignment="1">
      <alignment horizontal="center" vertical="center" wrapText="1"/>
    </xf>
    <xf numFmtId="0" fontId="62" fillId="20" borderId="0" xfId="0" applyFont="1" applyFill="1" applyAlignment="1">
      <alignment horizontal="center" vertical="center" wrapText="1"/>
    </xf>
    <xf numFmtId="0" fontId="62" fillId="18" borderId="1" xfId="0" applyFont="1" applyFill="1" applyBorder="1" applyAlignment="1">
      <alignment horizontal="center" vertical="center" wrapText="1"/>
    </xf>
    <xf numFmtId="0" fontId="62" fillId="18" borderId="9" xfId="0" applyFont="1" applyFill="1" applyBorder="1" applyAlignment="1">
      <alignment horizontal="center" vertical="center" wrapText="1"/>
    </xf>
    <xf numFmtId="0" fontId="62" fillId="18" borderId="6" xfId="0" applyFont="1" applyFill="1" applyBorder="1" applyAlignment="1">
      <alignment horizontal="center" vertical="center" wrapText="1"/>
    </xf>
    <xf numFmtId="0" fontId="62" fillId="20" borderId="14" xfId="0" applyFont="1" applyFill="1" applyBorder="1" applyAlignment="1">
      <alignment horizontal="center" vertical="center" wrapText="1"/>
    </xf>
    <xf numFmtId="0" fontId="67" fillId="17" borderId="4" xfId="0" applyFont="1" applyFill="1" applyBorder="1" applyAlignment="1">
      <alignment wrapText="1"/>
    </xf>
    <xf numFmtId="0" fontId="60" fillId="17" borderId="0" xfId="0" applyFont="1" applyFill="1" applyAlignment="1">
      <alignment horizontal="center" wrapText="1"/>
    </xf>
    <xf numFmtId="0" fontId="60" fillId="19" borderId="0" xfId="0" applyFont="1" applyFill="1" applyAlignment="1">
      <alignment horizontal="center" wrapText="1"/>
    </xf>
    <xf numFmtId="0" fontId="60" fillId="17" borderId="0" xfId="0" applyFont="1" applyFill="1" applyAlignment="1">
      <alignment horizontal="center" vertical="center" wrapText="1"/>
    </xf>
    <xf numFmtId="0" fontId="60" fillId="17" borderId="0" xfId="0" applyFont="1" applyFill="1" applyAlignment="1">
      <alignment horizontal="left" wrapText="1"/>
    </xf>
    <xf numFmtId="0" fontId="61" fillId="17" borderId="0" xfId="0" applyFont="1" applyFill="1"/>
    <xf numFmtId="0" fontId="79" fillId="0" borderId="29" xfId="24" applyFont="1" applyBorder="1" applyAlignment="1">
      <alignment vertical="center" wrapText="1"/>
    </xf>
    <xf numFmtId="171" fontId="11" fillId="0" borderId="1" xfId="0" applyNumberFormat="1" applyFont="1" applyBorder="1" applyAlignment="1">
      <alignment horizontal="center" vertical="center"/>
    </xf>
    <xf numFmtId="9" fontId="11" fillId="0" borderId="1" xfId="11" applyFont="1" applyBorder="1" applyAlignment="1">
      <alignment horizontal="center" vertical="center"/>
    </xf>
    <xf numFmtId="0" fontId="0" fillId="0" borderId="0" xfId="0" applyAlignment="1">
      <alignment vertical="top"/>
    </xf>
    <xf numFmtId="168" fontId="60" fillId="17" borderId="0" xfId="0" applyNumberFormat="1" applyFont="1" applyFill="1"/>
    <xf numFmtId="168" fontId="61" fillId="17" borderId="0" xfId="0" applyNumberFormat="1" applyFont="1" applyFill="1"/>
    <xf numFmtId="0" fontId="61" fillId="17" borderId="6" xfId="0" applyFont="1" applyFill="1" applyBorder="1" applyAlignment="1">
      <alignment horizontal="left"/>
    </xf>
    <xf numFmtId="171" fontId="16" fillId="0" borderId="1" xfId="0" applyNumberFormat="1" applyFont="1" applyBorder="1" applyAlignment="1">
      <alignment horizontal="center" vertical="center"/>
    </xf>
    <xf numFmtId="164" fontId="0" fillId="0" borderId="0" xfId="11" applyNumberFormat="1" applyFont="1"/>
    <xf numFmtId="168" fontId="28" fillId="0" borderId="0" xfId="0" applyNumberFormat="1" applyFont="1"/>
    <xf numFmtId="10" fontId="28" fillId="0" borderId="0" xfId="0" applyNumberFormat="1" applyFont="1"/>
    <xf numFmtId="172" fontId="28" fillId="0" borderId="0" xfId="0" applyNumberFormat="1" applyFont="1"/>
    <xf numFmtId="169" fontId="28" fillId="0" borderId="0" xfId="0" applyNumberFormat="1" applyFont="1"/>
    <xf numFmtId="0" fontId="81" fillId="0" borderId="0" xfId="0" applyFont="1" applyAlignment="1">
      <alignment vertical="center"/>
    </xf>
    <xf numFmtId="0" fontId="82" fillId="0" borderId="0" xfId="0" applyFont="1"/>
    <xf numFmtId="0" fontId="84" fillId="0" borderId="0" xfId="0" applyFont="1"/>
    <xf numFmtId="168" fontId="16" fillId="0" borderId="9" xfId="0" applyNumberFormat="1" applyFont="1" applyBorder="1" applyAlignment="1">
      <alignment horizontal="center" vertical="center" wrapText="1"/>
    </xf>
    <xf numFmtId="3" fontId="66" fillId="17" borderId="0" xfId="0" applyNumberFormat="1" applyFont="1" applyFill="1"/>
    <xf numFmtId="3" fontId="16" fillId="0" borderId="0" xfId="0" applyNumberFormat="1" applyFont="1" applyAlignment="1">
      <alignment horizontal="center" vertical="center"/>
    </xf>
    <xf numFmtId="0" fontId="16" fillId="0" borderId="0" xfId="0" applyFont="1" applyAlignment="1">
      <alignment horizontal="center" vertical="center"/>
    </xf>
    <xf numFmtId="9" fontId="66" fillId="17" borderId="0" xfId="11" applyFont="1" applyFill="1" applyBorder="1"/>
    <xf numFmtId="4" fontId="28" fillId="0" borderId="0" xfId="0" applyNumberFormat="1" applyFont="1"/>
    <xf numFmtId="10" fontId="11" fillId="13" borderId="9" xfId="11" applyNumberFormat="1" applyFont="1" applyFill="1" applyBorder="1" applyAlignment="1">
      <alignment horizontal="center" vertical="center" wrapText="1"/>
    </xf>
    <xf numFmtId="9" fontId="16" fillId="13" borderId="9" xfId="11" applyFont="1" applyFill="1" applyBorder="1" applyAlignment="1">
      <alignment horizontal="center" vertical="center" wrapText="1"/>
    </xf>
    <xf numFmtId="0" fontId="22" fillId="0" borderId="9" xfId="0" applyFont="1" applyBorder="1" applyAlignment="1">
      <alignment horizontal="center" vertical="center" wrapText="1"/>
    </xf>
    <xf numFmtId="168" fontId="0" fillId="0" borderId="6" xfId="0" applyNumberFormat="1" applyBorder="1" applyAlignment="1">
      <alignment horizontal="center" vertical="center" wrapText="1"/>
    </xf>
    <xf numFmtId="0" fontId="0" fillId="12" borderId="49" xfId="0" applyFill="1" applyBorder="1" applyAlignment="1">
      <alignment horizontal="center" vertical="center" wrapText="1"/>
    </xf>
    <xf numFmtId="166" fontId="22" fillId="0" borderId="6" xfId="0" applyNumberFormat="1" applyFont="1" applyBorder="1" applyAlignment="1">
      <alignment horizontal="center" vertical="center" wrapText="1"/>
    </xf>
    <xf numFmtId="0" fontId="60" fillId="17" borderId="10" xfId="0" applyFont="1" applyFill="1" applyBorder="1" applyAlignment="1">
      <alignment horizontal="center"/>
    </xf>
    <xf numFmtId="168" fontId="11" fillId="11" borderId="1" xfId="0" applyNumberFormat="1" applyFont="1" applyFill="1" applyBorder="1" applyAlignment="1">
      <alignment horizontal="center" vertical="center"/>
    </xf>
    <xf numFmtId="43" fontId="11" fillId="0" borderId="1" xfId="11" applyNumberFormat="1" applyFont="1" applyBorder="1" applyAlignment="1">
      <alignment horizontal="center" vertical="center"/>
    </xf>
    <xf numFmtId="10" fontId="65" fillId="17" borderId="4" xfId="11" applyNumberFormat="1" applyFont="1" applyFill="1" applyBorder="1" applyAlignment="1">
      <alignment horizontal="center"/>
    </xf>
    <xf numFmtId="0" fontId="20" fillId="0" borderId="29" xfId="24" applyFill="1" applyBorder="1" applyAlignment="1">
      <alignment vertical="center" wrapText="1"/>
    </xf>
    <xf numFmtId="0" fontId="78" fillId="0" borderId="29" xfId="24" applyFont="1" applyFill="1" applyBorder="1" applyAlignment="1">
      <alignment vertical="center" wrapText="1"/>
    </xf>
    <xf numFmtId="9" fontId="16" fillId="0" borderId="1" xfId="11" applyFont="1" applyBorder="1" applyAlignment="1">
      <alignment horizontal="center" vertical="center"/>
    </xf>
    <xf numFmtId="0" fontId="1" fillId="0" borderId="0" xfId="10" applyFont="1"/>
    <xf numFmtId="168" fontId="1" fillId="0" borderId="0" xfId="10" applyNumberFormat="1" applyFont="1"/>
    <xf numFmtId="10" fontId="0" fillId="12" borderId="0" xfId="0" applyNumberFormat="1" applyFill="1" applyAlignment="1">
      <alignment wrapText="1"/>
    </xf>
    <xf numFmtId="168" fontId="0" fillId="0" borderId="9" xfId="0" applyNumberFormat="1" applyBorder="1" applyAlignment="1">
      <alignment horizontal="center" vertical="center" wrapText="1"/>
    </xf>
    <xf numFmtId="168" fontId="10" fillId="0" borderId="9" xfId="0" applyNumberFormat="1" applyFont="1" applyBorder="1" applyAlignment="1">
      <alignment horizontal="center" vertical="center" wrapText="1"/>
    </xf>
    <xf numFmtId="170" fontId="16" fillId="0" borderId="1" xfId="0" applyNumberFormat="1" applyFont="1" applyBorder="1" applyAlignment="1">
      <alignment horizontal="center" wrapText="1"/>
    </xf>
    <xf numFmtId="168" fontId="22" fillId="0" borderId="2" xfId="0" applyNumberFormat="1" applyFont="1" applyBorder="1" applyAlignment="1">
      <alignment horizontal="center" vertical="center" wrapText="1"/>
    </xf>
    <xf numFmtId="1" fontId="11" fillId="0" borderId="0" xfId="10" applyNumberFormat="1" applyFont="1"/>
    <xf numFmtId="1" fontId="0" fillId="0" borderId="0" xfId="10" applyNumberFormat="1" applyFont="1"/>
    <xf numFmtId="0" fontId="10" fillId="10" borderId="22" xfId="0" applyFont="1" applyFill="1" applyBorder="1" applyAlignment="1">
      <alignment horizontal="center" vertical="center" wrapText="1"/>
    </xf>
    <xf numFmtId="170" fontId="11" fillId="0" borderId="1" xfId="0" applyNumberFormat="1" applyFont="1" applyBorder="1" applyAlignment="1">
      <alignment horizontal="center" wrapText="1"/>
    </xf>
    <xf numFmtId="0" fontId="20" fillId="0" borderId="16" xfId="24" applyBorder="1"/>
    <xf numFmtId="9" fontId="16" fillId="0" borderId="1" xfId="0" applyNumberFormat="1" applyFont="1" applyBorder="1" applyAlignment="1">
      <alignment horizontal="center" vertical="center"/>
    </xf>
    <xf numFmtId="9" fontId="11" fillId="0" borderId="1" xfId="0" applyNumberFormat="1" applyFont="1" applyBorder="1" applyAlignment="1">
      <alignment horizontal="center" vertical="center"/>
    </xf>
    <xf numFmtId="168" fontId="14" fillId="0" borderId="1" xfId="0" applyNumberFormat="1" applyFont="1" applyBorder="1" applyAlignment="1">
      <alignment horizontal="center" vertical="center"/>
    </xf>
    <xf numFmtId="0" fontId="60" fillId="18" borderId="4" xfId="0" applyFont="1" applyFill="1" applyBorder="1" applyAlignment="1">
      <alignment horizontal="center" wrapText="1"/>
    </xf>
    <xf numFmtId="0" fontId="10" fillId="16" borderId="19" xfId="0" applyFont="1" applyFill="1" applyBorder="1" applyAlignment="1">
      <alignment horizontal="center" vertical="center"/>
    </xf>
    <xf numFmtId="0" fontId="10" fillId="16" borderId="21" xfId="0" applyFont="1" applyFill="1" applyBorder="1" applyAlignment="1">
      <alignment horizontal="center" vertical="center"/>
    </xf>
    <xf numFmtId="0" fontId="10" fillId="16" borderId="20" xfId="0" applyFont="1" applyFill="1" applyBorder="1" applyAlignment="1">
      <alignment horizontal="center" vertical="center"/>
    </xf>
    <xf numFmtId="0" fontId="10" fillId="10" borderId="22" xfId="0" applyFont="1" applyFill="1" applyBorder="1" applyAlignment="1">
      <alignment horizontal="center" vertical="center"/>
    </xf>
    <xf numFmtId="0" fontId="10" fillId="10" borderId="25" xfId="0" applyFont="1" applyFill="1" applyBorder="1" applyAlignment="1">
      <alignment horizontal="center" vertical="center"/>
    </xf>
    <xf numFmtId="0" fontId="10" fillId="10" borderId="23" xfId="0" applyFont="1" applyFill="1" applyBorder="1" applyAlignment="1">
      <alignment horizontal="center" vertical="center"/>
    </xf>
    <xf numFmtId="0" fontId="16" fillId="16" borderId="19" xfId="0" applyFont="1" applyFill="1" applyBorder="1" applyAlignment="1">
      <alignment horizontal="center" wrapText="1"/>
    </xf>
    <xf numFmtId="0" fontId="16" fillId="16" borderId="21" xfId="0" applyFont="1" applyFill="1" applyBorder="1" applyAlignment="1">
      <alignment horizontal="center" wrapText="1"/>
    </xf>
    <xf numFmtId="0" fontId="16" fillId="16" borderId="20" xfId="0" applyFont="1" applyFill="1" applyBorder="1" applyAlignment="1">
      <alignment horizontal="center" wrapText="1"/>
    </xf>
    <xf numFmtId="0" fontId="10" fillId="16" borderId="19" xfId="0" applyFont="1" applyFill="1" applyBorder="1" applyAlignment="1">
      <alignment horizontal="center" vertical="center" wrapText="1"/>
    </xf>
    <xf numFmtId="0" fontId="10" fillId="16" borderId="19" xfId="0" applyFont="1" applyFill="1" applyBorder="1" applyAlignment="1">
      <alignment horizontal="center"/>
    </xf>
    <xf numFmtId="0" fontId="10" fillId="16" borderId="21" xfId="0" applyFont="1" applyFill="1" applyBorder="1" applyAlignment="1">
      <alignment horizontal="center"/>
    </xf>
    <xf numFmtId="0" fontId="10" fillId="16" borderId="20" xfId="0" applyFont="1" applyFill="1" applyBorder="1" applyAlignment="1">
      <alignment horizontal="center"/>
    </xf>
    <xf numFmtId="0" fontId="10" fillId="10" borderId="32" xfId="0" applyFont="1" applyFill="1" applyBorder="1" applyAlignment="1">
      <alignment horizontal="center" vertical="center"/>
    </xf>
    <xf numFmtId="0" fontId="10" fillId="10" borderId="17" xfId="0" applyFont="1" applyFill="1" applyBorder="1" applyAlignment="1">
      <alignment horizontal="center" vertical="center"/>
    </xf>
    <xf numFmtId="0" fontId="0" fillId="0" borderId="0" xfId="0" applyAlignment="1">
      <alignment horizontal="center" vertical="top" wrapText="1"/>
    </xf>
    <xf numFmtId="0" fontId="10" fillId="0" borderId="0" xfId="0" applyFont="1" applyAlignment="1">
      <alignment horizontal="center"/>
    </xf>
    <xf numFmtId="0" fontId="22" fillId="0" borderId="0" xfId="0" applyFont="1" applyAlignment="1">
      <alignment horizontal="center" vertical="center" wrapText="1"/>
    </xf>
    <xf numFmtId="0" fontId="22" fillId="0" borderId="5"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1" xfId="0" applyFont="1" applyBorder="1" applyAlignment="1">
      <alignment horizontal="center" vertical="center" wrapText="1"/>
    </xf>
    <xf numFmtId="0" fontId="23" fillId="14" borderId="2" xfId="0" applyFont="1" applyFill="1" applyBorder="1" applyAlignment="1">
      <alignment horizontal="left" vertical="center" wrapText="1"/>
    </xf>
    <xf numFmtId="0" fontId="23" fillId="14" borderId="10" xfId="0" applyFont="1" applyFill="1" applyBorder="1" applyAlignment="1">
      <alignment horizontal="left" vertical="center" wrapText="1"/>
    </xf>
    <xf numFmtId="0" fontId="23" fillId="14" borderId="9" xfId="0" applyFont="1" applyFill="1" applyBorder="1" applyAlignment="1">
      <alignment horizontal="left" vertical="center" wrapText="1"/>
    </xf>
    <xf numFmtId="0" fontId="16" fillId="11" borderId="2" xfId="0" applyFont="1" applyFill="1" applyBorder="1" applyAlignment="1">
      <alignment horizontal="left" vertical="center" wrapText="1"/>
    </xf>
    <xf numFmtId="0" fontId="16" fillId="11" borderId="10" xfId="0" applyFont="1" applyFill="1" applyBorder="1" applyAlignment="1">
      <alignment horizontal="left" vertical="center" wrapText="1"/>
    </xf>
    <xf numFmtId="0" fontId="16" fillId="11" borderId="9" xfId="0" applyFont="1" applyFill="1" applyBorder="1" applyAlignment="1">
      <alignment horizontal="left" vertical="center" wrapText="1"/>
    </xf>
    <xf numFmtId="0" fontId="10" fillId="14" borderId="2" xfId="0" applyFont="1" applyFill="1" applyBorder="1" applyAlignment="1">
      <alignment horizontal="left" vertical="center" wrapText="1"/>
    </xf>
    <xf numFmtId="0" fontId="10" fillId="14" borderId="10" xfId="0" applyFont="1" applyFill="1" applyBorder="1" applyAlignment="1">
      <alignment horizontal="left" vertical="center" wrapText="1"/>
    </xf>
    <xf numFmtId="0" fontId="10" fillId="14" borderId="9" xfId="0" applyFont="1" applyFill="1" applyBorder="1" applyAlignment="1">
      <alignment horizontal="left" vertical="center" wrapText="1"/>
    </xf>
    <xf numFmtId="0" fontId="23" fillId="11" borderId="2" xfId="0" applyFont="1" applyFill="1" applyBorder="1" applyAlignment="1">
      <alignment horizontal="left" vertical="center" wrapText="1"/>
    </xf>
    <xf numFmtId="0" fontId="23" fillId="11" borderId="10" xfId="0" applyFont="1" applyFill="1" applyBorder="1" applyAlignment="1">
      <alignment horizontal="left" vertical="center" wrapText="1"/>
    </xf>
    <xf numFmtId="0" fontId="23" fillId="11" borderId="9" xfId="0" applyFont="1" applyFill="1" applyBorder="1" applyAlignment="1">
      <alignment horizontal="left" vertical="center" wrapText="1"/>
    </xf>
    <xf numFmtId="0" fontId="16" fillId="11" borderId="2" xfId="0" applyFont="1" applyFill="1" applyBorder="1" applyAlignment="1">
      <alignment horizontal="center" vertical="center"/>
    </xf>
    <xf numFmtId="0" fontId="16" fillId="11" borderId="10" xfId="0" applyFont="1" applyFill="1" applyBorder="1" applyAlignment="1">
      <alignment horizontal="center" vertical="center"/>
    </xf>
    <xf numFmtId="0" fontId="16" fillId="11" borderId="9" xfId="0" applyFont="1" applyFill="1" applyBorder="1" applyAlignment="1">
      <alignment horizontal="center" vertical="center"/>
    </xf>
    <xf numFmtId="0" fontId="16" fillId="11" borderId="2" xfId="0" applyFont="1" applyFill="1" applyBorder="1" applyAlignment="1">
      <alignment horizontal="center" vertical="center" wrapText="1"/>
    </xf>
    <xf numFmtId="0" fontId="16" fillId="11" borderId="10" xfId="0" applyFont="1" applyFill="1" applyBorder="1" applyAlignment="1">
      <alignment horizontal="center" vertical="center" wrapText="1"/>
    </xf>
    <xf numFmtId="0" fontId="16" fillId="11" borderId="9" xfId="0" applyFont="1" applyFill="1" applyBorder="1" applyAlignment="1">
      <alignment horizontal="center" vertical="center" wrapText="1"/>
    </xf>
    <xf numFmtId="0" fontId="23" fillId="11" borderId="2" xfId="0" applyFont="1" applyFill="1" applyBorder="1" applyAlignment="1">
      <alignment horizontal="center" vertical="center" wrapText="1"/>
    </xf>
    <xf numFmtId="0" fontId="23" fillId="11" borderId="10" xfId="0" applyFont="1" applyFill="1" applyBorder="1" applyAlignment="1">
      <alignment horizontal="center" vertical="center" wrapText="1"/>
    </xf>
    <xf numFmtId="0" fontId="23" fillId="11" borderId="9" xfId="0" applyFont="1" applyFill="1" applyBorder="1" applyAlignment="1">
      <alignment horizontal="center" vertical="center" wrapText="1"/>
    </xf>
    <xf numFmtId="0" fontId="0" fillId="7" borderId="8" xfId="0" applyFill="1" applyBorder="1" applyAlignment="1">
      <alignment horizontal="center" vertical="center" wrapText="1"/>
    </xf>
    <xf numFmtId="0" fontId="0" fillId="7" borderId="24" xfId="0" applyFill="1" applyBorder="1" applyAlignment="1">
      <alignment horizontal="center" vertical="center" wrapText="1"/>
    </xf>
    <xf numFmtId="0" fontId="0" fillId="7" borderId="6" xfId="0" applyFill="1" applyBorder="1" applyAlignment="1">
      <alignment horizontal="center" vertical="center" wrapText="1"/>
    </xf>
    <xf numFmtId="0" fontId="0" fillId="7" borderId="11"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7" xfId="0" applyFill="1" applyBorder="1" applyAlignment="1">
      <alignment horizontal="center" vertical="center" wrapText="1"/>
    </xf>
    <xf numFmtId="0" fontId="0" fillId="7" borderId="4" xfId="0" applyFill="1" applyBorder="1" applyAlignment="1">
      <alignment horizontal="center" vertical="center" wrapText="1"/>
    </xf>
    <xf numFmtId="0" fontId="0" fillId="7" borderId="12" xfId="0" applyFill="1" applyBorder="1" applyAlignment="1">
      <alignment horizontal="center" vertical="center" wrapText="1"/>
    </xf>
    <xf numFmtId="0" fontId="0" fillId="7" borderId="14" xfId="0" applyFill="1" applyBorder="1" applyAlignment="1">
      <alignment horizontal="center" vertical="center" wrapText="1"/>
    </xf>
    <xf numFmtId="0" fontId="0" fillId="7" borderId="5" xfId="0" applyFill="1" applyBorder="1" applyAlignment="1">
      <alignment horizontal="center" vertical="center" wrapText="1"/>
    </xf>
    <xf numFmtId="0" fontId="21" fillId="0" borderId="0" xfId="0" applyFont="1" applyAlignment="1">
      <alignment horizontal="left" wrapText="1"/>
    </xf>
    <xf numFmtId="0" fontId="24" fillId="0" borderId="0" xfId="0" applyFont="1" applyAlignment="1">
      <alignment horizontal="left" vertical="center" wrapText="1"/>
    </xf>
    <xf numFmtId="0" fontId="10" fillId="0" borderId="2" xfId="0" applyFont="1" applyBorder="1" applyAlignment="1">
      <alignment horizontal="center" vertical="center" wrapText="1"/>
    </xf>
    <xf numFmtId="0" fontId="10" fillId="0" borderId="9" xfId="0" applyFont="1" applyBorder="1" applyAlignment="1">
      <alignment horizontal="center" vertical="center" wrapText="1"/>
    </xf>
    <xf numFmtId="0" fontId="10" fillId="9" borderId="37" xfId="0" applyFont="1" applyFill="1" applyBorder="1" applyAlignment="1">
      <alignment horizontal="center" vertical="center" wrapText="1"/>
    </xf>
    <xf numFmtId="0" fontId="10" fillId="9" borderId="39" xfId="0" applyFont="1" applyFill="1" applyBorder="1" applyAlignment="1">
      <alignment horizontal="center" vertical="center" wrapText="1"/>
    </xf>
    <xf numFmtId="0" fontId="10" fillId="9" borderId="36" xfId="0" applyFont="1" applyFill="1" applyBorder="1" applyAlignment="1">
      <alignment horizontal="center" vertical="center" wrapText="1"/>
    </xf>
    <xf numFmtId="0" fontId="0" fillId="0" borderId="11" xfId="0" applyBorder="1" applyAlignment="1">
      <alignment horizontal="center"/>
    </xf>
    <xf numFmtId="0" fontId="0" fillId="0" borderId="13" xfId="0" applyBorder="1" applyAlignment="1">
      <alignment horizontal="center"/>
    </xf>
    <xf numFmtId="0" fontId="0" fillId="0" borderId="3" xfId="0" applyBorder="1" applyAlignment="1">
      <alignment horizontal="center"/>
    </xf>
    <xf numFmtId="0" fontId="0" fillId="0" borderId="5" xfId="0" applyBorder="1" applyAlignment="1">
      <alignment horizontal="center"/>
    </xf>
    <xf numFmtId="0" fontId="10" fillId="9" borderId="37" xfId="0" applyFont="1" applyFill="1" applyBorder="1" applyAlignment="1">
      <alignment horizontal="center"/>
    </xf>
    <xf numFmtId="0" fontId="10" fillId="9" borderId="39" xfId="0" applyFont="1" applyFill="1" applyBorder="1" applyAlignment="1">
      <alignment horizontal="center"/>
    </xf>
    <xf numFmtId="0" fontId="10" fillId="9" borderId="36" xfId="0" applyFont="1" applyFill="1" applyBorder="1" applyAlignment="1">
      <alignment horizontal="center"/>
    </xf>
    <xf numFmtId="0" fontId="16" fillId="9" borderId="37" xfId="0" applyFont="1" applyFill="1" applyBorder="1" applyAlignment="1">
      <alignment horizontal="center"/>
    </xf>
    <xf numFmtId="0" fontId="16" fillId="9" borderId="39" xfId="0" applyFont="1" applyFill="1" applyBorder="1" applyAlignment="1">
      <alignment horizontal="center"/>
    </xf>
    <xf numFmtId="0" fontId="16" fillId="9" borderId="36" xfId="0" applyFont="1" applyFill="1" applyBorder="1" applyAlignment="1">
      <alignment horizontal="center"/>
    </xf>
    <xf numFmtId="0" fontId="23" fillId="11" borderId="1" xfId="0" applyFont="1" applyFill="1" applyBorder="1" applyAlignment="1">
      <alignment horizontal="center" vertical="center" wrapText="1"/>
    </xf>
    <xf numFmtId="0" fontId="0" fillId="11" borderId="40" xfId="0" applyFill="1" applyBorder="1" applyAlignment="1">
      <alignment horizontal="center" vertical="center" wrapText="1"/>
    </xf>
    <xf numFmtId="0" fontId="0" fillId="11" borderId="41" xfId="0" applyFill="1" applyBorder="1" applyAlignment="1">
      <alignment horizontal="center" vertical="center" wrapText="1"/>
    </xf>
    <xf numFmtId="0" fontId="0" fillId="11" borderId="42" xfId="0" applyFill="1" applyBorder="1" applyAlignment="1">
      <alignment horizontal="center" vertical="center" wrapText="1"/>
    </xf>
    <xf numFmtId="168" fontId="0" fillId="11" borderId="40" xfId="0" applyNumberFormat="1" applyFill="1" applyBorder="1" applyAlignment="1">
      <alignment horizontal="center" vertical="center" wrapText="1"/>
    </xf>
    <xf numFmtId="168" fontId="0" fillId="11" borderId="41" xfId="0" applyNumberFormat="1" applyFill="1" applyBorder="1" applyAlignment="1">
      <alignment horizontal="center" vertical="center" wrapText="1"/>
    </xf>
    <xf numFmtId="168" fontId="0" fillId="11" borderId="42" xfId="0" applyNumberFormat="1" applyFill="1" applyBorder="1" applyAlignment="1">
      <alignment horizontal="center" vertical="center" wrapText="1"/>
    </xf>
    <xf numFmtId="0" fontId="22" fillId="7" borderId="1" xfId="0" applyFont="1" applyFill="1" applyBorder="1" applyAlignment="1">
      <alignment horizontal="center" vertical="center" wrapText="1"/>
    </xf>
    <xf numFmtId="0" fontId="22" fillId="7" borderId="2" xfId="0" applyFont="1" applyFill="1" applyBorder="1" applyAlignment="1">
      <alignment horizontal="center" vertical="center" wrapText="1"/>
    </xf>
    <xf numFmtId="0" fontId="22" fillId="7" borderId="10" xfId="0" applyFont="1" applyFill="1" applyBorder="1" applyAlignment="1">
      <alignment horizontal="center" vertical="center" wrapText="1"/>
    </xf>
    <xf numFmtId="0" fontId="22" fillId="7" borderId="9" xfId="0" applyFont="1" applyFill="1" applyBorder="1" applyAlignment="1">
      <alignment horizontal="center" vertical="center" wrapText="1"/>
    </xf>
    <xf numFmtId="0" fontId="11" fillId="0" borderId="0" xfId="0" applyFont="1" applyAlignment="1">
      <alignment horizontal="center" vertical="center"/>
    </xf>
    <xf numFmtId="0" fontId="10" fillId="11" borderId="2" xfId="0" applyFont="1" applyFill="1" applyBorder="1" applyAlignment="1">
      <alignment horizontal="center"/>
    </xf>
    <xf numFmtId="0" fontId="10" fillId="11" borderId="10" xfId="0" applyFont="1" applyFill="1" applyBorder="1" applyAlignment="1">
      <alignment horizontal="center"/>
    </xf>
    <xf numFmtId="0" fontId="10" fillId="11" borderId="9" xfId="0" applyFont="1" applyFill="1" applyBorder="1" applyAlignment="1">
      <alignment horizontal="center"/>
    </xf>
    <xf numFmtId="0" fontId="11" fillId="0" borderId="0" xfId="0" applyFont="1" applyAlignment="1">
      <alignment horizontal="center"/>
    </xf>
    <xf numFmtId="0" fontId="22" fillId="11" borderId="40" xfId="0" applyFont="1" applyFill="1" applyBorder="1" applyAlignment="1">
      <alignment horizontal="center" vertical="center"/>
    </xf>
    <xf numFmtId="0" fontId="22" fillId="11" borderId="41" xfId="0" applyFont="1" applyFill="1" applyBorder="1" applyAlignment="1">
      <alignment horizontal="center" vertical="center"/>
    </xf>
    <xf numFmtId="0" fontId="22" fillId="11" borderId="42" xfId="0" applyFont="1" applyFill="1" applyBorder="1" applyAlignment="1">
      <alignment horizontal="center" vertical="center"/>
    </xf>
    <xf numFmtId="0" fontId="83"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vertical="top" wrapText="1"/>
    </xf>
    <xf numFmtId="0" fontId="41" fillId="0" borderId="1" xfId="0" applyFont="1" applyBorder="1" applyAlignment="1">
      <alignment vertical="center"/>
    </xf>
    <xf numFmtId="0" fontId="0" fillId="0" borderId="1" xfId="0" applyBorder="1" applyAlignment="1">
      <alignment horizontal="center" vertical="center" wrapText="1"/>
    </xf>
    <xf numFmtId="0" fontId="11" fillId="0" borderId="0" xfId="0" applyFont="1" applyAlignment="1">
      <alignment horizontal="left" vertical="top" wrapText="1"/>
    </xf>
    <xf numFmtId="0" fontId="11" fillId="0" borderId="0" xfId="0" applyFont="1" applyAlignment="1">
      <alignment horizontal="left" vertical="top"/>
    </xf>
    <xf numFmtId="168" fontId="10" fillId="9" borderId="1" xfId="0" applyNumberFormat="1" applyFont="1" applyFill="1" applyBorder="1" applyAlignment="1">
      <alignment horizontal="left" vertical="center"/>
    </xf>
    <xf numFmtId="168" fontId="0" fillId="0" borderId="1" xfId="0" applyNumberFormat="1" applyBorder="1" applyAlignment="1">
      <alignment horizontal="center" vertical="center" wrapText="1"/>
    </xf>
    <xf numFmtId="0" fontId="0" fillId="0" borderId="8" xfId="0" applyBorder="1" applyAlignment="1">
      <alignment horizontal="center" vertical="center" wrapText="1"/>
    </xf>
    <xf numFmtId="0" fontId="0" fillId="0" borderId="24"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xf>
    <xf numFmtId="49" fontId="26" fillId="0" borderId="0" xfId="0" applyNumberFormat="1" applyFont="1" applyAlignment="1">
      <alignment horizontal="justify" vertical="center" wrapText="1"/>
    </xf>
    <xf numFmtId="49" fontId="18" fillId="0" borderId="0" xfId="0" applyNumberFormat="1" applyFont="1" applyAlignment="1">
      <alignment vertical="center"/>
    </xf>
    <xf numFmtId="49" fontId="11" fillId="7" borderId="0" xfId="0" applyNumberFormat="1" applyFont="1" applyFill="1" applyAlignment="1">
      <alignment horizontal="justify" vertical="center"/>
    </xf>
    <xf numFmtId="49" fontId="16" fillId="0" borderId="0" xfId="0" applyNumberFormat="1" applyFont="1" applyAlignment="1">
      <alignment horizontal="left" vertical="top" wrapText="1"/>
    </xf>
    <xf numFmtId="49" fontId="16" fillId="0" borderId="0" xfId="0" applyNumberFormat="1" applyFont="1" applyAlignment="1">
      <alignment horizontal="left" vertical="top"/>
    </xf>
    <xf numFmtId="49" fontId="11" fillId="0" borderId="0" xfId="0" applyNumberFormat="1" applyFont="1" applyAlignment="1">
      <alignment horizontal="left" vertical="center" wrapText="1"/>
    </xf>
    <xf numFmtId="0" fontId="22" fillId="0" borderId="2" xfId="0" applyFont="1" applyBorder="1" applyAlignment="1">
      <alignment horizontal="center" vertical="center" wrapText="1"/>
    </xf>
    <xf numFmtId="0" fontId="0" fillId="12" borderId="24" xfId="0" applyFill="1" applyBorder="1" applyAlignment="1">
      <alignment horizontal="center" vertical="center" wrapText="1"/>
    </xf>
    <xf numFmtId="0" fontId="0" fillId="12" borderId="6" xfId="0" applyFill="1" applyBorder="1" applyAlignment="1">
      <alignment horizontal="center" vertical="center" wrapText="1"/>
    </xf>
    <xf numFmtId="49" fontId="11" fillId="0" borderId="0" xfId="0" applyNumberFormat="1" applyFont="1" applyAlignment="1">
      <alignment horizontal="center" vertical="center"/>
    </xf>
    <xf numFmtId="49" fontId="11" fillId="0" borderId="3" xfId="0" applyNumberFormat="1" applyFont="1" applyBorder="1" applyAlignment="1">
      <alignment horizontal="center" vertical="center"/>
    </xf>
    <xf numFmtId="49" fontId="11" fillId="0" borderId="8" xfId="0" applyNumberFormat="1" applyFont="1" applyBorder="1" applyAlignment="1">
      <alignment horizontal="center" vertical="center" wrapText="1"/>
    </xf>
    <xf numFmtId="49" fontId="11" fillId="0" borderId="24" xfId="0" applyNumberFormat="1" applyFont="1" applyBorder="1" applyAlignment="1">
      <alignment horizontal="center" vertical="center" wrapText="1"/>
    </xf>
    <xf numFmtId="49" fontId="11" fillId="0" borderId="6" xfId="0" applyNumberFormat="1" applyFont="1" applyBorder="1" applyAlignment="1">
      <alignment horizontal="center" vertical="center" wrapText="1"/>
    </xf>
    <xf numFmtId="49" fontId="11" fillId="0" borderId="11" xfId="0" applyNumberFormat="1" applyFont="1" applyBorder="1" applyAlignment="1">
      <alignment horizontal="center" vertical="center"/>
    </xf>
    <xf numFmtId="49" fontId="11" fillId="0" borderId="13" xfId="0" applyNumberFormat="1" applyFont="1" applyBorder="1" applyAlignment="1">
      <alignment horizontal="center" vertical="center"/>
    </xf>
    <xf numFmtId="49" fontId="16" fillId="0" borderId="0" xfId="0" applyNumberFormat="1" applyFont="1" applyAlignment="1">
      <alignment horizontal="justify" vertical="center" wrapText="1"/>
    </xf>
    <xf numFmtId="49" fontId="11" fillId="0" borderId="0" xfId="0" applyNumberFormat="1" applyFont="1" applyAlignment="1">
      <alignment vertical="center" wrapText="1"/>
    </xf>
    <xf numFmtId="49" fontId="11" fillId="0" borderId="0" xfId="0" applyNumberFormat="1" applyFont="1" applyAlignment="1">
      <alignment horizontal="justify" vertical="center" wrapText="1"/>
    </xf>
    <xf numFmtId="49" fontId="32" fillId="0" borderId="0" xfId="0" applyNumberFormat="1" applyFont="1" applyAlignment="1">
      <alignment horizontal="center" vertical="center" wrapText="1"/>
    </xf>
    <xf numFmtId="49" fontId="32" fillId="0" borderId="0" xfId="0" applyNumberFormat="1" applyFont="1" applyAlignment="1">
      <alignment vertical="center" wrapText="1"/>
    </xf>
    <xf numFmtId="49" fontId="11" fillId="0" borderId="1" xfId="0" applyNumberFormat="1" applyFont="1" applyBorder="1" applyAlignment="1">
      <alignment horizontal="center" vertical="center" wrapText="1"/>
    </xf>
    <xf numFmtId="49" fontId="33" fillId="0" borderId="0" xfId="0" applyNumberFormat="1" applyFont="1" applyAlignment="1">
      <alignment horizontal="justify" vertical="center"/>
    </xf>
    <xf numFmtId="49" fontId="44" fillId="0" borderId="0" xfId="0" applyNumberFormat="1" applyFont="1" applyAlignment="1"/>
    <xf numFmtId="49" fontId="33" fillId="0" borderId="0" xfId="0" applyNumberFormat="1" applyFont="1" applyAlignment="1">
      <alignment horizontal="justify" vertical="center" wrapText="1"/>
    </xf>
    <xf numFmtId="49" fontId="32" fillId="0" borderId="0" xfId="0" applyNumberFormat="1" applyFont="1" applyAlignment="1">
      <alignment horizontal="justify" vertical="center" wrapText="1"/>
    </xf>
    <xf numFmtId="49" fontId="40" fillId="0" borderId="0" xfId="0" applyNumberFormat="1" applyFont="1" applyAlignment="1">
      <alignment horizontal="justify" vertical="center" wrapText="1"/>
    </xf>
    <xf numFmtId="49" fontId="31" fillId="0" borderId="0" xfId="0" applyNumberFormat="1" applyFont="1" applyAlignment="1">
      <alignment horizontal="justify" vertical="center"/>
    </xf>
    <xf numFmtId="0" fontId="0" fillId="0" borderId="0" xfId="0" applyAlignment="1"/>
    <xf numFmtId="0" fontId="41" fillId="7" borderId="1" xfId="0" applyFont="1" applyFill="1" applyBorder="1" applyAlignment="1">
      <alignment horizontal="left" vertical="center" wrapText="1" indent="2"/>
    </xf>
    <xf numFmtId="0" fontId="0" fillId="0" borderId="1" xfId="0" applyBorder="1" applyAlignment="1">
      <alignment vertical="center" wrapText="1"/>
    </xf>
    <xf numFmtId="0" fontId="0" fillId="0" borderId="2" xfId="0" applyBorder="1" applyAlignment="1">
      <alignment horizontal="center" vertical="center" wrapText="1"/>
    </xf>
    <xf numFmtId="0" fontId="0" fillId="0" borderId="9" xfId="0" applyBorder="1" applyAlignment="1">
      <alignment horizontal="center" vertical="center" wrapText="1"/>
    </xf>
    <xf numFmtId="0" fontId="10" fillId="0" borderId="1" xfId="0" applyFont="1" applyBorder="1" applyAlignment="1">
      <alignment vertical="center" wrapText="1"/>
    </xf>
    <xf numFmtId="0" fontId="23" fillId="12" borderId="8" xfId="0" applyFont="1" applyFill="1" applyBorder="1" applyAlignment="1">
      <alignment horizontal="center" vertical="center" wrapText="1"/>
    </xf>
    <xf numFmtId="0" fontId="23" fillId="12" borderId="6" xfId="0" applyFont="1" applyFill="1" applyBorder="1" applyAlignment="1">
      <alignment horizontal="center" vertical="center" wrapText="1"/>
    </xf>
    <xf numFmtId="0" fontId="23" fillId="12" borderId="11" xfId="0" applyFont="1" applyFill="1" applyBorder="1" applyAlignment="1">
      <alignment horizontal="center" vertical="center" wrapText="1"/>
    </xf>
    <xf numFmtId="0" fontId="23" fillId="12" borderId="7" xfId="0" applyFont="1" applyFill="1" applyBorder="1" applyAlignment="1">
      <alignment horizontal="center" vertical="center" wrapText="1"/>
    </xf>
    <xf numFmtId="0" fontId="23" fillId="12" borderId="24" xfId="0" applyFont="1" applyFill="1" applyBorder="1" applyAlignment="1">
      <alignment horizontal="center" vertical="center" wrapText="1"/>
    </xf>
    <xf numFmtId="0" fontId="23" fillId="12" borderId="3" xfId="0" applyFont="1" applyFill="1" applyBorder="1" applyAlignment="1">
      <alignment horizontal="center" vertical="center" wrapText="1"/>
    </xf>
    <xf numFmtId="0" fontId="10" fillId="12"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9"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0" fillId="12" borderId="11"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3" xfId="0" applyFont="1" applyFill="1" applyBorder="1" applyAlignment="1">
      <alignment horizontal="center" vertical="center" wrapText="1"/>
    </xf>
    <xf numFmtId="0" fontId="10" fillId="12" borderId="5" xfId="0" applyFont="1" applyFill="1" applyBorder="1" applyAlignment="1">
      <alignment horizontal="center" vertical="center" wrapText="1"/>
    </xf>
    <xf numFmtId="0" fontId="10" fillId="12" borderId="7" xfId="0" applyFont="1" applyFill="1" applyBorder="1" applyAlignment="1">
      <alignment horizontal="center" vertical="center" wrapText="1"/>
    </xf>
    <xf numFmtId="0" fontId="10" fillId="12" borderId="4" xfId="0" applyFont="1" applyFill="1" applyBorder="1" applyAlignment="1">
      <alignment horizontal="center" vertical="center" wrapText="1"/>
    </xf>
    <xf numFmtId="0" fontId="11" fillId="0" borderId="8" xfId="0" applyFont="1" applyBorder="1" applyAlignment="1">
      <alignment horizontal="center" vertical="center"/>
    </xf>
    <xf numFmtId="0" fontId="11" fillId="0" borderId="6" xfId="0" applyFont="1" applyBorder="1" applyAlignment="1">
      <alignment horizontal="center" vertical="center"/>
    </xf>
    <xf numFmtId="0" fontId="16" fillId="12" borderId="2" xfId="0" applyFont="1" applyFill="1" applyBorder="1" applyAlignment="1">
      <alignment horizontal="center" vertical="center" wrapText="1"/>
    </xf>
    <xf numFmtId="0" fontId="16" fillId="12" borderId="9" xfId="0" applyFont="1" applyFill="1" applyBorder="1" applyAlignment="1">
      <alignment horizontal="center" vertical="center" wrapText="1"/>
    </xf>
    <xf numFmtId="0" fontId="11" fillId="12" borderId="8" xfId="0" applyFont="1" applyFill="1" applyBorder="1" applyAlignment="1">
      <alignment horizontal="center" vertical="center"/>
    </xf>
    <xf numFmtId="0" fontId="11" fillId="12" borderId="6" xfId="0" applyFont="1" applyFill="1" applyBorder="1" applyAlignment="1">
      <alignment horizontal="center" vertical="center"/>
    </xf>
    <xf numFmtId="0" fontId="16" fillId="12" borderId="2" xfId="0" applyFont="1" applyFill="1" applyBorder="1" applyAlignment="1">
      <alignment wrapText="1"/>
    </xf>
    <xf numFmtId="0" fontId="16" fillId="12" borderId="10" xfId="0" applyFont="1" applyFill="1" applyBorder="1" applyAlignment="1">
      <alignment wrapText="1"/>
    </xf>
    <xf numFmtId="0" fontId="16" fillId="12" borderId="9" xfId="0" applyFont="1" applyFill="1" applyBorder="1" applyAlignment="1">
      <alignment wrapText="1"/>
    </xf>
    <xf numFmtId="0" fontId="16" fillId="12" borderId="2" xfId="0" applyFont="1" applyFill="1" applyBorder="1" applyAlignment="1">
      <alignment horizontal="left" wrapText="1"/>
    </xf>
    <xf numFmtId="0" fontId="16" fillId="12" borderId="10" xfId="0" applyFont="1" applyFill="1" applyBorder="1" applyAlignment="1">
      <alignment horizontal="left" wrapText="1"/>
    </xf>
    <xf numFmtId="0" fontId="16" fillId="12" borderId="9" xfId="0" applyFont="1" applyFill="1" applyBorder="1" applyAlignment="1">
      <alignment horizontal="left" wrapText="1"/>
    </xf>
    <xf numFmtId="0" fontId="0" fillId="0" borderId="0" xfId="0" applyAlignment="1">
      <alignment vertical="center" wrapText="1"/>
    </xf>
    <xf numFmtId="0" fontId="10" fillId="12" borderId="2" xfId="0" applyFont="1" applyFill="1" applyBorder="1" applyAlignment="1">
      <alignment horizontal="center" vertical="center" wrapText="1"/>
    </xf>
    <xf numFmtId="0" fontId="10" fillId="12" borderId="9" xfId="0" applyFont="1" applyFill="1" applyBorder="1" applyAlignment="1">
      <alignment horizontal="center" vertical="center" wrapText="1"/>
    </xf>
    <xf numFmtId="0" fontId="0" fillId="12" borderId="2" xfId="0" applyFill="1" applyBorder="1" applyAlignment="1">
      <alignment horizontal="center" vertical="center" wrapText="1"/>
    </xf>
    <xf numFmtId="0" fontId="0" fillId="12" borderId="10" xfId="0" applyFill="1" applyBorder="1" applyAlignment="1">
      <alignment horizontal="center" vertical="center" wrapText="1"/>
    </xf>
    <xf numFmtId="0" fontId="0" fillId="12" borderId="9" xfId="0" applyFill="1" applyBorder="1" applyAlignment="1">
      <alignment horizontal="center" vertical="center" wrapText="1"/>
    </xf>
    <xf numFmtId="0" fontId="0" fillId="12" borderId="8" xfId="0" applyFill="1" applyBorder="1" applyAlignment="1">
      <alignment horizontal="center" vertical="center" wrapText="1"/>
    </xf>
    <xf numFmtId="0" fontId="10" fillId="12" borderId="8" xfId="0" applyFont="1" applyFill="1" applyBorder="1" applyAlignment="1">
      <alignment horizontal="center" vertical="center" wrapText="1"/>
    </xf>
    <xf numFmtId="0" fontId="10" fillId="12" borderId="24" xfId="0" applyFont="1" applyFill="1" applyBorder="1" applyAlignment="1">
      <alignment horizontal="center" vertical="center" wrapText="1"/>
    </xf>
    <xf numFmtId="0" fontId="10" fillId="12" borderId="6" xfId="0" applyFont="1" applyFill="1" applyBorder="1" applyAlignment="1">
      <alignment horizontal="center" vertical="center" wrapText="1"/>
    </xf>
    <xf numFmtId="0" fontId="0" fillId="12" borderId="11" xfId="0" applyFill="1" applyBorder="1" applyAlignment="1">
      <alignment horizontal="center" vertical="center" wrapText="1"/>
    </xf>
    <xf numFmtId="0" fontId="0" fillId="12" borderId="11" xfId="0" applyFill="1" applyBorder="1" applyAlignment="1">
      <alignment horizontal="center" vertical="center"/>
    </xf>
    <xf numFmtId="0" fontId="0" fillId="12" borderId="13" xfId="0" applyFill="1" applyBorder="1" applyAlignment="1">
      <alignment horizontal="center" vertical="center"/>
    </xf>
    <xf numFmtId="0" fontId="0" fillId="12" borderId="3" xfId="0" applyFill="1" applyBorder="1" applyAlignment="1">
      <alignment horizontal="center" vertical="center"/>
    </xf>
    <xf numFmtId="0" fontId="0" fillId="12" borderId="5" xfId="0" applyFill="1" applyBorder="1" applyAlignment="1">
      <alignment horizontal="center" vertical="center"/>
    </xf>
    <xf numFmtId="0" fontId="0" fillId="12" borderId="7" xfId="0" applyFill="1" applyBorder="1" applyAlignment="1">
      <alignment horizontal="center" vertical="center"/>
    </xf>
    <xf numFmtId="0" fontId="0" fillId="12" borderId="4" xfId="0" applyFill="1" applyBorder="1" applyAlignment="1">
      <alignment horizontal="center" vertical="center"/>
    </xf>
    <xf numFmtId="0" fontId="10" fillId="12" borderId="10"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13" xfId="0"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wrapText="1"/>
    </xf>
    <xf numFmtId="0" fontId="0" fillId="0" borderId="8" xfId="0" applyBorder="1" applyAlignment="1">
      <alignment horizontal="center" wrapText="1"/>
    </xf>
    <xf numFmtId="0" fontId="0" fillId="0" borderId="6" xfId="0" applyBorder="1" applyAlignment="1">
      <alignment horizontal="center" wrapText="1"/>
    </xf>
    <xf numFmtId="0" fontId="11" fillId="0" borderId="1" xfId="0" applyFont="1" applyBorder="1" applyAlignment="1">
      <alignment horizontal="center" vertical="center" wrapText="1"/>
    </xf>
    <xf numFmtId="0" fontId="0" fillId="0" borderId="1" xfId="0" applyBorder="1" applyAlignment="1">
      <alignment horizontal="center" vertical="center"/>
    </xf>
    <xf numFmtId="0" fontId="16" fillId="0" borderId="1"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 xfId="0" applyFont="1" applyBorder="1" applyAlignment="1">
      <alignment vertical="center" wrapText="1"/>
    </xf>
    <xf numFmtId="0" fontId="0" fillId="0" borderId="10" xfId="0" applyBorder="1" applyAlignment="1">
      <alignment horizontal="center" vertical="center" wrapText="1"/>
    </xf>
    <xf numFmtId="0" fontId="10" fillId="0" borderId="2" xfId="0" applyFont="1" applyBorder="1" applyAlignment="1">
      <alignment horizontal="left" vertical="center" wrapText="1"/>
    </xf>
    <xf numFmtId="0" fontId="10" fillId="0" borderId="9" xfId="0" applyFont="1" applyBorder="1" applyAlignment="1">
      <alignment horizontal="left" vertical="center" wrapText="1"/>
    </xf>
    <xf numFmtId="0" fontId="60" fillId="0" borderId="0" xfId="0" applyFont="1" applyAlignment="1">
      <alignment wrapText="1"/>
    </xf>
    <xf numFmtId="0" fontId="0" fillId="0" borderId="0" xfId="0" applyAlignment="1">
      <alignment wrapText="1"/>
    </xf>
    <xf numFmtId="0" fontId="11" fillId="0" borderId="24" xfId="0" applyFont="1" applyBorder="1" applyAlignment="1">
      <alignment horizontal="center" vertical="center"/>
    </xf>
    <xf numFmtId="0" fontId="11" fillId="0" borderId="1" xfId="0" applyFont="1" applyBorder="1" applyAlignment="1">
      <alignment horizontal="center"/>
    </xf>
    <xf numFmtId="0" fontId="11" fillId="0" borderId="2" xfId="0" applyFont="1" applyBorder="1" applyAlignment="1">
      <alignment horizontal="center"/>
    </xf>
    <xf numFmtId="0" fontId="11" fillId="0" borderId="10" xfId="0" applyFont="1" applyBorder="1" applyAlignment="1">
      <alignment horizontal="center"/>
    </xf>
    <xf numFmtId="0" fontId="11" fillId="0" borderId="9" xfId="0" applyFont="1" applyBorder="1" applyAlignment="1">
      <alignment horizontal="center"/>
    </xf>
    <xf numFmtId="0" fontId="11" fillId="0" borderId="8" xfId="0" applyFont="1" applyBorder="1" applyAlignment="1">
      <alignment horizontal="center"/>
    </xf>
    <xf numFmtId="0" fontId="11" fillId="0" borderId="11" xfId="0" applyFont="1" applyBorder="1" applyAlignment="1">
      <alignment horizontal="center"/>
    </xf>
    <xf numFmtId="0" fontId="11" fillId="0" borderId="1" xfId="0" applyFont="1" applyBorder="1" applyAlignment="1">
      <alignment horizontal="left"/>
    </xf>
    <xf numFmtId="0" fontId="11" fillId="0" borderId="1" xfId="0" applyFont="1" applyBorder="1" applyAlignment="1">
      <alignment horizontal="center" wrapText="1"/>
    </xf>
    <xf numFmtId="0" fontId="16" fillId="0" borderId="1" xfId="0" applyFont="1" applyBorder="1" applyAlignment="1">
      <alignment horizontal="left"/>
    </xf>
    <xf numFmtId="0" fontId="11" fillId="0" borderId="1" xfId="0" applyFont="1" applyBorder="1" applyAlignment="1">
      <alignment horizontal="left" indent="1"/>
    </xf>
    <xf numFmtId="0" fontId="11" fillId="0" borderId="0" xfId="4" applyFont="1" applyFill="1" applyBorder="1" applyAlignment="1">
      <alignment horizontal="center" vertical="top"/>
    </xf>
    <xf numFmtId="0" fontId="11" fillId="0" borderId="5" xfId="4" applyFont="1" applyFill="1" applyBorder="1" applyAlignment="1">
      <alignment horizontal="center" vertical="top"/>
    </xf>
    <xf numFmtId="0" fontId="16" fillId="11" borderId="2" xfId="0" applyFont="1" applyFill="1" applyBorder="1" applyAlignment="1">
      <alignment horizontal="left" vertical="center" wrapText="1" indent="1"/>
    </xf>
    <xf numFmtId="0" fontId="16" fillId="11" borderId="10" xfId="0" applyFont="1" applyFill="1" applyBorder="1" applyAlignment="1">
      <alignment horizontal="left" vertical="center" wrapText="1" indent="1"/>
    </xf>
    <xf numFmtId="0" fontId="18" fillId="0" borderId="0" xfId="2" applyFont="1" applyAlignment="1">
      <alignment horizontal="left" vertical="top" wrapText="1"/>
    </xf>
    <xf numFmtId="0" fontId="62" fillId="0" borderId="12" xfId="0" applyFont="1" applyBorder="1" applyAlignment="1">
      <alignment horizontal="left" vertical="top" wrapText="1"/>
    </xf>
    <xf numFmtId="0" fontId="0" fillId="0" borderId="12" xfId="0" applyBorder="1" applyAlignment="1">
      <alignment horizontal="left" vertical="top"/>
    </xf>
    <xf numFmtId="0" fontId="0" fillId="0" borderId="0" xfId="0" applyAlignment="1">
      <alignment horizontal="left" vertical="top"/>
    </xf>
    <xf numFmtId="0" fontId="0" fillId="0" borderId="14" xfId="0" applyBorder="1" applyAlignment="1">
      <alignment horizontal="left" vertical="top"/>
    </xf>
    <xf numFmtId="0" fontId="0" fillId="0" borderId="13"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11" fillId="0" borderId="2" xfId="0" applyFont="1" applyBorder="1" applyAlignment="1">
      <alignment horizontal="center" vertical="center" wrapText="1"/>
    </xf>
    <xf numFmtId="0" fontId="11" fillId="0" borderId="9" xfId="0" applyFont="1" applyBorder="1" applyAlignment="1">
      <alignment horizontal="center" vertical="center" wrapText="1"/>
    </xf>
    <xf numFmtId="0" fontId="65" fillId="17" borderId="12" xfId="0" applyFont="1" applyFill="1" applyBorder="1" applyAlignment="1">
      <alignment wrapText="1"/>
    </xf>
    <xf numFmtId="0" fontId="65" fillId="17" borderId="0" xfId="0" applyFont="1" applyFill="1" applyAlignment="1">
      <alignment wrapText="1"/>
    </xf>
    <xf numFmtId="0" fontId="65" fillId="17" borderId="50" xfId="0" applyFont="1" applyFill="1" applyBorder="1" applyAlignment="1">
      <alignment wrapText="1"/>
    </xf>
    <xf numFmtId="0" fontId="60" fillId="17" borderId="0" xfId="0" applyFont="1" applyFill="1" applyAlignment="1">
      <alignment horizontal="left" wrapText="1"/>
    </xf>
    <xf numFmtId="0" fontId="60" fillId="17" borderId="24" xfId="0" applyFont="1" applyFill="1" applyBorder="1" applyAlignment="1">
      <alignment horizontal="center" vertical="center" wrapText="1"/>
    </xf>
    <xf numFmtId="0" fontId="60" fillId="17" borderId="44" xfId="0" applyFont="1" applyFill="1" applyBorder="1" applyAlignment="1">
      <alignment horizontal="center" vertical="center" wrapText="1"/>
    </xf>
    <xf numFmtId="0" fontId="62" fillId="17" borderId="12" xfId="0" applyFont="1" applyFill="1" applyBorder="1" applyAlignment="1">
      <alignment horizontal="left"/>
    </xf>
    <xf numFmtId="0" fontId="61" fillId="17" borderId="12" xfId="0" applyFont="1" applyFill="1" applyBorder="1" applyAlignment="1">
      <alignment horizontal="center" vertical="center" wrapText="1"/>
    </xf>
    <xf numFmtId="0" fontId="61" fillId="17" borderId="43" xfId="0" applyFont="1" applyFill="1" applyBorder="1" applyAlignment="1">
      <alignment horizontal="center" vertical="center" wrapText="1"/>
    </xf>
    <xf numFmtId="0" fontId="21" fillId="0" borderId="0" xfId="0" applyFont="1" applyAlignment="1">
      <alignment horizontal="left" vertical="center"/>
    </xf>
    <xf numFmtId="0" fontId="0" fillId="0" borderId="12" xfId="0" applyBorder="1" applyAlignment="1">
      <alignment horizontal="left" vertical="top" wrapText="1"/>
    </xf>
    <xf numFmtId="0" fontId="0" fillId="0" borderId="14" xfId="0" applyBorder="1" applyAlignment="1">
      <alignment horizontal="left" vertical="top" wrapText="1"/>
    </xf>
    <xf numFmtId="0" fontId="60" fillId="17" borderId="12" xfId="0" applyFont="1" applyFill="1" applyBorder="1" applyAlignment="1">
      <alignment wrapText="1"/>
    </xf>
    <xf numFmtId="0" fontId="60" fillId="17" borderId="43" xfId="0" applyFont="1" applyFill="1" applyBorder="1" applyAlignment="1">
      <alignment wrapText="1"/>
    </xf>
    <xf numFmtId="0" fontId="60" fillId="17" borderId="10" xfId="0" applyFont="1" applyFill="1" applyBorder="1" applyAlignment="1">
      <alignment horizontal="center" wrapText="1"/>
    </xf>
    <xf numFmtId="0" fontId="60" fillId="17" borderId="2" xfId="0" applyFont="1" applyFill="1" applyBorder="1" applyAlignment="1">
      <alignment horizontal="center" wrapText="1"/>
    </xf>
    <xf numFmtId="0" fontId="60" fillId="17" borderId="38" xfId="0" applyFont="1" applyFill="1" applyBorder="1" applyAlignment="1">
      <alignment horizontal="center" wrapText="1"/>
    </xf>
    <xf numFmtId="0" fontId="60" fillId="17" borderId="12" xfId="0" applyFont="1" applyFill="1" applyBorder="1" applyAlignment="1">
      <alignment horizontal="center" wrapText="1"/>
    </xf>
    <xf numFmtId="0" fontId="60" fillId="17" borderId="43" xfId="0" applyFont="1" applyFill="1" applyBorder="1" applyAlignment="1">
      <alignment horizontal="center" wrapText="1"/>
    </xf>
    <xf numFmtId="0" fontId="60" fillId="17" borderId="8" xfId="0" applyFont="1" applyFill="1" applyBorder="1" applyAlignment="1">
      <alignment horizontal="center" vertical="center" wrapText="1"/>
    </xf>
    <xf numFmtId="0" fontId="60" fillId="17" borderId="6" xfId="0" applyFont="1" applyFill="1" applyBorder="1" applyAlignment="1">
      <alignment horizontal="center" vertical="center" wrapText="1"/>
    </xf>
    <xf numFmtId="0" fontId="62" fillId="0" borderId="24" xfId="0" applyFont="1" applyBorder="1" applyAlignment="1">
      <alignment horizontal="center" vertical="center" wrapText="1"/>
    </xf>
    <xf numFmtId="0" fontId="62" fillId="17" borderId="24" xfId="0" applyFont="1" applyFill="1" applyBorder="1" applyAlignment="1">
      <alignment horizontal="center" vertical="center" wrapText="1"/>
    </xf>
    <xf numFmtId="0" fontId="62" fillId="17" borderId="44" xfId="0" applyFont="1" applyFill="1" applyBorder="1" applyAlignment="1">
      <alignment horizontal="center" vertical="center" wrapText="1"/>
    </xf>
    <xf numFmtId="0" fontId="62" fillId="17" borderId="10" xfId="0" applyFont="1" applyFill="1" applyBorder="1" applyAlignment="1">
      <alignment horizontal="center" vertical="center" wrapText="1"/>
    </xf>
    <xf numFmtId="0" fontId="62" fillId="17" borderId="38" xfId="0" applyFont="1" applyFill="1" applyBorder="1" applyAlignment="1">
      <alignment horizontal="center" vertical="center"/>
    </xf>
    <xf numFmtId="0" fontId="62" fillId="0" borderId="8" xfId="0" applyFont="1" applyBorder="1" applyAlignment="1">
      <alignment horizontal="center" vertical="center" wrapText="1"/>
    </xf>
    <xf numFmtId="0" fontId="62" fillId="0" borderId="44" xfId="0" applyFont="1" applyBorder="1" applyAlignment="1">
      <alignment horizontal="center" vertical="center" wrapText="1"/>
    </xf>
    <xf numFmtId="0" fontId="11" fillId="0" borderId="0" xfId="0" applyFont="1" applyAlignment="1">
      <alignment horizontal="left"/>
    </xf>
    <xf numFmtId="0" fontId="0" fillId="0" borderId="0" xfId="0" applyAlignment="1">
      <alignment horizontal="left"/>
    </xf>
    <xf numFmtId="0" fontId="65" fillId="17" borderId="12" xfId="0" applyFont="1" applyFill="1" applyBorder="1" applyAlignment="1">
      <alignment horizontal="left" vertical="top" wrapText="1"/>
    </xf>
    <xf numFmtId="0" fontId="62" fillId="17" borderId="12" xfId="0" applyFont="1" applyFill="1" applyBorder="1" applyAlignment="1">
      <alignment horizontal="left" vertical="top" wrapText="1"/>
    </xf>
    <xf numFmtId="0" fontId="62" fillId="17" borderId="0" xfId="0" applyFont="1" applyFill="1" applyAlignment="1">
      <alignment horizontal="left" vertical="top" wrapText="1"/>
    </xf>
    <xf numFmtId="0" fontId="62" fillId="17" borderId="14" xfId="0" applyFont="1" applyFill="1" applyBorder="1" applyAlignment="1">
      <alignment horizontal="left" vertical="top" wrapText="1"/>
    </xf>
    <xf numFmtId="0" fontId="75" fillId="17" borderId="0" xfId="0" applyFont="1" applyFill="1" applyAlignment="1">
      <alignment horizontal="left"/>
    </xf>
    <xf numFmtId="0" fontId="62" fillId="17" borderId="24" xfId="0" applyFont="1" applyFill="1" applyBorder="1" applyAlignment="1">
      <alignment wrapText="1"/>
    </xf>
    <xf numFmtId="0" fontId="62" fillId="17" borderId="44" xfId="0" applyFont="1" applyFill="1" applyBorder="1" applyAlignment="1">
      <alignment wrapText="1"/>
    </xf>
    <xf numFmtId="0" fontId="62" fillId="17" borderId="12" xfId="0" applyFont="1" applyFill="1" applyBorder="1" applyAlignment="1">
      <alignment horizontal="center"/>
    </xf>
    <xf numFmtId="0" fontId="62" fillId="17" borderId="43" xfId="0" applyFont="1" applyFill="1" applyBorder="1" applyAlignment="1">
      <alignment horizontal="center"/>
    </xf>
    <xf numFmtId="0" fontId="62" fillId="17" borderId="10" xfId="0" applyFont="1" applyFill="1" applyBorder="1" applyAlignment="1">
      <alignment horizontal="center" wrapText="1"/>
    </xf>
    <xf numFmtId="0" fontId="62" fillId="17" borderId="38" xfId="0" applyFont="1" applyFill="1" applyBorder="1" applyAlignment="1">
      <alignment horizontal="center" wrapText="1"/>
    </xf>
    <xf numFmtId="0" fontId="60" fillId="0" borderId="24" xfId="0" applyFont="1" applyBorder="1" applyAlignment="1">
      <alignment horizontal="center" vertical="center" wrapText="1"/>
    </xf>
    <xf numFmtId="0" fontId="60" fillId="0" borderId="44" xfId="0" applyFont="1" applyBorder="1" applyAlignment="1">
      <alignment horizontal="center" vertical="center" wrapText="1"/>
    </xf>
    <xf numFmtId="0" fontId="60" fillId="0" borderId="12" xfId="0" applyFont="1" applyBorder="1" applyAlignment="1">
      <alignment horizontal="center" wrapText="1"/>
    </xf>
    <xf numFmtId="0" fontId="60" fillId="0" borderId="43" xfId="0" applyFont="1" applyBorder="1" applyAlignment="1">
      <alignment horizontal="center" wrapText="1"/>
    </xf>
    <xf numFmtId="0" fontId="65" fillId="17" borderId="10" xfId="0" applyFont="1" applyFill="1" applyBorder="1" applyAlignment="1">
      <alignment horizontal="center" vertical="center"/>
    </xf>
    <xf numFmtId="0" fontId="65" fillId="17" borderId="38" xfId="0" applyFont="1" applyFill="1" applyBorder="1" applyAlignment="1">
      <alignment horizontal="center" vertical="center"/>
    </xf>
    <xf numFmtId="0" fontId="65" fillId="17" borderId="8" xfId="0" applyFont="1" applyFill="1" applyBorder="1" applyAlignment="1">
      <alignment horizontal="center" vertical="center"/>
    </xf>
    <xf numFmtId="0" fontId="65" fillId="17" borderId="44" xfId="0" applyFont="1" applyFill="1" applyBorder="1" applyAlignment="1">
      <alignment horizontal="center" vertical="center"/>
    </xf>
    <xf numFmtId="0" fontId="62" fillId="17" borderId="11" xfId="0" applyFont="1" applyFill="1" applyBorder="1" applyAlignment="1">
      <alignment horizontal="center" vertical="center" wrapText="1"/>
    </xf>
    <xf numFmtId="0" fontId="62" fillId="17" borderId="12" xfId="0" applyFont="1" applyFill="1" applyBorder="1" applyAlignment="1">
      <alignment horizontal="center" vertical="center" wrapText="1"/>
    </xf>
    <xf numFmtId="0" fontId="62" fillId="17" borderId="43" xfId="0" applyFont="1" applyFill="1" applyBorder="1" applyAlignment="1">
      <alignment horizontal="center" vertical="center" wrapText="1"/>
    </xf>
    <xf numFmtId="0" fontId="75" fillId="0" borderId="0" xfId="0" applyFont="1" applyAlignment="1">
      <alignment horizontal="left"/>
    </xf>
    <xf numFmtId="0" fontId="62" fillId="17" borderId="11" xfId="0" applyFont="1" applyFill="1" applyBorder="1" applyAlignment="1">
      <alignment wrapText="1"/>
    </xf>
    <xf numFmtId="0" fontId="62" fillId="17" borderId="43" xfId="0" applyFont="1" applyFill="1" applyBorder="1" applyAlignment="1">
      <alignment wrapText="1"/>
    </xf>
    <xf numFmtId="0" fontId="62" fillId="17" borderId="3" xfId="0" applyFont="1" applyFill="1" applyBorder="1" applyAlignment="1">
      <alignment wrapText="1"/>
    </xf>
    <xf numFmtId="0" fontId="62" fillId="17" borderId="34" xfId="0" applyFont="1" applyFill="1" applyBorder="1" applyAlignment="1">
      <alignment wrapText="1"/>
    </xf>
    <xf numFmtId="0" fontId="62" fillId="17" borderId="0" xfId="0" applyFont="1" applyFill="1" applyAlignment="1">
      <alignment horizontal="center" wrapText="1"/>
    </xf>
    <xf numFmtId="0" fontId="62" fillId="17" borderId="34" xfId="0" applyFont="1" applyFill="1" applyBorder="1" applyAlignment="1">
      <alignment horizontal="center" wrapText="1"/>
    </xf>
    <xf numFmtId="0" fontId="65" fillId="19" borderId="10" xfId="0" applyFont="1" applyFill="1" applyBorder="1" applyAlignment="1">
      <alignment horizontal="center" vertical="center" wrapText="1"/>
    </xf>
    <xf numFmtId="0" fontId="65" fillId="19" borderId="38" xfId="0" applyFont="1" applyFill="1" applyBorder="1" applyAlignment="1">
      <alignment horizontal="center" vertical="center" wrapText="1"/>
    </xf>
    <xf numFmtId="0" fontId="60" fillId="17" borderId="12" xfId="0" applyFont="1" applyFill="1" applyBorder="1" applyAlignment="1">
      <alignment horizontal="center" vertical="center" wrapText="1"/>
    </xf>
    <xf numFmtId="0" fontId="60" fillId="17" borderId="43" xfId="0" applyFont="1" applyFill="1" applyBorder="1" applyAlignment="1">
      <alignment horizontal="center" vertical="center" wrapText="1"/>
    </xf>
    <xf numFmtId="0" fontId="60" fillId="19" borderId="10" xfId="0" applyFont="1" applyFill="1" applyBorder="1" applyAlignment="1">
      <alignment horizontal="center" wrapText="1"/>
    </xf>
    <xf numFmtId="0" fontId="60" fillId="19" borderId="2" xfId="0" applyFont="1" applyFill="1" applyBorder="1" applyAlignment="1">
      <alignment horizontal="center" wrapText="1"/>
    </xf>
    <xf numFmtId="0" fontId="60" fillId="19" borderId="38" xfId="0" applyFont="1" applyFill="1" applyBorder="1" applyAlignment="1">
      <alignment horizontal="center" wrapText="1"/>
    </xf>
    <xf numFmtId="0" fontId="61" fillId="19" borderId="10" xfId="0" applyFont="1" applyFill="1" applyBorder="1" applyAlignment="1">
      <alignment horizontal="center" wrapText="1"/>
    </xf>
    <xf numFmtId="0" fontId="61" fillId="19" borderId="38" xfId="0" applyFont="1" applyFill="1" applyBorder="1" applyAlignment="1">
      <alignment horizontal="center" wrapText="1"/>
    </xf>
    <xf numFmtId="0" fontId="61" fillId="19" borderId="2" xfId="0" applyFont="1" applyFill="1" applyBorder="1" applyAlignment="1">
      <alignment horizontal="center" wrapText="1"/>
    </xf>
    <xf numFmtId="0" fontId="60" fillId="17" borderId="46" xfId="0" applyFont="1" applyFill="1" applyBorder="1" applyAlignment="1">
      <alignment horizontal="center" vertical="center" wrapText="1"/>
    </xf>
    <xf numFmtId="0" fontId="60" fillId="17" borderId="47" xfId="0" applyFont="1" applyFill="1" applyBorder="1" applyAlignment="1">
      <alignment horizontal="center" vertical="center" wrapText="1"/>
    </xf>
    <xf numFmtId="0" fontId="60" fillId="17" borderId="45" xfId="0" applyFont="1" applyFill="1" applyBorder="1" applyAlignment="1">
      <alignment horizontal="center" vertical="center" wrapText="1"/>
    </xf>
    <xf numFmtId="0" fontId="60" fillId="17" borderId="34" xfId="0" applyFont="1" applyFill="1" applyBorder="1" applyAlignment="1">
      <alignment horizontal="center" vertical="center" wrapText="1"/>
    </xf>
    <xf numFmtId="0" fontId="60" fillId="17" borderId="48" xfId="0" applyFont="1" applyFill="1" applyBorder="1" applyAlignment="1">
      <alignment horizontal="center" vertical="center" wrapText="1"/>
    </xf>
    <xf numFmtId="0" fontId="60" fillId="17" borderId="35" xfId="0" applyFont="1" applyFill="1" applyBorder="1" applyAlignment="1">
      <alignment horizontal="center" vertical="center" wrapText="1"/>
    </xf>
    <xf numFmtId="14" fontId="11" fillId="0" borderId="0" xfId="0" applyNumberFormat="1" applyFont="1" applyAlignment="1">
      <alignment horizontal="left"/>
    </xf>
    <xf numFmtId="0" fontId="60" fillId="17" borderId="11" xfId="0" applyFont="1" applyFill="1" applyBorder="1" applyAlignment="1">
      <alignment horizontal="center" vertical="center" wrapText="1"/>
    </xf>
    <xf numFmtId="0" fontId="60" fillId="17" borderId="44" xfId="0" applyFont="1" applyFill="1" applyBorder="1" applyAlignment="1">
      <alignment horizontal="center" vertical="center"/>
    </xf>
    <xf numFmtId="0" fontId="60" fillId="17" borderId="24" xfId="0" applyFont="1" applyFill="1" applyBorder="1" applyAlignment="1">
      <alignment vertical="center"/>
    </xf>
    <xf numFmtId="0" fontId="60" fillId="17" borderId="44" xfId="0" applyFont="1" applyFill="1" applyBorder="1" applyAlignment="1">
      <alignment vertical="center"/>
    </xf>
    <xf numFmtId="0" fontId="60" fillId="17" borderId="24" xfId="0" applyFont="1" applyFill="1" applyBorder="1" applyAlignment="1">
      <alignment horizontal="center" wrapText="1"/>
    </xf>
    <xf numFmtId="0" fontId="60" fillId="17" borderId="44" xfId="0" applyFont="1" applyFill="1" applyBorder="1" applyAlignment="1">
      <alignment horizontal="center"/>
    </xf>
    <xf numFmtId="0" fontId="60" fillId="0" borderId="24" xfId="0" applyFont="1" applyBorder="1" applyAlignment="1">
      <alignment horizontal="center" wrapText="1"/>
    </xf>
    <xf numFmtId="0" fontId="60" fillId="0" borderId="44" xfId="0" applyFont="1" applyBorder="1" applyAlignment="1">
      <alignment horizontal="center" wrapText="1"/>
    </xf>
    <xf numFmtId="0" fontId="60" fillId="17" borderId="44" xfId="0" applyFont="1" applyFill="1" applyBorder="1" applyAlignment="1">
      <alignment horizontal="center" wrapText="1"/>
    </xf>
    <xf numFmtId="0" fontId="60" fillId="17" borderId="24" xfId="0" applyFont="1" applyFill="1" applyBorder="1" applyAlignment="1">
      <alignment vertical="center" wrapText="1"/>
    </xf>
    <xf numFmtId="0" fontId="60" fillId="17" borderId="44" xfId="0" applyFont="1" applyFill="1" applyBorder="1" applyAlignment="1">
      <alignment vertical="center" wrapText="1"/>
    </xf>
  </cellXfs>
  <cellStyles count="25">
    <cellStyle name="=C:\WINNT35\SYSTEM32\COMMAND.COM" xfId="3" xr:uid="{00000000-0005-0000-0000-000000000000}"/>
    <cellStyle name="greyed" xfId="6" xr:uid="{00000000-0005-0000-0000-000001000000}"/>
    <cellStyle name="Heading 1 2" xfId="1" xr:uid="{00000000-0005-0000-0000-000002000000}"/>
    <cellStyle name="Heading 2 2" xfId="4" xr:uid="{00000000-0005-0000-0000-000003000000}"/>
    <cellStyle name="HeadingTable" xfId="5" xr:uid="{00000000-0005-0000-0000-000004000000}"/>
    <cellStyle name="HeadingTable 19" xfId="19" xr:uid="{2F174C6E-B88C-4A96-97DD-AE749594E9F1}"/>
    <cellStyle name="Hyperlink" xfId="24" xr:uid="{00000000-000B-0000-0000-000008000000}"/>
    <cellStyle name="Komma 2" xfId="20" xr:uid="{81279B1E-4A30-47D1-829B-F9E890371D47}"/>
    <cellStyle name="Komma 3" xfId="22" xr:uid="{B60C9A63-C697-48B7-9A8D-A6D0957F19E3}"/>
    <cellStyle name="Kopf einzelne" xfId="15" xr:uid="{4B2FD90B-5DE7-4AE0-927C-864230F21265}"/>
    <cellStyle name="Kopf erste" xfId="17" xr:uid="{F3701991-8B6E-4E6D-B49F-6DB83A8B0E54}"/>
    <cellStyle name="Normal 2" xfId="2" xr:uid="{00000000-0005-0000-0000-000007000000}"/>
    <cellStyle name="Normal 2 2" xfId="10" xr:uid="{00000000-0005-0000-0000-000008000000}"/>
    <cellStyle name="Normal 2 2 2" xfId="8" xr:uid="{00000000-0005-0000-0000-000009000000}"/>
    <cellStyle name="Normal 4" xfId="12" xr:uid="{D197297F-704E-4B54-9E74-AFD1163EA3A8}"/>
    <cellStyle name="Normal_20 OPR" xfId="9" xr:uid="{00000000-0005-0000-0000-00000A000000}"/>
    <cellStyle name="optionalExposure" xfId="7" xr:uid="{00000000-0005-0000-0000-00000B000000}"/>
    <cellStyle name="optionalExposure 12" xfId="18" xr:uid="{358C4207-2EC1-47D4-9ADE-E8DCF164198A}"/>
    <cellStyle name="Prozent" xfId="11" builtinId="5"/>
    <cellStyle name="Standard" xfId="0" builtinId="0"/>
    <cellStyle name="Standard 2" xfId="14" xr:uid="{868AB3C9-D0CC-49D9-870B-7AB1C53610B5}"/>
    <cellStyle name="Standard 26" xfId="23" xr:uid="{2FC92AB5-41D7-4DCD-9C31-F0BA049DA01F}"/>
    <cellStyle name="Standard 3" xfId="13" xr:uid="{D7082F74-00A7-4460-9642-3C3BE22EDCF6}"/>
    <cellStyle name="Standard 3 2" xfId="21" xr:uid="{D607826D-6D2D-4C34-A853-0570448D50A8}"/>
    <cellStyle name="Summe" xfId="16" xr:uid="{E978ED61-9AEE-4479-ABC4-CABAF7EE765D}"/>
  </cellStyles>
  <dxfs count="1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08D8D"/>
      <color rgb="FFFFFFCC"/>
      <color rgb="FFC00000"/>
      <color rgb="FF990000"/>
      <color rgb="FFB99FCC"/>
      <color rgb="FF6E1415"/>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3.xml"/><Relationship Id="rId63" Type="http://schemas.openxmlformats.org/officeDocument/2006/relationships/externalLink" Target="externalLinks/externalLink11.xml"/><Relationship Id="rId68" Type="http://schemas.openxmlformats.org/officeDocument/2006/relationships/externalLink" Target="externalLinks/externalLink16.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19.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externalLink" Target="externalLinks/externalLink1.xml"/><Relationship Id="rId58" Type="http://schemas.openxmlformats.org/officeDocument/2006/relationships/externalLink" Target="externalLinks/externalLink6.xml"/><Relationship Id="rId66" Type="http://schemas.openxmlformats.org/officeDocument/2006/relationships/externalLink" Target="externalLinks/externalLink14.xml"/><Relationship Id="rId74" Type="http://schemas.openxmlformats.org/officeDocument/2006/relationships/externalLink" Target="externalLinks/externalLink22.xml"/><Relationship Id="rId79"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externalLink" Target="externalLinks/externalLink9.xml"/><Relationship Id="rId82"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8.xml"/><Relationship Id="rId65" Type="http://schemas.openxmlformats.org/officeDocument/2006/relationships/externalLink" Target="externalLinks/externalLink13.xml"/><Relationship Id="rId73" Type="http://schemas.openxmlformats.org/officeDocument/2006/relationships/externalLink" Target="externalLinks/externalLink21.xml"/><Relationship Id="rId78" Type="http://schemas.openxmlformats.org/officeDocument/2006/relationships/calcChain" Target="calcChain.xml"/><Relationship Id="rId8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4.xml"/><Relationship Id="rId64" Type="http://schemas.openxmlformats.org/officeDocument/2006/relationships/externalLink" Target="externalLinks/externalLink12.xml"/><Relationship Id="rId69" Type="http://schemas.openxmlformats.org/officeDocument/2006/relationships/externalLink" Target="externalLinks/externalLink17.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20.xml"/><Relationship Id="rId80" Type="http://schemas.openxmlformats.org/officeDocument/2006/relationships/customXml" Target="../customXml/item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7.xml"/><Relationship Id="rId67" Type="http://schemas.openxmlformats.org/officeDocument/2006/relationships/externalLink" Target="externalLinks/externalLink15.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2.xml"/><Relationship Id="rId62" Type="http://schemas.openxmlformats.org/officeDocument/2006/relationships/externalLink" Target="externalLinks/externalLink10.xml"/><Relationship Id="rId70" Type="http://schemas.openxmlformats.org/officeDocument/2006/relationships/externalLink" Target="externalLinks/externalLink18.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8001000</xdr:colOff>
      <xdr:row>0</xdr:row>
      <xdr:rowOff>57150</xdr:rowOff>
    </xdr:from>
    <xdr:to>
      <xdr:col>2</xdr:col>
      <xdr:colOff>8678958</xdr:colOff>
      <xdr:row>2</xdr:row>
      <xdr:rowOff>38025</xdr:rowOff>
    </xdr:to>
    <xdr:pic>
      <xdr:nvPicPr>
        <xdr:cNvPr id="2" name="Grafik 1">
          <a:extLst>
            <a:ext uri="{FF2B5EF4-FFF2-40B4-BE49-F238E27FC236}">
              <a16:creationId xmlns:a16="http://schemas.microsoft.com/office/drawing/2014/main" id="{83BEC6AE-A6D5-478D-B434-27B11EDE31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01175" y="57150"/>
          <a:ext cx="677958" cy="409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4</xdr:col>
      <xdr:colOff>333375</xdr:colOff>
      <xdr:row>0</xdr:row>
      <xdr:rowOff>57150</xdr:rowOff>
    </xdr:from>
    <xdr:to>
      <xdr:col>4</xdr:col>
      <xdr:colOff>1011333</xdr:colOff>
      <xdr:row>2</xdr:row>
      <xdr:rowOff>85650</xdr:rowOff>
    </xdr:to>
    <xdr:pic>
      <xdr:nvPicPr>
        <xdr:cNvPr id="2" name="Grafik 1">
          <a:extLst>
            <a:ext uri="{FF2B5EF4-FFF2-40B4-BE49-F238E27FC236}">
              <a16:creationId xmlns:a16="http://schemas.microsoft.com/office/drawing/2014/main" id="{26236293-87D7-4570-83A8-6F8B9AF56F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72325" y="57150"/>
          <a:ext cx="677958" cy="409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3</xdr:col>
      <xdr:colOff>1609725</xdr:colOff>
      <xdr:row>0</xdr:row>
      <xdr:rowOff>57150</xdr:rowOff>
    </xdr:from>
    <xdr:to>
      <xdr:col>3</xdr:col>
      <xdr:colOff>2287683</xdr:colOff>
      <xdr:row>1</xdr:row>
      <xdr:rowOff>276150</xdr:rowOff>
    </xdr:to>
    <xdr:pic>
      <xdr:nvPicPr>
        <xdr:cNvPr id="2" name="Grafik 1">
          <a:extLst>
            <a:ext uri="{FF2B5EF4-FFF2-40B4-BE49-F238E27FC236}">
              <a16:creationId xmlns:a16="http://schemas.microsoft.com/office/drawing/2014/main" id="{F44FE732-0F9B-4554-B602-F55AF95525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05500" y="57150"/>
          <a:ext cx="677958" cy="409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10</xdr:col>
      <xdr:colOff>238125</xdr:colOff>
      <xdr:row>0</xdr:row>
      <xdr:rowOff>57150</xdr:rowOff>
    </xdr:from>
    <xdr:to>
      <xdr:col>10</xdr:col>
      <xdr:colOff>916083</xdr:colOff>
      <xdr:row>2</xdr:row>
      <xdr:rowOff>38025</xdr:rowOff>
    </xdr:to>
    <xdr:pic>
      <xdr:nvPicPr>
        <xdr:cNvPr id="2" name="Grafik 1">
          <a:extLst>
            <a:ext uri="{FF2B5EF4-FFF2-40B4-BE49-F238E27FC236}">
              <a16:creationId xmlns:a16="http://schemas.microsoft.com/office/drawing/2014/main" id="{588DCF55-34C7-4BD4-A871-A75C3ACB9F5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39475" y="57150"/>
          <a:ext cx="677958" cy="409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3</xdr:col>
      <xdr:colOff>952500</xdr:colOff>
      <xdr:row>0</xdr:row>
      <xdr:rowOff>66675</xdr:rowOff>
    </xdr:from>
    <xdr:to>
      <xdr:col>3</xdr:col>
      <xdr:colOff>1630458</xdr:colOff>
      <xdr:row>2</xdr:row>
      <xdr:rowOff>92794</xdr:rowOff>
    </xdr:to>
    <xdr:pic>
      <xdr:nvPicPr>
        <xdr:cNvPr id="2" name="Grafik 1">
          <a:extLst>
            <a:ext uri="{FF2B5EF4-FFF2-40B4-BE49-F238E27FC236}">
              <a16:creationId xmlns:a16="http://schemas.microsoft.com/office/drawing/2014/main" id="{CAB0DD93-37F2-4C3D-8012-C6C0E102A32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24625" y="66675"/>
          <a:ext cx="677958" cy="40711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xdr:col>
      <xdr:colOff>342900</xdr:colOff>
      <xdr:row>0</xdr:row>
      <xdr:rowOff>95250</xdr:rowOff>
    </xdr:from>
    <xdr:to>
      <xdr:col>7</xdr:col>
      <xdr:colOff>1020858</xdr:colOff>
      <xdr:row>2</xdr:row>
      <xdr:rowOff>73744</xdr:rowOff>
    </xdr:to>
    <xdr:pic>
      <xdr:nvPicPr>
        <xdr:cNvPr id="2" name="Grafik 1">
          <a:extLst>
            <a:ext uri="{FF2B5EF4-FFF2-40B4-BE49-F238E27FC236}">
              <a16:creationId xmlns:a16="http://schemas.microsoft.com/office/drawing/2014/main" id="{88D4F254-69D0-492E-8B39-820B129227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01050" y="95250"/>
          <a:ext cx="677958" cy="40711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17</xdr:col>
      <xdr:colOff>104775</xdr:colOff>
      <xdr:row>0</xdr:row>
      <xdr:rowOff>47625</xdr:rowOff>
    </xdr:from>
    <xdr:to>
      <xdr:col>17</xdr:col>
      <xdr:colOff>782733</xdr:colOff>
      <xdr:row>2</xdr:row>
      <xdr:rowOff>26119</xdr:rowOff>
    </xdr:to>
    <xdr:pic>
      <xdr:nvPicPr>
        <xdr:cNvPr id="2" name="Grafik 1">
          <a:extLst>
            <a:ext uri="{FF2B5EF4-FFF2-40B4-BE49-F238E27FC236}">
              <a16:creationId xmlns:a16="http://schemas.microsoft.com/office/drawing/2014/main" id="{85254557-BFF4-4078-81AE-B1D1581ED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11075" y="47625"/>
          <a:ext cx="677958" cy="40711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0</xdr:colOff>
      <xdr:row>0</xdr:row>
      <xdr:rowOff>57150</xdr:rowOff>
    </xdr:from>
    <xdr:to>
      <xdr:col>8</xdr:col>
      <xdr:colOff>677958</xdr:colOff>
      <xdr:row>2</xdr:row>
      <xdr:rowOff>35644</xdr:rowOff>
    </xdr:to>
    <xdr:pic>
      <xdr:nvPicPr>
        <xdr:cNvPr id="2" name="Grafik 1">
          <a:extLst>
            <a:ext uri="{FF2B5EF4-FFF2-40B4-BE49-F238E27FC236}">
              <a16:creationId xmlns:a16="http://schemas.microsoft.com/office/drawing/2014/main" id="{1CEC6D9F-0ACE-433A-AB4F-70463AD8F9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362825" y="57150"/>
          <a:ext cx="677958" cy="40711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4</xdr:col>
      <xdr:colOff>552450</xdr:colOff>
      <xdr:row>0</xdr:row>
      <xdr:rowOff>47625</xdr:rowOff>
    </xdr:from>
    <xdr:to>
      <xdr:col>5</xdr:col>
      <xdr:colOff>620808</xdr:colOff>
      <xdr:row>2</xdr:row>
      <xdr:rowOff>26119</xdr:rowOff>
    </xdr:to>
    <xdr:pic>
      <xdr:nvPicPr>
        <xdr:cNvPr id="2" name="Grafik 1">
          <a:extLst>
            <a:ext uri="{FF2B5EF4-FFF2-40B4-BE49-F238E27FC236}">
              <a16:creationId xmlns:a16="http://schemas.microsoft.com/office/drawing/2014/main" id="{EB41342D-D894-4379-A31B-AC90761E68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05575" y="47625"/>
          <a:ext cx="677958" cy="40711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10</xdr:col>
      <xdr:colOff>695325</xdr:colOff>
      <xdr:row>0</xdr:row>
      <xdr:rowOff>57150</xdr:rowOff>
    </xdr:from>
    <xdr:to>
      <xdr:col>10</xdr:col>
      <xdr:colOff>1373283</xdr:colOff>
      <xdr:row>2</xdr:row>
      <xdr:rowOff>35644</xdr:rowOff>
    </xdr:to>
    <xdr:pic>
      <xdr:nvPicPr>
        <xdr:cNvPr id="2" name="Grafik 1">
          <a:extLst>
            <a:ext uri="{FF2B5EF4-FFF2-40B4-BE49-F238E27FC236}">
              <a16:creationId xmlns:a16="http://schemas.microsoft.com/office/drawing/2014/main" id="{7D4494DF-38F6-4D77-8D7F-014B8E28EE1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20425" y="57150"/>
          <a:ext cx="677958" cy="40711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9</xdr:col>
      <xdr:colOff>323850</xdr:colOff>
      <xdr:row>0</xdr:row>
      <xdr:rowOff>66675</xdr:rowOff>
    </xdr:from>
    <xdr:to>
      <xdr:col>9</xdr:col>
      <xdr:colOff>1001808</xdr:colOff>
      <xdr:row>2</xdr:row>
      <xdr:rowOff>45169</xdr:rowOff>
    </xdr:to>
    <xdr:pic>
      <xdr:nvPicPr>
        <xdr:cNvPr id="2" name="Grafik 1">
          <a:extLst>
            <a:ext uri="{FF2B5EF4-FFF2-40B4-BE49-F238E27FC236}">
              <a16:creationId xmlns:a16="http://schemas.microsoft.com/office/drawing/2014/main" id="{BDBFA51E-CA4F-436C-B707-DE67CB9D47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86975" y="66675"/>
          <a:ext cx="677958" cy="40711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0</xdr:colOff>
      <xdr:row>0</xdr:row>
      <xdr:rowOff>38100</xdr:rowOff>
    </xdr:from>
    <xdr:to>
      <xdr:col>15</xdr:col>
      <xdr:colOff>68358</xdr:colOff>
      <xdr:row>2</xdr:row>
      <xdr:rowOff>57075</xdr:rowOff>
    </xdr:to>
    <xdr:pic>
      <xdr:nvPicPr>
        <xdr:cNvPr id="2" name="Bild 1">
          <a:extLst>
            <a:ext uri="{FF2B5EF4-FFF2-40B4-BE49-F238E27FC236}">
              <a16:creationId xmlns:a16="http://schemas.microsoft.com/office/drawing/2014/main" id="{0CA3BDCD-3DB8-4702-87AE-BDDA191035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34400" y="38100"/>
          <a:ext cx="677958" cy="40950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8</xdr:col>
      <xdr:colOff>552450</xdr:colOff>
      <xdr:row>0</xdr:row>
      <xdr:rowOff>0</xdr:rowOff>
    </xdr:from>
    <xdr:to>
      <xdr:col>8</xdr:col>
      <xdr:colOff>1230408</xdr:colOff>
      <xdr:row>1</xdr:row>
      <xdr:rowOff>216619</xdr:rowOff>
    </xdr:to>
    <xdr:pic>
      <xdr:nvPicPr>
        <xdr:cNvPr id="2" name="Grafik 1">
          <a:extLst>
            <a:ext uri="{FF2B5EF4-FFF2-40B4-BE49-F238E27FC236}">
              <a16:creationId xmlns:a16="http://schemas.microsoft.com/office/drawing/2014/main" id="{E8647F31-8F8A-4030-811A-5E291599CE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63225" y="57150"/>
          <a:ext cx="677958" cy="407119"/>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5</xdr:col>
      <xdr:colOff>647700</xdr:colOff>
      <xdr:row>0</xdr:row>
      <xdr:rowOff>57150</xdr:rowOff>
    </xdr:from>
    <xdr:to>
      <xdr:col>5</xdr:col>
      <xdr:colOff>1325658</xdr:colOff>
      <xdr:row>2</xdr:row>
      <xdr:rowOff>35644</xdr:rowOff>
    </xdr:to>
    <xdr:pic>
      <xdr:nvPicPr>
        <xdr:cNvPr id="2" name="Grafik 1">
          <a:extLst>
            <a:ext uri="{FF2B5EF4-FFF2-40B4-BE49-F238E27FC236}">
              <a16:creationId xmlns:a16="http://schemas.microsoft.com/office/drawing/2014/main" id="{73BA0A05-6E54-496F-9D79-346FEAB448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00875" y="57150"/>
          <a:ext cx="677958" cy="407119"/>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7</xdr:col>
      <xdr:colOff>942975</xdr:colOff>
      <xdr:row>0</xdr:row>
      <xdr:rowOff>66675</xdr:rowOff>
    </xdr:from>
    <xdr:to>
      <xdr:col>8</xdr:col>
      <xdr:colOff>573183</xdr:colOff>
      <xdr:row>2</xdr:row>
      <xdr:rowOff>45169</xdr:rowOff>
    </xdr:to>
    <xdr:pic>
      <xdr:nvPicPr>
        <xdr:cNvPr id="2" name="Grafik 1">
          <a:extLst>
            <a:ext uri="{FF2B5EF4-FFF2-40B4-BE49-F238E27FC236}">
              <a16:creationId xmlns:a16="http://schemas.microsoft.com/office/drawing/2014/main" id="{9182DD66-3D89-4317-8236-8C62E24CA47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91550" y="66675"/>
          <a:ext cx="677958" cy="40711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8</xdr:col>
      <xdr:colOff>342900</xdr:colOff>
      <xdr:row>0</xdr:row>
      <xdr:rowOff>57150</xdr:rowOff>
    </xdr:from>
    <xdr:to>
      <xdr:col>8</xdr:col>
      <xdr:colOff>1020858</xdr:colOff>
      <xdr:row>2</xdr:row>
      <xdr:rowOff>35644</xdr:rowOff>
    </xdr:to>
    <xdr:pic>
      <xdr:nvPicPr>
        <xdr:cNvPr id="2" name="Grafik 1">
          <a:extLst>
            <a:ext uri="{FF2B5EF4-FFF2-40B4-BE49-F238E27FC236}">
              <a16:creationId xmlns:a16="http://schemas.microsoft.com/office/drawing/2014/main" id="{B24E0B91-6D1C-41E8-9576-D7C20C8372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77500" y="57150"/>
          <a:ext cx="677958" cy="407119"/>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19</xdr:col>
      <xdr:colOff>9525</xdr:colOff>
      <xdr:row>0</xdr:row>
      <xdr:rowOff>57150</xdr:rowOff>
    </xdr:from>
    <xdr:to>
      <xdr:col>19</xdr:col>
      <xdr:colOff>687483</xdr:colOff>
      <xdr:row>2</xdr:row>
      <xdr:rowOff>35644</xdr:rowOff>
    </xdr:to>
    <xdr:pic>
      <xdr:nvPicPr>
        <xdr:cNvPr id="2" name="Grafik 1">
          <a:extLst>
            <a:ext uri="{FF2B5EF4-FFF2-40B4-BE49-F238E27FC236}">
              <a16:creationId xmlns:a16="http://schemas.microsoft.com/office/drawing/2014/main" id="{E3C9B9D3-488F-40E7-9DA5-D5FFFC16CB5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363825" y="57150"/>
          <a:ext cx="677958" cy="40711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14</xdr:col>
      <xdr:colOff>352425</xdr:colOff>
      <xdr:row>0</xdr:row>
      <xdr:rowOff>66675</xdr:rowOff>
    </xdr:from>
    <xdr:to>
      <xdr:col>14</xdr:col>
      <xdr:colOff>1030383</xdr:colOff>
      <xdr:row>2</xdr:row>
      <xdr:rowOff>45169</xdr:rowOff>
    </xdr:to>
    <xdr:pic>
      <xdr:nvPicPr>
        <xdr:cNvPr id="2" name="Grafik 1">
          <a:extLst>
            <a:ext uri="{FF2B5EF4-FFF2-40B4-BE49-F238E27FC236}">
              <a16:creationId xmlns:a16="http://schemas.microsoft.com/office/drawing/2014/main" id="{E3B210BC-ACE5-48A7-954D-29F7C3728B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030325" y="66675"/>
          <a:ext cx="677958" cy="407119"/>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990600</xdr:colOff>
      <xdr:row>0</xdr:row>
      <xdr:rowOff>76200</xdr:rowOff>
    </xdr:from>
    <xdr:to>
      <xdr:col>4</xdr:col>
      <xdr:colOff>1668558</xdr:colOff>
      <xdr:row>1</xdr:row>
      <xdr:rowOff>292819</xdr:rowOff>
    </xdr:to>
    <xdr:pic>
      <xdr:nvPicPr>
        <xdr:cNvPr id="2" name="Grafik 1">
          <a:extLst>
            <a:ext uri="{FF2B5EF4-FFF2-40B4-BE49-F238E27FC236}">
              <a16:creationId xmlns:a16="http://schemas.microsoft.com/office/drawing/2014/main" id="{CD304108-FD44-4490-AA0D-96AF749589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6600" y="76200"/>
          <a:ext cx="677958" cy="407119"/>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16</xdr:col>
      <xdr:colOff>333375</xdr:colOff>
      <xdr:row>0</xdr:row>
      <xdr:rowOff>76200</xdr:rowOff>
    </xdr:from>
    <xdr:to>
      <xdr:col>16</xdr:col>
      <xdr:colOff>1011333</xdr:colOff>
      <xdr:row>2</xdr:row>
      <xdr:rowOff>54694</xdr:rowOff>
    </xdr:to>
    <xdr:pic>
      <xdr:nvPicPr>
        <xdr:cNvPr id="2" name="Grafik 1">
          <a:extLst>
            <a:ext uri="{FF2B5EF4-FFF2-40B4-BE49-F238E27FC236}">
              <a16:creationId xmlns:a16="http://schemas.microsoft.com/office/drawing/2014/main" id="{6E5BF075-FA9A-43A2-94F7-6AF3BD6FF5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697450" y="76200"/>
          <a:ext cx="677958" cy="407119"/>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xdr:col>
      <xdr:colOff>476250</xdr:colOff>
      <xdr:row>0</xdr:row>
      <xdr:rowOff>57150</xdr:rowOff>
    </xdr:from>
    <xdr:to>
      <xdr:col>3</xdr:col>
      <xdr:colOff>1154208</xdr:colOff>
      <xdr:row>1</xdr:row>
      <xdr:rowOff>273769</xdr:rowOff>
    </xdr:to>
    <xdr:pic>
      <xdr:nvPicPr>
        <xdr:cNvPr id="2" name="Grafik 1">
          <a:extLst>
            <a:ext uri="{FF2B5EF4-FFF2-40B4-BE49-F238E27FC236}">
              <a16:creationId xmlns:a16="http://schemas.microsoft.com/office/drawing/2014/main" id="{8991598A-0236-4718-B293-500DA7F8C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57900" y="57150"/>
          <a:ext cx="677958" cy="407119"/>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8</xdr:col>
      <xdr:colOff>409575</xdr:colOff>
      <xdr:row>0</xdr:row>
      <xdr:rowOff>66675</xdr:rowOff>
    </xdr:from>
    <xdr:to>
      <xdr:col>8</xdr:col>
      <xdr:colOff>1087533</xdr:colOff>
      <xdr:row>2</xdr:row>
      <xdr:rowOff>45169</xdr:rowOff>
    </xdr:to>
    <xdr:pic>
      <xdr:nvPicPr>
        <xdr:cNvPr id="2" name="Grafik 1">
          <a:extLst>
            <a:ext uri="{FF2B5EF4-FFF2-40B4-BE49-F238E27FC236}">
              <a16:creationId xmlns:a16="http://schemas.microsoft.com/office/drawing/2014/main" id="{522A872B-305D-4828-808B-20B4F4A2A9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20225" y="66675"/>
          <a:ext cx="677958" cy="4071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352425</xdr:colOff>
      <xdr:row>0</xdr:row>
      <xdr:rowOff>47625</xdr:rowOff>
    </xdr:from>
    <xdr:to>
      <xdr:col>5</xdr:col>
      <xdr:colOff>1030383</xdr:colOff>
      <xdr:row>2</xdr:row>
      <xdr:rowOff>28500</xdr:rowOff>
    </xdr:to>
    <xdr:pic>
      <xdr:nvPicPr>
        <xdr:cNvPr id="2" name="Grafik 1">
          <a:extLst>
            <a:ext uri="{FF2B5EF4-FFF2-40B4-BE49-F238E27FC236}">
              <a16:creationId xmlns:a16="http://schemas.microsoft.com/office/drawing/2014/main" id="{A99BDEDE-118D-4EB4-A0E0-4A2CBC3E3E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43850" y="47625"/>
          <a:ext cx="677958" cy="4095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7</xdr:col>
      <xdr:colOff>457200</xdr:colOff>
      <xdr:row>0</xdr:row>
      <xdr:rowOff>57150</xdr:rowOff>
    </xdr:from>
    <xdr:to>
      <xdr:col>7</xdr:col>
      <xdr:colOff>1135158</xdr:colOff>
      <xdr:row>2</xdr:row>
      <xdr:rowOff>35644</xdr:rowOff>
    </xdr:to>
    <xdr:pic>
      <xdr:nvPicPr>
        <xdr:cNvPr id="2" name="Grafik 1">
          <a:extLst>
            <a:ext uri="{FF2B5EF4-FFF2-40B4-BE49-F238E27FC236}">
              <a16:creationId xmlns:a16="http://schemas.microsoft.com/office/drawing/2014/main" id="{E2377318-CC55-4CC4-A880-04C50ABE4DB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53525" y="57150"/>
          <a:ext cx="677958" cy="407119"/>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E858D0B1-0369-4FFE-B014-E95865E3CCB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54000" y="57150"/>
          <a:ext cx="677958" cy="407119"/>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533400</xdr:colOff>
      <xdr:row>0</xdr:row>
      <xdr:rowOff>66675</xdr:rowOff>
    </xdr:from>
    <xdr:to>
      <xdr:col>4</xdr:col>
      <xdr:colOff>1211358</xdr:colOff>
      <xdr:row>2</xdr:row>
      <xdr:rowOff>45169</xdr:rowOff>
    </xdr:to>
    <xdr:pic>
      <xdr:nvPicPr>
        <xdr:cNvPr id="2" name="Grafik 1">
          <a:extLst>
            <a:ext uri="{FF2B5EF4-FFF2-40B4-BE49-F238E27FC236}">
              <a16:creationId xmlns:a16="http://schemas.microsoft.com/office/drawing/2014/main" id="{603BE045-46CB-4F16-8878-1F0A47C9916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001000" y="66675"/>
          <a:ext cx="677958" cy="407119"/>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14</xdr:col>
      <xdr:colOff>314325</xdr:colOff>
      <xdr:row>0</xdr:row>
      <xdr:rowOff>57150</xdr:rowOff>
    </xdr:from>
    <xdr:to>
      <xdr:col>14</xdr:col>
      <xdr:colOff>992283</xdr:colOff>
      <xdr:row>2</xdr:row>
      <xdr:rowOff>35644</xdr:rowOff>
    </xdr:to>
    <xdr:pic>
      <xdr:nvPicPr>
        <xdr:cNvPr id="2" name="Grafik 1">
          <a:extLst>
            <a:ext uri="{FF2B5EF4-FFF2-40B4-BE49-F238E27FC236}">
              <a16:creationId xmlns:a16="http://schemas.microsoft.com/office/drawing/2014/main" id="{CDFDB49F-435D-437D-843D-5BA079B6A9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83100" y="57150"/>
          <a:ext cx="677958" cy="407119"/>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10</xdr:col>
      <xdr:colOff>533400</xdr:colOff>
      <xdr:row>0</xdr:row>
      <xdr:rowOff>57150</xdr:rowOff>
    </xdr:from>
    <xdr:to>
      <xdr:col>10</xdr:col>
      <xdr:colOff>1211358</xdr:colOff>
      <xdr:row>2</xdr:row>
      <xdr:rowOff>16594</xdr:rowOff>
    </xdr:to>
    <xdr:pic>
      <xdr:nvPicPr>
        <xdr:cNvPr id="2" name="Grafik 1">
          <a:extLst>
            <a:ext uri="{FF2B5EF4-FFF2-40B4-BE49-F238E27FC236}">
              <a16:creationId xmlns:a16="http://schemas.microsoft.com/office/drawing/2014/main" id="{75E3B8D1-4D08-4DC2-B0F8-DBB4E69D9C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34875" y="57150"/>
          <a:ext cx="677958" cy="407119"/>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10</xdr:col>
      <xdr:colOff>333375</xdr:colOff>
      <xdr:row>0</xdr:row>
      <xdr:rowOff>57150</xdr:rowOff>
    </xdr:from>
    <xdr:to>
      <xdr:col>10</xdr:col>
      <xdr:colOff>1011333</xdr:colOff>
      <xdr:row>2</xdr:row>
      <xdr:rowOff>35644</xdr:rowOff>
    </xdr:to>
    <xdr:pic>
      <xdr:nvPicPr>
        <xdr:cNvPr id="2" name="Grafik 1">
          <a:extLst>
            <a:ext uri="{FF2B5EF4-FFF2-40B4-BE49-F238E27FC236}">
              <a16:creationId xmlns:a16="http://schemas.microsoft.com/office/drawing/2014/main" id="{4A76F8E6-93A3-4F0A-9559-841B71414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58400" y="57150"/>
          <a:ext cx="677958" cy="407119"/>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4</xdr:col>
      <xdr:colOff>752475</xdr:colOff>
      <xdr:row>0</xdr:row>
      <xdr:rowOff>57150</xdr:rowOff>
    </xdr:from>
    <xdr:to>
      <xdr:col>4</xdr:col>
      <xdr:colOff>1430433</xdr:colOff>
      <xdr:row>2</xdr:row>
      <xdr:rowOff>35644</xdr:rowOff>
    </xdr:to>
    <xdr:pic>
      <xdr:nvPicPr>
        <xdr:cNvPr id="2" name="Grafik 1">
          <a:extLst>
            <a:ext uri="{FF2B5EF4-FFF2-40B4-BE49-F238E27FC236}">
              <a16:creationId xmlns:a16="http://schemas.microsoft.com/office/drawing/2014/main" id="{766DF238-471F-4768-882A-2BD0AFE60CA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48350" y="57150"/>
          <a:ext cx="677958" cy="407119"/>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4</xdr:col>
      <xdr:colOff>333375</xdr:colOff>
      <xdr:row>0</xdr:row>
      <xdr:rowOff>66675</xdr:rowOff>
    </xdr:from>
    <xdr:to>
      <xdr:col>4</xdr:col>
      <xdr:colOff>1011333</xdr:colOff>
      <xdr:row>2</xdr:row>
      <xdr:rowOff>45169</xdr:rowOff>
    </xdr:to>
    <xdr:pic>
      <xdr:nvPicPr>
        <xdr:cNvPr id="2" name="Grafik 1">
          <a:extLst>
            <a:ext uri="{FF2B5EF4-FFF2-40B4-BE49-F238E27FC236}">
              <a16:creationId xmlns:a16="http://schemas.microsoft.com/office/drawing/2014/main" id="{66EB1B11-92BC-4AFE-BE62-2538412AC7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0" y="66675"/>
          <a:ext cx="677958" cy="407119"/>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17</xdr:col>
      <xdr:colOff>133350</xdr:colOff>
      <xdr:row>0</xdr:row>
      <xdr:rowOff>57150</xdr:rowOff>
    </xdr:from>
    <xdr:to>
      <xdr:col>17</xdr:col>
      <xdr:colOff>811308</xdr:colOff>
      <xdr:row>2</xdr:row>
      <xdr:rowOff>35644</xdr:rowOff>
    </xdr:to>
    <xdr:pic>
      <xdr:nvPicPr>
        <xdr:cNvPr id="2" name="Grafik 1">
          <a:extLst>
            <a:ext uri="{FF2B5EF4-FFF2-40B4-BE49-F238E27FC236}">
              <a16:creationId xmlns:a16="http://schemas.microsoft.com/office/drawing/2014/main" id="{4B342186-6F89-4AA2-90D0-5E63F4ADA5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01850" y="57150"/>
          <a:ext cx="677958" cy="407119"/>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20</xdr:col>
      <xdr:colOff>771525</xdr:colOff>
      <xdr:row>0</xdr:row>
      <xdr:rowOff>28575</xdr:rowOff>
    </xdr:from>
    <xdr:to>
      <xdr:col>20</xdr:col>
      <xdr:colOff>1449483</xdr:colOff>
      <xdr:row>1</xdr:row>
      <xdr:rowOff>245194</xdr:rowOff>
    </xdr:to>
    <xdr:pic>
      <xdr:nvPicPr>
        <xdr:cNvPr id="2" name="Grafik 1">
          <a:extLst>
            <a:ext uri="{FF2B5EF4-FFF2-40B4-BE49-F238E27FC236}">
              <a16:creationId xmlns:a16="http://schemas.microsoft.com/office/drawing/2014/main" id="{2EC08156-6BA3-404B-89F6-D1EAB51161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441525" y="28575"/>
          <a:ext cx="677958" cy="4071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685800</xdr:colOff>
      <xdr:row>0</xdr:row>
      <xdr:rowOff>57150</xdr:rowOff>
    </xdr:from>
    <xdr:to>
      <xdr:col>7</xdr:col>
      <xdr:colOff>1363758</xdr:colOff>
      <xdr:row>2</xdr:row>
      <xdr:rowOff>38025</xdr:rowOff>
    </xdr:to>
    <xdr:pic>
      <xdr:nvPicPr>
        <xdr:cNvPr id="2" name="Grafik 1">
          <a:extLst>
            <a:ext uri="{FF2B5EF4-FFF2-40B4-BE49-F238E27FC236}">
              <a16:creationId xmlns:a16="http://schemas.microsoft.com/office/drawing/2014/main" id="{A8F89E79-95B7-4B06-9676-0788FBFC2B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500" y="57150"/>
          <a:ext cx="677958" cy="409500"/>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20</xdr:col>
      <xdr:colOff>323850</xdr:colOff>
      <xdr:row>0</xdr:row>
      <xdr:rowOff>57150</xdr:rowOff>
    </xdr:from>
    <xdr:to>
      <xdr:col>20</xdr:col>
      <xdr:colOff>1001808</xdr:colOff>
      <xdr:row>2</xdr:row>
      <xdr:rowOff>35644</xdr:rowOff>
    </xdr:to>
    <xdr:pic>
      <xdr:nvPicPr>
        <xdr:cNvPr id="2" name="Grafik 1">
          <a:extLst>
            <a:ext uri="{FF2B5EF4-FFF2-40B4-BE49-F238E27FC236}">
              <a16:creationId xmlns:a16="http://schemas.microsoft.com/office/drawing/2014/main" id="{1D2DABF8-12B2-4D56-BC27-52D522E3957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907250" y="57150"/>
          <a:ext cx="677958" cy="407119"/>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5</xdr:col>
      <xdr:colOff>2333625</xdr:colOff>
      <xdr:row>0</xdr:row>
      <xdr:rowOff>66675</xdr:rowOff>
    </xdr:from>
    <xdr:to>
      <xdr:col>7</xdr:col>
      <xdr:colOff>68358</xdr:colOff>
      <xdr:row>2</xdr:row>
      <xdr:rowOff>45169</xdr:rowOff>
    </xdr:to>
    <xdr:pic>
      <xdr:nvPicPr>
        <xdr:cNvPr id="2" name="Grafik 1">
          <a:extLst>
            <a:ext uri="{FF2B5EF4-FFF2-40B4-BE49-F238E27FC236}">
              <a16:creationId xmlns:a16="http://schemas.microsoft.com/office/drawing/2014/main" id="{449024E7-1883-4FF5-84A3-3A5E321A72B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34775" y="66675"/>
          <a:ext cx="677958" cy="407119"/>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3</xdr:col>
      <xdr:colOff>657225</xdr:colOff>
      <xdr:row>0</xdr:row>
      <xdr:rowOff>57150</xdr:rowOff>
    </xdr:from>
    <xdr:to>
      <xdr:col>3</xdr:col>
      <xdr:colOff>1335183</xdr:colOff>
      <xdr:row>1</xdr:row>
      <xdr:rowOff>311869</xdr:rowOff>
    </xdr:to>
    <xdr:pic>
      <xdr:nvPicPr>
        <xdr:cNvPr id="2" name="Grafik 1">
          <a:extLst>
            <a:ext uri="{FF2B5EF4-FFF2-40B4-BE49-F238E27FC236}">
              <a16:creationId xmlns:a16="http://schemas.microsoft.com/office/drawing/2014/main" id="{5A3670F6-F1D6-4C0A-82D2-06970458E84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96125" y="57150"/>
          <a:ext cx="677958" cy="407119"/>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6</xdr:col>
      <xdr:colOff>752475</xdr:colOff>
      <xdr:row>0</xdr:row>
      <xdr:rowOff>47625</xdr:rowOff>
    </xdr:from>
    <xdr:to>
      <xdr:col>7</xdr:col>
      <xdr:colOff>668433</xdr:colOff>
      <xdr:row>2</xdr:row>
      <xdr:rowOff>107081</xdr:rowOff>
    </xdr:to>
    <xdr:pic>
      <xdr:nvPicPr>
        <xdr:cNvPr id="2" name="Grafik 1">
          <a:extLst>
            <a:ext uri="{FF2B5EF4-FFF2-40B4-BE49-F238E27FC236}">
              <a16:creationId xmlns:a16="http://schemas.microsoft.com/office/drawing/2014/main" id="{B4CC81EE-FBCB-463E-97F5-54A4FB90A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47625"/>
          <a:ext cx="677958" cy="449981"/>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18</xdr:col>
      <xdr:colOff>95250</xdr:colOff>
      <xdr:row>0</xdr:row>
      <xdr:rowOff>38100</xdr:rowOff>
    </xdr:from>
    <xdr:to>
      <xdr:col>18</xdr:col>
      <xdr:colOff>773208</xdr:colOff>
      <xdr:row>2</xdr:row>
      <xdr:rowOff>59456</xdr:rowOff>
    </xdr:to>
    <xdr:pic>
      <xdr:nvPicPr>
        <xdr:cNvPr id="2" name="Bild 1">
          <a:extLst>
            <a:ext uri="{FF2B5EF4-FFF2-40B4-BE49-F238E27FC236}">
              <a16:creationId xmlns:a16="http://schemas.microsoft.com/office/drawing/2014/main" id="{F1C97A53-4D51-47F8-9F0B-8DD37CB21B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688425" y="38100"/>
          <a:ext cx="677958" cy="449981"/>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18</xdr:col>
      <xdr:colOff>533400</xdr:colOff>
      <xdr:row>0</xdr:row>
      <xdr:rowOff>38100</xdr:rowOff>
    </xdr:from>
    <xdr:to>
      <xdr:col>18</xdr:col>
      <xdr:colOff>1211358</xdr:colOff>
      <xdr:row>2</xdr:row>
      <xdr:rowOff>59456</xdr:rowOff>
    </xdr:to>
    <xdr:pic>
      <xdr:nvPicPr>
        <xdr:cNvPr id="2" name="Bild 1">
          <a:extLst>
            <a:ext uri="{FF2B5EF4-FFF2-40B4-BE49-F238E27FC236}">
              <a16:creationId xmlns:a16="http://schemas.microsoft.com/office/drawing/2014/main" id="{ED49A6E2-CB0B-4960-9342-11407505F0A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982950" y="38100"/>
          <a:ext cx="677958" cy="449981"/>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8</xdr:col>
      <xdr:colOff>638175</xdr:colOff>
      <xdr:row>0</xdr:row>
      <xdr:rowOff>47625</xdr:rowOff>
    </xdr:from>
    <xdr:to>
      <xdr:col>8</xdr:col>
      <xdr:colOff>1316133</xdr:colOff>
      <xdr:row>2</xdr:row>
      <xdr:rowOff>68981</xdr:rowOff>
    </xdr:to>
    <xdr:pic>
      <xdr:nvPicPr>
        <xdr:cNvPr id="2" name="Bild 1">
          <a:extLst>
            <a:ext uri="{FF2B5EF4-FFF2-40B4-BE49-F238E27FC236}">
              <a16:creationId xmlns:a16="http://schemas.microsoft.com/office/drawing/2014/main" id="{4AD24BC9-320D-4108-BB61-2DAEB69546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5300" y="47625"/>
          <a:ext cx="677958" cy="449981"/>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6</xdr:col>
      <xdr:colOff>933450</xdr:colOff>
      <xdr:row>0</xdr:row>
      <xdr:rowOff>47625</xdr:rowOff>
    </xdr:from>
    <xdr:to>
      <xdr:col>6</xdr:col>
      <xdr:colOff>1609725</xdr:colOff>
      <xdr:row>2</xdr:row>
      <xdr:rowOff>95250</xdr:rowOff>
    </xdr:to>
    <xdr:pic>
      <xdr:nvPicPr>
        <xdr:cNvPr id="2" name="Bild 1">
          <a:extLst>
            <a:ext uri="{FF2B5EF4-FFF2-40B4-BE49-F238E27FC236}">
              <a16:creationId xmlns:a16="http://schemas.microsoft.com/office/drawing/2014/main" id="{60119D67-786A-4623-8D40-7C7F859BF2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29650" y="47625"/>
          <a:ext cx="676275" cy="476250"/>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16</xdr:col>
      <xdr:colOff>333375</xdr:colOff>
      <xdr:row>0</xdr:row>
      <xdr:rowOff>9525</xdr:rowOff>
    </xdr:from>
    <xdr:to>
      <xdr:col>16</xdr:col>
      <xdr:colOff>1009650</xdr:colOff>
      <xdr:row>2</xdr:row>
      <xdr:rowOff>57150</xdr:rowOff>
    </xdr:to>
    <xdr:pic>
      <xdr:nvPicPr>
        <xdr:cNvPr id="2" name="Bild 1">
          <a:extLst>
            <a:ext uri="{FF2B5EF4-FFF2-40B4-BE49-F238E27FC236}">
              <a16:creationId xmlns:a16="http://schemas.microsoft.com/office/drawing/2014/main" id="{29FE916D-8FD7-4ABF-A8B9-E736540DD19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88175" y="9525"/>
          <a:ext cx="676275" cy="476250"/>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5</xdr:col>
      <xdr:colOff>1771650</xdr:colOff>
      <xdr:row>0</xdr:row>
      <xdr:rowOff>9525</xdr:rowOff>
    </xdr:from>
    <xdr:to>
      <xdr:col>5</xdr:col>
      <xdr:colOff>2447925</xdr:colOff>
      <xdr:row>2</xdr:row>
      <xdr:rowOff>57150</xdr:rowOff>
    </xdr:to>
    <xdr:pic>
      <xdr:nvPicPr>
        <xdr:cNvPr id="2" name="Bild 1">
          <a:extLst>
            <a:ext uri="{FF2B5EF4-FFF2-40B4-BE49-F238E27FC236}">
              <a16:creationId xmlns:a16="http://schemas.microsoft.com/office/drawing/2014/main" id="{58393561-1BE3-41F1-AD62-349201BB1BB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63375" y="9525"/>
          <a:ext cx="676275" cy="4762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1323975</xdr:colOff>
      <xdr:row>0</xdr:row>
      <xdr:rowOff>57150</xdr:rowOff>
    </xdr:from>
    <xdr:to>
      <xdr:col>4</xdr:col>
      <xdr:colOff>2001933</xdr:colOff>
      <xdr:row>2</xdr:row>
      <xdr:rowOff>38025</xdr:rowOff>
    </xdr:to>
    <xdr:pic>
      <xdr:nvPicPr>
        <xdr:cNvPr id="2" name="Grafik 1">
          <a:extLst>
            <a:ext uri="{FF2B5EF4-FFF2-40B4-BE49-F238E27FC236}">
              <a16:creationId xmlns:a16="http://schemas.microsoft.com/office/drawing/2014/main" id="{1F1D3894-1A2C-4790-A9FC-ED6E24DAC8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229725" y="57150"/>
          <a:ext cx="677958" cy="409500"/>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18</xdr:col>
      <xdr:colOff>133350</xdr:colOff>
      <xdr:row>0</xdr:row>
      <xdr:rowOff>19050</xdr:rowOff>
    </xdr:from>
    <xdr:to>
      <xdr:col>18</xdr:col>
      <xdr:colOff>809625</xdr:colOff>
      <xdr:row>2</xdr:row>
      <xdr:rowOff>114300</xdr:rowOff>
    </xdr:to>
    <xdr:pic>
      <xdr:nvPicPr>
        <xdr:cNvPr id="2" name="Bild 1">
          <a:extLst>
            <a:ext uri="{FF2B5EF4-FFF2-40B4-BE49-F238E27FC236}">
              <a16:creationId xmlns:a16="http://schemas.microsoft.com/office/drawing/2014/main" id="{ABF0C907-FB53-4951-B3D8-3562FBDB3CF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087975" y="19050"/>
          <a:ext cx="676275" cy="476250"/>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34</xdr:col>
      <xdr:colOff>0</xdr:colOff>
      <xdr:row>0</xdr:row>
      <xdr:rowOff>19050</xdr:rowOff>
    </xdr:from>
    <xdr:to>
      <xdr:col>34</xdr:col>
      <xdr:colOff>676275</xdr:colOff>
      <xdr:row>2</xdr:row>
      <xdr:rowOff>66675</xdr:rowOff>
    </xdr:to>
    <xdr:pic>
      <xdr:nvPicPr>
        <xdr:cNvPr id="2" name="Bild 1">
          <a:extLst>
            <a:ext uri="{FF2B5EF4-FFF2-40B4-BE49-F238E27FC236}">
              <a16:creationId xmlns:a16="http://schemas.microsoft.com/office/drawing/2014/main" id="{92B6B4A8-9D99-4C55-B35F-911D5348F5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994100" y="19050"/>
          <a:ext cx="676275" cy="476250"/>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7</xdr:col>
      <xdr:colOff>752475</xdr:colOff>
      <xdr:row>0</xdr:row>
      <xdr:rowOff>19050</xdr:rowOff>
    </xdr:from>
    <xdr:to>
      <xdr:col>7</xdr:col>
      <xdr:colOff>1428750</xdr:colOff>
      <xdr:row>2</xdr:row>
      <xdr:rowOff>114300</xdr:rowOff>
    </xdr:to>
    <xdr:pic>
      <xdr:nvPicPr>
        <xdr:cNvPr id="2" name="Bild 1">
          <a:extLst>
            <a:ext uri="{FF2B5EF4-FFF2-40B4-BE49-F238E27FC236}">
              <a16:creationId xmlns:a16="http://schemas.microsoft.com/office/drawing/2014/main" id="{9CC4084A-3D01-4A02-882F-F2D3CA547B7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25325" y="19050"/>
          <a:ext cx="676275" cy="4762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628650</xdr:colOff>
      <xdr:row>0</xdr:row>
      <xdr:rowOff>66675</xdr:rowOff>
    </xdr:from>
    <xdr:to>
      <xdr:col>5</xdr:col>
      <xdr:colOff>1306608</xdr:colOff>
      <xdr:row>2</xdr:row>
      <xdr:rowOff>38025</xdr:rowOff>
    </xdr:to>
    <xdr:pic>
      <xdr:nvPicPr>
        <xdr:cNvPr id="2" name="Grafik 1">
          <a:extLst>
            <a:ext uri="{FF2B5EF4-FFF2-40B4-BE49-F238E27FC236}">
              <a16:creationId xmlns:a16="http://schemas.microsoft.com/office/drawing/2014/main" id="{3D407663-07BD-44E5-9C08-10B6BBE08D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7025" y="66675"/>
          <a:ext cx="677958" cy="409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333375</xdr:colOff>
      <xdr:row>0</xdr:row>
      <xdr:rowOff>57150</xdr:rowOff>
    </xdr:from>
    <xdr:to>
      <xdr:col>15</xdr:col>
      <xdr:colOff>1011333</xdr:colOff>
      <xdr:row>2</xdr:row>
      <xdr:rowOff>38025</xdr:rowOff>
    </xdr:to>
    <xdr:pic>
      <xdr:nvPicPr>
        <xdr:cNvPr id="3" name="Grafik 2">
          <a:extLst>
            <a:ext uri="{FF2B5EF4-FFF2-40B4-BE49-F238E27FC236}">
              <a16:creationId xmlns:a16="http://schemas.microsoft.com/office/drawing/2014/main" id="{7CB4AF14-CE4A-4F77-AA5E-81ECEABB8FC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421100" y="57150"/>
          <a:ext cx="677958" cy="4095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742950</xdr:colOff>
      <xdr:row>0</xdr:row>
      <xdr:rowOff>66675</xdr:rowOff>
    </xdr:from>
    <xdr:to>
      <xdr:col>3</xdr:col>
      <xdr:colOff>1420908</xdr:colOff>
      <xdr:row>1</xdr:row>
      <xdr:rowOff>285675</xdr:rowOff>
    </xdr:to>
    <xdr:pic>
      <xdr:nvPicPr>
        <xdr:cNvPr id="2" name="Grafik 1">
          <a:extLst>
            <a:ext uri="{FF2B5EF4-FFF2-40B4-BE49-F238E27FC236}">
              <a16:creationId xmlns:a16="http://schemas.microsoft.com/office/drawing/2014/main" id="{40AF7DC1-A1F2-478A-8D58-1CE0B3560F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334125" y="66675"/>
          <a:ext cx="677958" cy="409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447675</xdr:colOff>
      <xdr:row>0</xdr:row>
      <xdr:rowOff>57150</xdr:rowOff>
    </xdr:from>
    <xdr:to>
      <xdr:col>3</xdr:col>
      <xdr:colOff>1125633</xdr:colOff>
      <xdr:row>1</xdr:row>
      <xdr:rowOff>276150</xdr:rowOff>
    </xdr:to>
    <xdr:pic>
      <xdr:nvPicPr>
        <xdr:cNvPr id="2" name="Grafik 1">
          <a:extLst>
            <a:ext uri="{FF2B5EF4-FFF2-40B4-BE49-F238E27FC236}">
              <a16:creationId xmlns:a16="http://schemas.microsoft.com/office/drawing/2014/main" id="{051CD7D4-1AC9-437E-8EB6-BA42E11302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5050" y="57150"/>
          <a:ext cx="677958" cy="409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EC\Meldewesen\COREP\2016\12_2016\RWA-Master_Konzern_122016_V6.xlsb"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Mb_G\IAS%252039\2009-07\AS\bewdaten_070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Valuation\Bewertung%2520Muster\Bew%2520DCF%2520III.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MikWin\prog\Reports\G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TEMP\faf\Budget2001\1201P211Final.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D:\Documents%20and%20Settings\mkopeczky\Local%20Settings\Temporary%20Internet%20Files\OLK145\CD%20Projekte\EKZ%20Postgarage%20Spittal_Feasibility_06.09.2004.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Projekte\BEKO%2520E&amp;I%2520AG.UB.04\DCF\Bewertung%2520DCF%252017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ebvpr-fs02\userdata\CP06revAnnex1_workinprogres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TEMP\notesC079F1\Kopie%2520in%2520Werten%2520von%2520ABS_3.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Sirucic\SEC%252003.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Documents%20and%20Settings\skargl\Local%20Settings\Temporary%20Internet%20Files\OLKB\TBSK2007DBA.xls"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file:///\\ebvpr-fs02\userdata\Expert%20Groups\Accounting%20and%20Auditing\Other%20folders\EGFI%20Workstream%20Reporting\Circulated%20papers\2009\Marco%20Burroni\Banca%20d'Italia\Documents%20and%20Settings\Administrator\Desktop\CP06revAnnex1_workinprogress.xls?29A5132D" TargetMode="External"/><Relationship Id="rId1" Type="http://schemas.openxmlformats.org/officeDocument/2006/relationships/externalLinkPath" Target="file:///\\29A5132D\CP06revAnnex1_workinprogres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EC\Offenlegung\2020\FY%25202020\FY_2020_Tabellen%2520quantitative%2520Offenlegung.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utomat"/>
      <sheetName val="Doku"/>
      <sheetName val="Ablauf"/>
      <sheetName val="RWA HOLDINGS"/>
      <sheetName val="VDG Gesamt"/>
      <sheetName val="VDG Einzel"/>
      <sheetName val="VDG Einzel EL"/>
      <sheetName val="Puffer"/>
      <sheetName val="RWA BAWAG"/>
      <sheetName val="EL_LLP"/>
      <sheetName val="BAWAGPSK Konzern"/>
      <sheetName val="COREP Basis"/>
      <sheetName val="OeNB"/>
      <sheetName val="ZVE"/>
      <sheetName val="Cerberus RWA"/>
      <sheetName val="IMMO85"/>
      <sheetName val="BSPK156"/>
      <sheetName val="reg. Basel Floor"/>
      <sheetName val="MR STA"/>
      <sheetName val="OP-Risk"/>
      <sheetName val="CVA_PFO"/>
      <sheetName val="CCB final"/>
      <sheetName val="IMPORT CCB"/>
      <sheetName val="CCB signBet"/>
      <sheetName val="Summe_I"/>
      <sheetName val="ODB_I"/>
      <sheetName val="ACA_I"/>
      <sheetName val="ACB_I"/>
      <sheetName val="AEP_I"/>
      <sheetName val="AFL_I"/>
      <sheetName val="AOA_I"/>
      <sheetName val="DDO_I"/>
      <sheetName val="DDS_I"/>
      <sheetName val="GRE_I"/>
      <sheetName val="Summe_U"/>
      <sheetName val="ODB_U"/>
      <sheetName val="ACA_U"/>
      <sheetName val="ACB_U"/>
      <sheetName val="AEP_U"/>
      <sheetName val="AFL_U"/>
      <sheetName val="AOA_U"/>
      <sheetName val="DDO_U"/>
      <sheetName val="DDS_U"/>
      <sheetName val="GRE_U"/>
      <sheetName val="Sonstige_KDE"/>
      <sheetName val="KONZ_KDE"/>
      <sheetName val="Retail"/>
      <sheetName val="SEC_KDE"/>
      <sheetName val="Sonstige_KTO"/>
      <sheetName val="KONZ_KTO"/>
      <sheetName val="SEC_KTO"/>
      <sheetName val="EL_KDE"/>
      <sheetName val="EWB_KDE"/>
      <sheetName val="EWB_KTO"/>
      <sheetName val="IBNR"/>
      <sheetName val="Bet_GF"/>
      <sheetName val="CVA_KDE"/>
      <sheetName val="GB3"/>
      <sheetName val="SQL"/>
      <sheetName val="Kennzahlen_Bridge"/>
      <sheetName val="Kennzahlen_aus_gDWH"/>
      <sheetName val="Kennzahlenverlauf"/>
      <sheetName val="Internes Modell"/>
      <sheetName val="Mapping OP_IM"/>
      <sheetName val="Upload_Ratios"/>
      <sheetName val="Finalisierung"/>
      <sheetName val="Formula_Replacement"/>
      <sheetName val="Exchange"/>
      <sheetName val="Data SREC"/>
      <sheetName val="Data BBI"/>
      <sheetName val="exchange_connection"/>
      <sheetName val="Referenzen"/>
      <sheetName val="Ctrl"/>
      <sheetName val="CCB o SATURN"/>
      <sheetName val="Tabelle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07"/>
      <sheetName val="Deckblatt"/>
      <sheetName val="Plausi_Egebnis"/>
      <sheetName val="AS Veränderung Accountinggroups"/>
      <sheetName val="Bloomberg"/>
      <sheetName val="XS0371863761"/>
      <sheetName val="DE0002294691"/>
      <sheetName val="XS0096100226"/>
      <sheetName val="OTP XS0364137272 (=AS_Sheet)"/>
      <sheetName val="OTP Alternativ_BM"/>
      <sheetName val="OTP Müllauer bzw. BM April 2009"/>
      <sheetName val="IT0001282414"/>
      <sheetName val="AS-Accountinggroups-YTD"/>
      <sheetName val="DB_ExterneBew_Übersicht"/>
      <sheetName val="DB_SWAP_Bewertung"/>
      <sheetName val="DB_Collateral"/>
      <sheetName val="DB_ASSETS_Bewertung"/>
      <sheetName val="Monte"/>
      <sheetName val="BACA"/>
      <sheetName val="Acc_Gr_Report_Opus (Für Check N"/>
      <sheetName val="Geos"/>
      <sheetName val="Check_Verfahrensanweis_LI_ASSW"/>
      <sheetName val="Markit_Bond_Kurse"/>
      <sheetName val="Accr für externe AS"/>
      <sheetName val="getilgt verkauft mit Verkaufsk"/>
      <sheetName val="Plausicheck"/>
      <sheetName val="MR_Bloomberg Liste"/>
      <sheetName val="Überprüfung ASLI_Bücher"/>
      <sheetName val="Überprüfung_XFIC Korr.Bewertung"/>
      <sheetName val="OPUS-Buch KREDIT"/>
      <sheetName val="Loan Swaps OPUS"/>
      <sheetName val="PLO"/>
      <sheetName val="Counterpa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nahmen zur Planbilanz"/>
      <sheetName val="Parametereingabe"/>
      <sheetName val="Erfolgsrechnung"/>
      <sheetName val="Planbilanz"/>
      <sheetName val="Ao Posten"/>
      <sheetName val="Finanzplan"/>
      <sheetName val="WC"/>
      <sheetName val="Cash I "/>
      <sheetName val="Cash II"/>
      <sheetName val="Cash II 5,5%"/>
      <sheetName val="WACC "/>
      <sheetName val="Abzugskapital"/>
      <sheetName val="a_Bewertung Ewige Rente"/>
      <sheetName val="b_Bewertung ND"/>
      <sheetName val="Bewertung Ewige Rente 5,5%"/>
      <sheetName val="Bewertung 10JNachhaltigkeit"/>
      <sheetName val="Verlustvorträge"/>
    </sheetNames>
    <sheetDataSet>
      <sheetData sheetId="0"/>
      <sheetData sheetId="1" refreshError="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c Information"/>
      <sheetName val="Sheet1"/>
      <sheetName val="DropDown"/>
      <sheetName val="Modul1"/>
    </sheetNames>
    <sheetDataSet>
      <sheetData sheetId="0" refreshError="1"/>
      <sheetData sheetId="1" refreshError="1"/>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tings"/>
      <sheetName val="P&amp;L"/>
      <sheetName val="P&amp;L Service + Holding"/>
      <sheetName val="Balance"/>
      <sheetName val="Assets"/>
      <sheetName val="Statistics"/>
      <sheetName val="CalcInterests"/>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GK"/>
      <sheetName val="Basisdaten"/>
      <sheetName val="WB"/>
      <sheetName val="BZB"/>
      <sheetName val="Zusammenfassung"/>
      <sheetName val="Projektkennzahlen"/>
      <sheetName val="Modul1"/>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lanz"/>
      <sheetName val="G&amp;V"/>
      <sheetName val="WC"/>
      <sheetName val="FCF"/>
      <sheetName val="WACC"/>
      <sheetName val="Abzug"/>
      <sheetName val="Wert"/>
      <sheetName val="Chart"/>
      <sheetName val="Ergebnis"/>
      <sheetName val="Präsenta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MERKUNGEN"/>
      <sheetName val="Tabelle3"/>
      <sheetName val="TILGUNGEN_alt"/>
      <sheetName val="BESTAND_alt"/>
      <sheetName val="VALUATION_CHANGES"/>
      <sheetName val="Tilgungen"/>
      <sheetName val="BESTAND"/>
      <sheetName val="RATING_CHANGES"/>
      <sheetName val="DEAL WATCH"/>
      <sheetName val="Kurshistorie"/>
      <sheetName val="Rating-Historie"/>
      <sheetName val="Tabelle1"/>
      <sheetName val="DV01"/>
      <sheetName val="Statistiken"/>
      <sheetName val="MTM-Portfolio"/>
      <sheetName val="FIX VERZINSTE ABS"/>
      <sheetName val="KURSWEITERLEITUNG"/>
      <sheetName val="RATING_DATEN"/>
      <sheetName val="OPUS_NE"/>
      <sheetName val="NOSTRO"/>
      <sheetName val="DATA_DIV"/>
    </sheetNames>
    <sheetDataSet>
      <sheetData sheetId="0"/>
      <sheetData sheetId="1" refreshError="1"/>
      <sheetData sheetId="2" refreshError="1"/>
      <sheetData sheetId="3"/>
      <sheetData sheetId="4" refreshError="1"/>
      <sheetData sheetId="5"/>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
      <sheetName val="Gegencheck zu MR"/>
      <sheetName val="BESTAND"/>
    </sheetNames>
    <sheetDataSet>
      <sheetData sheetId="0"/>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EAD"/>
      <sheetName val="Overview"/>
      <sheetName val="01act"/>
      <sheetName val="02act"/>
      <sheetName val="03bud"/>
      <sheetName val="04"/>
      <sheetName val="05"/>
      <sheetName val="06"/>
      <sheetName val="07"/>
      <sheetName val="op.costs&amp;other"/>
      <sheetName val="keyfacts"/>
      <sheetName val="ROE"/>
      <sheetName val="CIR"/>
      <sheetName val="chart1"/>
      <sheetName val="chart2"/>
      <sheetName val="chart3"/>
      <sheetName val="chart 4"/>
      <sheetName val="CHART"/>
      <sheetName val="CORP"/>
      <sheetName val="INST"/>
      <sheetName val="RET"/>
      <sheetName val="PR"/>
      <sheetName val="TR"/>
      <sheetName val="ROE2"/>
      <sheetName val="°"/>
      <sheetName val="ROE bilanziell chart"/>
      <sheetName val="CIR II"/>
      <sheetName val="Auswertung Bereich kurz"/>
      <sheetName val="Chart covere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39_"/>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Prozess"/>
      <sheetName val="LAND ISO"/>
      <sheetName val="EU LI1"/>
      <sheetName val="EU LI3"/>
      <sheetName val="EU LI2"/>
      <sheetName val="Art 437 Abs 1 B. a"/>
      <sheetName val="2015 Art 437 Abs 1 B. d, e"/>
      <sheetName val="Art. 437"/>
      <sheetName val="Art 437 Abs 1 B. b, c"/>
      <sheetName val="Art 437 Abs 1 B. f"/>
      <sheetName val="EU OV1 (Art 438 c-f)"/>
      <sheetName val="EU CR8 (Art 438 d)"/>
      <sheetName val="EU CR10 (Art 438 letzter Abs)"/>
      <sheetName val="EU INS1 (Art 49 (1))"/>
      <sheetName val="EU CCR1 (Art 439 e,f,i)"/>
      <sheetName val="EU CCR2 (Art 439 e,f)"/>
      <sheetName val="EU CCR5-A (Art 439 e)"/>
      <sheetName val="EU CCR5-B (Art 439 e)"/>
      <sheetName val="EU CCR8 (Art 439)"/>
      <sheetName val="EU CCR6 (Art 439 g,h)"/>
      <sheetName val="Art 440"/>
      <sheetName val="Tabelle2"/>
      <sheetName val="Tabelle1"/>
      <sheetName val="Art 441"/>
      <sheetName val="EU CRB-B (Art. 442 c)"/>
      <sheetName val="EU CRB-C (Art. 442 d)"/>
      <sheetName val="EU CRB-D (Art. 442 e)"/>
      <sheetName val="EU CRB-E (Art. 442 f)"/>
      <sheetName val="EU CR1-A (Art 442 g)"/>
      <sheetName val="EU CR1-B (Art 442 g)"/>
      <sheetName val="EU CR1-C (Art 442 h)"/>
      <sheetName val="EU CQ3 ( ex EU CR1-D) "/>
      <sheetName val="EU CR 1 (ex EU CR1-E)"/>
      <sheetName val="EU CR2-A (Art 442)"/>
      <sheetName val="EU CQ7"/>
      <sheetName val="EU CQ1"/>
      <sheetName val="EU CR2-B (Art 442 i)"/>
      <sheetName val="Art. 443"/>
      <sheetName val="EU CR5 (Art 444 e)"/>
      <sheetName val="EU CCR3 (Art 444 e)"/>
      <sheetName val="Art. 447 B. a, b und c"/>
      <sheetName val="EU MR1 (Art 445)"/>
      <sheetName val="Art. 447 d, e"/>
      <sheetName val="Art. 447 point (d), e CRR"/>
      <sheetName val="Art. 448"/>
      <sheetName val="Art 449 o lit i,Art 449 n lit v"/>
      <sheetName val="Art. 450 Abs 1 B. g"/>
      <sheetName val="Art. 450 Abs 1 B. h lit. i"/>
      <sheetName val="Art. 450 Abs. 1 B. i"/>
      <sheetName val="Art. 450 Abs. 1 B. j"/>
      <sheetName val="Art. 450 Abs. 2"/>
      <sheetName val="Art. 451"/>
      <sheetName val="EU CR6"/>
      <sheetName val="EU CCR4 (Art 452 e)"/>
      <sheetName val="EU CR9 (Art 452 i)"/>
      <sheetName val="Art. 452 j"/>
      <sheetName val="EU CR3 (Art 453 f, g)"/>
      <sheetName val="EU CR4 (Art 453 f,g)"/>
      <sheetName val="EU CR7 (Art 453 g)"/>
      <sheetName val="FMA Rundschreiben"/>
      <sheetName val="LCR "/>
      <sheetName val="FMA TTK"/>
      <sheetName val="EU CCR7"/>
      <sheetName val="Covid-19 (F 91.01)"/>
      <sheetName val="Covid-19 (F 90.01)"/>
      <sheetName val="Covid-19 (F 91.05)"/>
      <sheetName val="Art. 452 i"/>
      <sheetName val="2018 Art 437 Abs 1 B. d,e"/>
      <sheetName val="Offenlegung Ebene"/>
      <sheetName val="CRD 89"/>
      <sheetName val="CRD 90"/>
      <sheetName val="Abst EMC"/>
      <sheetName val="nr (Art. 455 B d, f, g)"/>
      <sheetName val="nr (Art. 455 B 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sicht1" id="{DF0906B1-58F6-4B64-917F-149D5317E91B}"/>
</namedSheetView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0E6F398-7288-4943-BAD3-819AD662D732}">
  <we:reference id="wa200000556" version="1.1.0.0" store="en-001" storeType="OMEX"/>
  <we:alternateReferences>
    <we:reference id="WA200000556" version="1.1.0.0" store="" storeType="OMEX"/>
  </we:alternateReferences>
  <we:properties>
    <we:property name="Office.AutoShowTaskpaneWithDocument" value="true"/>
    <we:property name="documentId" value="&quot;4390f7fa-bb95-4533-bcb1-2f1c53d4ecec&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_xldudf_JIRA_JQL</we:customFunctionIds>
      </we:customFunctionIdList>
    </a:ext>
  </we:extLst>
</we:webextension>
</file>

<file path=xl/worksheets/_rels/sheet1.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249977111117893"/>
  </sheetPr>
  <dimension ref="A1:S77"/>
  <sheetViews>
    <sheetView showGridLines="0" tabSelected="1" zoomScaleNormal="100" workbookViewId="0">
      <selection activeCell="C81" sqref="C81"/>
    </sheetView>
  </sheetViews>
  <sheetFormatPr baseColWidth="10" defaultColWidth="9.140625" defaultRowHeight="15" x14ac:dyDescent="0.25"/>
  <cols>
    <col min="1" max="1" width="8.85546875" style="22" customWidth="1"/>
    <col min="2" max="2" width="12.140625" style="26" customWidth="1"/>
    <col min="3" max="3" width="130.42578125" style="8" customWidth="1"/>
    <col min="7" max="7" width="12.7109375" bestFit="1" customWidth="1"/>
  </cols>
  <sheetData>
    <row r="1" spans="1:19" ht="18.75" x14ac:dyDescent="0.25">
      <c r="A1" s="136" t="s">
        <v>0</v>
      </c>
      <c r="E1" s="245"/>
      <c r="F1" s="245"/>
      <c r="G1" s="297" t="s">
        <v>1</v>
      </c>
      <c r="H1" s="245"/>
      <c r="I1" s="245"/>
      <c r="J1" s="245"/>
      <c r="K1" s="245"/>
      <c r="L1" s="245"/>
      <c r="M1" s="245"/>
      <c r="N1" s="245"/>
      <c r="O1" s="245"/>
      <c r="P1" s="245"/>
      <c r="Q1" s="245"/>
      <c r="R1" s="245"/>
      <c r="S1" s="245"/>
    </row>
    <row r="2" spans="1:19" x14ac:dyDescent="0.25">
      <c r="A2" s="115" t="s">
        <v>2</v>
      </c>
      <c r="B2" s="2"/>
      <c r="E2" s="245"/>
      <c r="F2" s="245"/>
      <c r="G2" s="297" t="s">
        <v>3</v>
      </c>
      <c r="H2" s="245"/>
      <c r="I2" s="245"/>
      <c r="J2" s="245"/>
      <c r="K2" s="245"/>
      <c r="L2" s="245"/>
      <c r="M2" s="245"/>
      <c r="N2" s="245"/>
      <c r="O2" s="245"/>
      <c r="P2" s="245"/>
      <c r="Q2" s="245"/>
      <c r="R2" s="245"/>
      <c r="S2" s="245"/>
    </row>
    <row r="3" spans="1:19" ht="15.75" thickBot="1" x14ac:dyDescent="0.3">
      <c r="E3" s="245"/>
      <c r="F3" s="245"/>
      <c r="G3" s="297" t="s">
        <v>4</v>
      </c>
      <c r="H3" s="245"/>
      <c r="I3" s="245"/>
      <c r="J3" s="245"/>
      <c r="K3" s="245"/>
      <c r="L3" s="245"/>
      <c r="M3" s="245"/>
      <c r="N3" s="245"/>
      <c r="O3" s="245"/>
      <c r="P3" s="245"/>
      <c r="Q3" s="245"/>
      <c r="R3" s="245"/>
      <c r="S3" s="245"/>
    </row>
    <row r="4" spans="1:19" s="131" customFormat="1" ht="15.75" thickBot="1" x14ac:dyDescent="0.3">
      <c r="A4" s="135" t="s">
        <v>5</v>
      </c>
      <c r="B4" s="135" t="s">
        <v>6</v>
      </c>
      <c r="C4" s="135" t="s">
        <v>7</v>
      </c>
      <c r="E4" s="246"/>
      <c r="F4" s="246"/>
      <c r="G4" s="298" t="s">
        <v>8</v>
      </c>
      <c r="H4" s="246"/>
      <c r="I4" s="246"/>
      <c r="J4" s="246"/>
      <c r="K4" s="246"/>
      <c r="L4" s="246"/>
      <c r="M4" s="246"/>
      <c r="N4" s="246"/>
      <c r="O4" s="246"/>
      <c r="P4" s="246"/>
      <c r="Q4" s="246"/>
      <c r="R4" s="246"/>
      <c r="S4" s="246"/>
    </row>
    <row r="5" spans="1:19" s="25" customFormat="1" ht="15.75" thickBot="1" x14ac:dyDescent="0.3">
      <c r="A5" s="667" t="s">
        <v>9</v>
      </c>
      <c r="B5" s="668"/>
      <c r="C5" s="669"/>
    </row>
    <row r="6" spans="1:19" x14ac:dyDescent="0.25">
      <c r="A6" s="664" t="s">
        <v>10</v>
      </c>
      <c r="B6" s="139" t="s">
        <v>11</v>
      </c>
      <c r="C6" s="140" t="s">
        <v>12</v>
      </c>
      <c r="E6" s="245"/>
      <c r="F6" s="245"/>
      <c r="G6" s="245"/>
      <c r="H6" s="245"/>
      <c r="I6" s="245"/>
      <c r="J6" s="245"/>
      <c r="K6" s="245"/>
      <c r="L6" s="245"/>
      <c r="M6" s="245"/>
      <c r="N6" s="245"/>
      <c r="O6" s="245"/>
      <c r="P6" s="245"/>
      <c r="Q6" s="245"/>
      <c r="R6" s="245"/>
      <c r="S6" s="245"/>
    </row>
    <row r="7" spans="1:19" ht="15.75" thickBot="1" x14ac:dyDescent="0.3">
      <c r="A7" s="665"/>
      <c r="B7" s="141" t="s">
        <v>13</v>
      </c>
      <c r="C7" s="142" t="s">
        <v>14</v>
      </c>
      <c r="E7" s="245"/>
      <c r="F7" s="245"/>
      <c r="G7" s="245"/>
      <c r="H7" s="245"/>
      <c r="I7" s="245"/>
      <c r="J7" s="245"/>
      <c r="K7" s="245"/>
      <c r="L7" s="245"/>
      <c r="M7" s="245"/>
      <c r="N7" s="245"/>
      <c r="O7" s="245"/>
      <c r="P7" s="245"/>
      <c r="Q7" s="245"/>
      <c r="R7" s="245"/>
      <c r="S7" s="245"/>
    </row>
    <row r="8" spans="1:19" ht="15.75" thickBot="1" x14ac:dyDescent="0.3">
      <c r="A8" s="671" t="s">
        <v>15</v>
      </c>
      <c r="B8" s="672"/>
      <c r="C8" s="673"/>
    </row>
    <row r="9" spans="1:19" x14ac:dyDescent="0.25">
      <c r="A9" s="664" t="s">
        <v>16</v>
      </c>
      <c r="B9" s="139" t="s">
        <v>17</v>
      </c>
      <c r="C9" s="140" t="s">
        <v>18</v>
      </c>
      <c r="E9" s="245"/>
      <c r="F9" s="245"/>
      <c r="G9" s="245"/>
      <c r="H9" s="245"/>
      <c r="I9" s="245"/>
      <c r="J9" s="245"/>
      <c r="K9" s="245"/>
      <c r="L9" s="245"/>
      <c r="M9" s="245"/>
      <c r="N9" s="245"/>
      <c r="O9" s="245"/>
      <c r="P9" s="245"/>
      <c r="Q9" s="245"/>
      <c r="R9" s="245"/>
      <c r="S9" s="245"/>
    </row>
    <row r="10" spans="1:19" ht="15.75" thickBot="1" x14ac:dyDescent="0.3">
      <c r="A10" s="666"/>
      <c r="B10" s="141" t="s">
        <v>19</v>
      </c>
      <c r="C10" s="142" t="s">
        <v>20</v>
      </c>
      <c r="E10" s="245"/>
      <c r="F10" s="245"/>
      <c r="G10" s="245"/>
      <c r="H10" s="245"/>
      <c r="I10" s="245"/>
      <c r="J10" s="245"/>
      <c r="K10" s="245"/>
      <c r="L10" s="245"/>
      <c r="M10" s="245"/>
      <c r="N10" s="245"/>
      <c r="O10" s="245"/>
      <c r="P10" s="245"/>
      <c r="Q10" s="245"/>
      <c r="R10" s="245"/>
      <c r="S10" s="245"/>
    </row>
    <row r="11" spans="1:19" ht="15.75" thickBot="1" x14ac:dyDescent="0.3">
      <c r="A11" s="671" t="s">
        <v>21</v>
      </c>
      <c r="B11" s="672"/>
      <c r="C11" s="673"/>
    </row>
    <row r="12" spans="1:19" x14ac:dyDescent="0.25">
      <c r="A12" s="664" t="s">
        <v>22</v>
      </c>
      <c r="B12" s="139" t="s">
        <v>23</v>
      </c>
      <c r="C12" s="140" t="s">
        <v>24</v>
      </c>
      <c r="E12" s="245"/>
      <c r="F12" s="245"/>
      <c r="G12" s="245"/>
      <c r="H12" s="245"/>
      <c r="I12" s="245"/>
      <c r="J12" s="245"/>
      <c r="K12" s="245"/>
      <c r="L12" s="245"/>
      <c r="M12" s="245"/>
      <c r="N12" s="245"/>
      <c r="O12" s="245"/>
      <c r="P12" s="245"/>
      <c r="Q12" s="245"/>
      <c r="R12" s="245"/>
      <c r="S12" s="245"/>
    </row>
    <row r="13" spans="1:19" ht="15.75" thickBot="1" x14ac:dyDescent="0.3">
      <c r="A13" s="666"/>
      <c r="B13" s="137" t="s">
        <v>25</v>
      </c>
      <c r="C13" s="132" t="s">
        <v>26</v>
      </c>
      <c r="E13" s="245"/>
      <c r="F13" s="245"/>
      <c r="G13" s="245"/>
      <c r="H13" s="245"/>
      <c r="I13" s="245"/>
      <c r="J13" s="245"/>
      <c r="K13" s="245"/>
      <c r="L13" s="245"/>
      <c r="M13" s="245"/>
      <c r="N13" s="245"/>
      <c r="O13" s="245"/>
      <c r="P13" s="245"/>
      <c r="Q13" s="245"/>
      <c r="R13" s="245"/>
      <c r="S13" s="245"/>
    </row>
    <row r="14" spans="1:19" ht="15.75" thickBot="1" x14ac:dyDescent="0.3">
      <c r="A14" s="671" t="s">
        <v>27</v>
      </c>
      <c r="B14" s="672"/>
      <c r="C14" s="673"/>
    </row>
    <row r="15" spans="1:19" x14ac:dyDescent="0.25">
      <c r="A15" s="664" t="s">
        <v>28</v>
      </c>
      <c r="B15" s="139" t="s">
        <v>29</v>
      </c>
      <c r="C15" s="140" t="s">
        <v>30</v>
      </c>
      <c r="E15" s="245"/>
      <c r="F15" s="245"/>
      <c r="G15" s="245"/>
      <c r="H15" s="245"/>
      <c r="I15" s="245"/>
      <c r="J15" s="245"/>
      <c r="K15" s="245"/>
      <c r="L15" s="245"/>
      <c r="M15" s="245"/>
      <c r="N15" s="245"/>
      <c r="O15" s="245"/>
      <c r="P15" s="245"/>
      <c r="Q15" s="245"/>
      <c r="R15" s="245"/>
      <c r="S15" s="245"/>
    </row>
    <row r="16" spans="1:19" x14ac:dyDescent="0.25">
      <c r="A16" s="665"/>
      <c r="B16" s="141" t="s">
        <v>31</v>
      </c>
      <c r="C16" s="142" t="s">
        <v>32</v>
      </c>
      <c r="E16" s="245"/>
      <c r="F16" s="245"/>
      <c r="G16" s="245"/>
      <c r="H16" s="245"/>
      <c r="I16" s="245"/>
      <c r="J16" s="245"/>
      <c r="K16" s="245"/>
      <c r="L16" s="245"/>
      <c r="M16" s="245"/>
      <c r="N16" s="245"/>
      <c r="O16" s="245"/>
      <c r="P16" s="245"/>
      <c r="Q16" s="245"/>
      <c r="R16" s="245"/>
      <c r="S16" s="245"/>
    </row>
    <row r="17" spans="1:19" ht="15.75" thickBot="1" x14ac:dyDescent="0.3">
      <c r="A17" s="666"/>
      <c r="B17" s="137" t="s">
        <v>33</v>
      </c>
      <c r="C17" s="132" t="s">
        <v>34</v>
      </c>
      <c r="E17" s="245"/>
      <c r="F17" s="245"/>
      <c r="G17" s="245"/>
      <c r="H17" s="245"/>
      <c r="I17" s="245"/>
      <c r="J17" s="245"/>
      <c r="K17" s="245"/>
      <c r="L17" s="245"/>
      <c r="M17" s="245"/>
      <c r="N17" s="245"/>
      <c r="O17" s="245"/>
      <c r="P17" s="245"/>
      <c r="Q17" s="245"/>
      <c r="R17" s="245"/>
      <c r="S17" s="245"/>
    </row>
    <row r="18" spans="1:19" ht="15.75" thickBot="1" x14ac:dyDescent="0.3">
      <c r="A18" s="671" t="s">
        <v>35</v>
      </c>
      <c r="B18" s="672"/>
      <c r="C18" s="673"/>
    </row>
    <row r="19" spans="1:19" x14ac:dyDescent="0.25">
      <c r="A19" s="674" t="s">
        <v>36</v>
      </c>
      <c r="B19" s="141" t="s">
        <v>37</v>
      </c>
      <c r="C19" s="142" t="s">
        <v>38</v>
      </c>
      <c r="E19" s="245"/>
      <c r="F19" s="245"/>
      <c r="G19" s="245"/>
      <c r="H19" s="245"/>
      <c r="I19" s="245"/>
      <c r="J19" s="245"/>
      <c r="K19" s="245"/>
      <c r="L19" s="245"/>
      <c r="M19" s="245"/>
      <c r="N19" s="245"/>
      <c r="O19" s="245"/>
      <c r="P19" s="245"/>
      <c r="Q19" s="245"/>
      <c r="R19" s="245"/>
      <c r="S19" s="245"/>
    </row>
    <row r="20" spans="1:19" x14ac:dyDescent="0.25">
      <c r="A20" s="674"/>
      <c r="B20" s="141" t="s">
        <v>39</v>
      </c>
      <c r="C20" s="142" t="s">
        <v>40</v>
      </c>
      <c r="E20" s="245"/>
      <c r="F20" s="245"/>
      <c r="G20" s="245"/>
      <c r="H20" s="245"/>
      <c r="I20" s="245"/>
      <c r="J20" s="245"/>
      <c r="K20" s="245"/>
      <c r="L20" s="245"/>
      <c r="M20" s="245"/>
      <c r="N20" s="245"/>
      <c r="O20" s="245"/>
      <c r="P20" s="245"/>
      <c r="Q20" s="245"/>
      <c r="R20" s="245"/>
      <c r="S20" s="245"/>
    </row>
    <row r="21" spans="1:19" ht="15.75" thickBot="1" x14ac:dyDescent="0.3">
      <c r="A21" s="675"/>
      <c r="B21" s="137" t="s">
        <v>41</v>
      </c>
      <c r="C21" s="132" t="s">
        <v>42</v>
      </c>
      <c r="E21" s="245"/>
      <c r="F21" s="245"/>
      <c r="G21" s="245"/>
      <c r="H21" s="245"/>
      <c r="I21" s="245"/>
      <c r="J21" s="245"/>
      <c r="K21" s="245"/>
      <c r="L21" s="245"/>
      <c r="M21" s="245"/>
      <c r="N21" s="245"/>
      <c r="O21" s="245"/>
      <c r="P21" s="245"/>
      <c r="Q21" s="245"/>
      <c r="R21" s="245"/>
      <c r="S21" s="245"/>
    </row>
    <row r="22" spans="1:19" ht="15.75" thickBot="1" x14ac:dyDescent="0.3">
      <c r="A22" s="661" t="s">
        <v>43</v>
      </c>
      <c r="B22" s="662"/>
      <c r="C22" s="663"/>
    </row>
    <row r="23" spans="1:19" x14ac:dyDescent="0.25">
      <c r="A23" s="664" t="s">
        <v>44</v>
      </c>
      <c r="B23" s="139" t="s">
        <v>45</v>
      </c>
      <c r="C23" s="140" t="s">
        <v>46</v>
      </c>
      <c r="E23" s="245"/>
      <c r="F23" s="245"/>
      <c r="G23" s="245"/>
      <c r="H23" s="245"/>
      <c r="I23" s="245"/>
      <c r="J23" s="245"/>
      <c r="K23" s="245"/>
      <c r="L23" s="245"/>
      <c r="M23" s="245"/>
      <c r="N23" s="245"/>
      <c r="O23" s="245"/>
      <c r="P23" s="245"/>
      <c r="Q23" s="245"/>
      <c r="R23" s="245"/>
      <c r="S23" s="245"/>
    </row>
    <row r="24" spans="1:19" x14ac:dyDescent="0.25">
      <c r="A24" s="665"/>
      <c r="B24" s="141" t="s">
        <v>47</v>
      </c>
      <c r="C24" s="142" t="s">
        <v>48</v>
      </c>
      <c r="E24" s="245"/>
      <c r="F24" s="245"/>
      <c r="G24" s="245"/>
      <c r="H24" s="245"/>
      <c r="I24" s="245"/>
      <c r="J24" s="245"/>
      <c r="K24" s="245"/>
      <c r="L24" s="245"/>
      <c r="M24" s="245"/>
      <c r="N24" s="245"/>
      <c r="O24" s="245"/>
      <c r="P24" s="245"/>
      <c r="Q24" s="245"/>
      <c r="R24" s="245"/>
      <c r="S24" s="245"/>
    </row>
    <row r="25" spans="1:19" x14ac:dyDescent="0.25">
      <c r="A25" s="665"/>
      <c r="B25" s="141" t="s">
        <v>49</v>
      </c>
      <c r="C25" s="142" t="s">
        <v>50</v>
      </c>
      <c r="E25" s="245"/>
      <c r="F25" s="245"/>
      <c r="G25" s="245"/>
      <c r="H25" s="245"/>
      <c r="I25" s="245"/>
      <c r="J25" s="245"/>
      <c r="K25" s="245"/>
      <c r="L25" s="245"/>
      <c r="M25" s="245"/>
      <c r="N25" s="245"/>
      <c r="O25" s="245"/>
      <c r="P25" s="245"/>
      <c r="Q25" s="245"/>
      <c r="R25" s="245"/>
      <c r="S25" s="245"/>
    </row>
    <row r="26" spans="1:19" x14ac:dyDescent="0.25">
      <c r="A26" s="665"/>
      <c r="B26" s="141" t="s">
        <v>51</v>
      </c>
      <c r="C26" s="142" t="s">
        <v>52</v>
      </c>
      <c r="E26" s="245"/>
      <c r="F26" s="245"/>
      <c r="G26" s="245"/>
      <c r="H26" s="245"/>
      <c r="I26" s="245"/>
      <c r="J26" s="245"/>
      <c r="K26" s="245"/>
      <c r="L26" s="245"/>
      <c r="M26" s="245"/>
      <c r="N26" s="245"/>
      <c r="O26" s="245"/>
      <c r="P26" s="245"/>
      <c r="Q26" s="245"/>
      <c r="R26" s="245"/>
      <c r="S26" s="245"/>
    </row>
    <row r="27" spans="1:19" x14ac:dyDescent="0.25">
      <c r="A27" s="665"/>
      <c r="B27" s="141" t="s">
        <v>53</v>
      </c>
      <c r="C27" s="142" t="s">
        <v>54</v>
      </c>
      <c r="E27" s="245"/>
      <c r="F27" s="245"/>
      <c r="G27" s="245"/>
      <c r="H27" s="245"/>
      <c r="I27" s="245"/>
      <c r="J27" s="245"/>
      <c r="K27" s="245"/>
      <c r="L27" s="245"/>
      <c r="M27" s="245"/>
      <c r="N27" s="245"/>
      <c r="O27" s="245"/>
      <c r="P27" s="245"/>
      <c r="Q27" s="245"/>
      <c r="R27" s="245"/>
      <c r="S27" s="245"/>
    </row>
    <row r="28" spans="1:19" x14ac:dyDescent="0.25">
      <c r="A28" s="665"/>
      <c r="B28" s="141" t="s">
        <v>55</v>
      </c>
      <c r="C28" s="142" t="s">
        <v>56</v>
      </c>
      <c r="E28" s="245"/>
      <c r="F28" s="245"/>
      <c r="G28" s="245"/>
      <c r="H28" s="245"/>
      <c r="I28" s="245"/>
      <c r="J28" s="245"/>
      <c r="K28" s="245"/>
      <c r="L28" s="245"/>
      <c r="M28" s="245"/>
      <c r="N28" s="245"/>
      <c r="O28" s="245"/>
      <c r="P28" s="245"/>
      <c r="Q28" s="245"/>
      <c r="R28" s="245"/>
      <c r="S28" s="245"/>
    </row>
    <row r="29" spans="1:19" ht="15.75" thickBot="1" x14ac:dyDescent="0.3">
      <c r="A29" s="665"/>
      <c r="B29" s="141" t="s">
        <v>57</v>
      </c>
      <c r="C29" s="142" t="s">
        <v>58</v>
      </c>
    </row>
    <row r="30" spans="1:19" ht="15.75" thickBot="1" x14ac:dyDescent="0.3">
      <c r="A30" s="661" t="s">
        <v>59</v>
      </c>
      <c r="B30" s="662"/>
      <c r="C30" s="663"/>
    </row>
    <row r="31" spans="1:19" ht="15.75" thickBot="1" x14ac:dyDescent="0.3">
      <c r="A31" s="143" t="s">
        <v>60</v>
      </c>
      <c r="B31" s="138" t="s">
        <v>61</v>
      </c>
      <c r="C31" s="133" t="s">
        <v>62</v>
      </c>
    </row>
    <row r="32" spans="1:19" ht="15.75" thickBot="1" x14ac:dyDescent="0.3">
      <c r="A32" s="661" t="s">
        <v>63</v>
      </c>
      <c r="B32" s="662"/>
      <c r="C32" s="663"/>
    </row>
    <row r="33" spans="1:3" x14ac:dyDescent="0.25">
      <c r="A33" s="665" t="s">
        <v>64</v>
      </c>
      <c r="B33" s="141" t="s">
        <v>65</v>
      </c>
      <c r="C33" s="142" t="s">
        <v>66</v>
      </c>
    </row>
    <row r="34" spans="1:3" ht="15.75" thickBot="1" x14ac:dyDescent="0.3">
      <c r="A34" s="666"/>
      <c r="B34" s="137" t="s">
        <v>67</v>
      </c>
      <c r="C34" s="132" t="s">
        <v>68</v>
      </c>
    </row>
    <row r="35" spans="1:3" ht="15.75" thickBot="1" x14ac:dyDescent="0.3">
      <c r="A35" s="661" t="s">
        <v>69</v>
      </c>
      <c r="B35" s="662"/>
      <c r="C35" s="663"/>
    </row>
    <row r="36" spans="1:3" x14ac:dyDescent="0.25">
      <c r="A36" s="664" t="s">
        <v>70</v>
      </c>
      <c r="B36" s="139" t="s">
        <v>71</v>
      </c>
      <c r="C36" s="140" t="s">
        <v>72</v>
      </c>
    </row>
    <row r="37" spans="1:3" x14ac:dyDescent="0.25">
      <c r="A37" s="665"/>
      <c r="B37" s="141" t="s">
        <v>73</v>
      </c>
      <c r="C37" s="142" t="s">
        <v>74</v>
      </c>
    </row>
    <row r="38" spans="1:3" x14ac:dyDescent="0.25">
      <c r="A38" s="665"/>
      <c r="B38" s="141" t="s">
        <v>75</v>
      </c>
      <c r="C38" s="142" t="s">
        <v>76</v>
      </c>
    </row>
    <row r="39" spans="1:3" ht="15.75" thickBot="1" x14ac:dyDescent="0.3">
      <c r="A39" s="665"/>
      <c r="B39" s="141" t="s">
        <v>77</v>
      </c>
      <c r="C39" s="142" t="s">
        <v>78</v>
      </c>
    </row>
    <row r="40" spans="1:3" ht="15.75" thickBot="1" x14ac:dyDescent="0.3">
      <c r="A40" s="661" t="s">
        <v>79</v>
      </c>
      <c r="B40" s="662"/>
      <c r="C40" s="663"/>
    </row>
    <row r="41" spans="1:3" x14ac:dyDescent="0.25">
      <c r="A41" s="664" t="s">
        <v>80</v>
      </c>
      <c r="B41" s="139" t="s">
        <v>81</v>
      </c>
      <c r="C41" s="147" t="s">
        <v>82</v>
      </c>
    </row>
    <row r="42" spans="1:3" ht="15.75" thickBot="1" x14ac:dyDescent="0.3">
      <c r="A42" s="666"/>
      <c r="B42" s="137" t="s">
        <v>83</v>
      </c>
      <c r="C42" s="132" t="s">
        <v>84</v>
      </c>
    </row>
    <row r="43" spans="1:3" ht="15.75" thickBot="1" x14ac:dyDescent="0.3">
      <c r="A43" s="661" t="s">
        <v>85</v>
      </c>
      <c r="B43" s="662"/>
      <c r="C43" s="663"/>
    </row>
    <row r="44" spans="1:3" x14ac:dyDescent="0.25">
      <c r="A44" s="664" t="s">
        <v>86</v>
      </c>
      <c r="B44" s="139" t="s">
        <v>87</v>
      </c>
      <c r="C44" s="140" t="s">
        <v>88</v>
      </c>
    </row>
    <row r="45" spans="1:3" x14ac:dyDescent="0.25">
      <c r="A45" s="665"/>
      <c r="B45" s="141" t="s">
        <v>89</v>
      </c>
      <c r="C45" s="142" t="s">
        <v>90</v>
      </c>
    </row>
    <row r="46" spans="1:3" x14ac:dyDescent="0.25">
      <c r="A46" s="665"/>
      <c r="B46" s="141" t="s">
        <v>91</v>
      </c>
      <c r="C46" s="142" t="s">
        <v>92</v>
      </c>
    </row>
    <row r="47" spans="1:3" x14ac:dyDescent="0.25">
      <c r="A47" s="665"/>
      <c r="B47" s="141" t="s">
        <v>93</v>
      </c>
      <c r="C47" s="142" t="s">
        <v>94</v>
      </c>
    </row>
    <row r="48" spans="1:3" x14ac:dyDescent="0.25">
      <c r="A48" s="665"/>
      <c r="B48" s="141" t="s">
        <v>95</v>
      </c>
      <c r="C48" s="142" t="s">
        <v>96</v>
      </c>
    </row>
    <row r="49" spans="1:3" x14ac:dyDescent="0.25">
      <c r="A49" s="665"/>
      <c r="B49" s="141" t="s">
        <v>97</v>
      </c>
      <c r="C49" s="142" t="s">
        <v>98</v>
      </c>
    </row>
    <row r="50" spans="1:3" ht="15.75" thickBot="1" x14ac:dyDescent="0.3">
      <c r="A50" s="666"/>
      <c r="B50" s="137" t="s">
        <v>99</v>
      </c>
      <c r="C50" s="132" t="s">
        <v>100</v>
      </c>
    </row>
    <row r="51" spans="1:3" ht="15.75" thickBot="1" x14ac:dyDescent="0.3">
      <c r="A51" s="670" t="s">
        <v>101</v>
      </c>
      <c r="B51" s="662"/>
      <c r="C51" s="663"/>
    </row>
    <row r="52" spans="1:3" x14ac:dyDescent="0.25">
      <c r="A52" s="664" t="s">
        <v>102</v>
      </c>
      <c r="B52" s="139" t="s">
        <v>103</v>
      </c>
      <c r="C52" s="140" t="s">
        <v>104</v>
      </c>
    </row>
    <row r="53" spans="1:3" x14ac:dyDescent="0.25">
      <c r="A53" s="665"/>
      <c r="B53" s="141" t="s">
        <v>105</v>
      </c>
      <c r="C53" s="142" t="s">
        <v>106</v>
      </c>
    </row>
    <row r="54" spans="1:3" x14ac:dyDescent="0.25">
      <c r="A54" s="665"/>
      <c r="B54" s="141" t="s">
        <v>107</v>
      </c>
      <c r="C54" s="142" t="s">
        <v>108</v>
      </c>
    </row>
    <row r="55" spans="1:3" ht="15.75" thickBot="1" x14ac:dyDescent="0.3">
      <c r="A55" s="666"/>
      <c r="B55" s="137" t="s">
        <v>109</v>
      </c>
      <c r="C55" s="132" t="s">
        <v>110</v>
      </c>
    </row>
    <row r="56" spans="1:3" ht="15.75" thickBot="1" x14ac:dyDescent="0.3">
      <c r="A56" s="661" t="s">
        <v>111</v>
      </c>
      <c r="B56" s="662"/>
      <c r="C56" s="663"/>
    </row>
    <row r="57" spans="1:3" ht="30.75" thickBot="1" x14ac:dyDescent="0.3">
      <c r="A57" s="654" t="s">
        <v>112</v>
      </c>
      <c r="B57" s="144" t="s">
        <v>113</v>
      </c>
      <c r="C57" s="145" t="s">
        <v>114</v>
      </c>
    </row>
    <row r="58" spans="1:3" ht="15.75" thickBot="1" x14ac:dyDescent="0.3">
      <c r="A58" s="661" t="s">
        <v>115</v>
      </c>
      <c r="B58" s="662"/>
      <c r="C58" s="663"/>
    </row>
    <row r="59" spans="1:3" ht="15.75" thickBot="1" x14ac:dyDescent="0.3">
      <c r="A59" s="143" t="s">
        <v>116</v>
      </c>
      <c r="B59" s="138" t="s">
        <v>117</v>
      </c>
      <c r="C59" s="134" t="s">
        <v>115</v>
      </c>
    </row>
    <row r="60" spans="1:3" ht="15.75" thickBot="1" x14ac:dyDescent="0.3">
      <c r="A60" s="661" t="s">
        <v>118</v>
      </c>
      <c r="B60" s="662"/>
      <c r="C60" s="663"/>
    </row>
    <row r="61" spans="1:3" x14ac:dyDescent="0.25">
      <c r="A61" s="664" t="s">
        <v>119</v>
      </c>
      <c r="B61" s="144" t="s">
        <v>120</v>
      </c>
      <c r="C61" s="145" t="s">
        <v>121</v>
      </c>
    </row>
    <row r="62" spans="1:3" x14ac:dyDescent="0.25">
      <c r="A62" s="665"/>
      <c r="B62" s="141" t="s">
        <v>122</v>
      </c>
      <c r="C62" s="142" t="s">
        <v>123</v>
      </c>
    </row>
    <row r="63" spans="1:3" x14ac:dyDescent="0.25">
      <c r="A63" s="665"/>
      <c r="B63" s="141" t="s">
        <v>124</v>
      </c>
      <c r="C63" s="610" t="s">
        <v>125</v>
      </c>
    </row>
    <row r="64" spans="1:3" x14ac:dyDescent="0.25">
      <c r="A64" s="665"/>
      <c r="B64" s="141" t="s">
        <v>126</v>
      </c>
      <c r="C64" s="142" t="s">
        <v>127</v>
      </c>
    </row>
    <row r="65" spans="1:3" x14ac:dyDescent="0.25">
      <c r="A65" s="665"/>
      <c r="B65" s="141" t="s">
        <v>128</v>
      </c>
      <c r="C65" s="656" t="s">
        <v>129</v>
      </c>
    </row>
    <row r="66" spans="1:3" x14ac:dyDescent="0.25">
      <c r="A66" s="665"/>
      <c r="B66" s="141" t="s">
        <v>130</v>
      </c>
      <c r="C66" s="642" t="s">
        <v>131</v>
      </c>
    </row>
    <row r="67" spans="1:3" x14ac:dyDescent="0.25">
      <c r="A67" s="665"/>
      <c r="B67" s="141" t="s">
        <v>132</v>
      </c>
      <c r="C67" s="643" t="s">
        <v>133</v>
      </c>
    </row>
    <row r="68" spans="1:3" x14ac:dyDescent="0.25">
      <c r="A68" s="665"/>
      <c r="B68" s="141" t="s">
        <v>134</v>
      </c>
      <c r="C68" s="643" t="s">
        <v>135</v>
      </c>
    </row>
    <row r="69" spans="1:3" ht="15.75" thickBot="1" x14ac:dyDescent="0.3">
      <c r="A69" s="666"/>
      <c r="B69" s="137" t="s">
        <v>136</v>
      </c>
      <c r="C69" s="132" t="s">
        <v>137</v>
      </c>
    </row>
    <row r="71" spans="1:3" x14ac:dyDescent="0.25">
      <c r="A71" s="446" t="s">
        <v>1524</v>
      </c>
    </row>
    <row r="72" spans="1:3" x14ac:dyDescent="0.25">
      <c r="A72" s="446"/>
    </row>
    <row r="73" spans="1:3" x14ac:dyDescent="0.25">
      <c r="A73" s="446" t="s">
        <v>138</v>
      </c>
    </row>
    <row r="74" spans="1:3" ht="15" customHeight="1" x14ac:dyDescent="0.25">
      <c r="A74" s="446" t="s">
        <v>139</v>
      </c>
      <c r="B74" s="446"/>
      <c r="C74" s="446"/>
    </row>
    <row r="77" spans="1:3" x14ac:dyDescent="0.25">
      <c r="A77" s="232"/>
    </row>
  </sheetData>
  <mergeCells count="27">
    <mergeCell ref="A5:C5"/>
    <mergeCell ref="A51:C51"/>
    <mergeCell ref="A6:A7"/>
    <mergeCell ref="A12:A13"/>
    <mergeCell ref="A23:A29"/>
    <mergeCell ref="A35:C35"/>
    <mergeCell ref="A8:C8"/>
    <mergeCell ref="A11:C11"/>
    <mergeCell ref="A14:C14"/>
    <mergeCell ref="A18:C18"/>
    <mergeCell ref="A9:A10"/>
    <mergeCell ref="A15:A17"/>
    <mergeCell ref="A22:C22"/>
    <mergeCell ref="A33:A34"/>
    <mergeCell ref="A19:A21"/>
    <mergeCell ref="A30:C30"/>
    <mergeCell ref="A32:C32"/>
    <mergeCell ref="A56:C56"/>
    <mergeCell ref="A58:C58"/>
    <mergeCell ref="A61:A69"/>
    <mergeCell ref="A43:C43"/>
    <mergeCell ref="A60:C60"/>
    <mergeCell ref="A36:A39"/>
    <mergeCell ref="A44:A50"/>
    <mergeCell ref="A52:A55"/>
    <mergeCell ref="A40:C40"/>
    <mergeCell ref="A41:A42"/>
  </mergeCells>
  <hyperlinks>
    <hyperlink ref="C44" location="'CCR1'!A1" display="Analysis of CCR exposure by approach" xr:uid="{00000000-0004-0000-0000-000000000000}"/>
    <hyperlink ref="C9" location="'CC1'!A1" display="Composition of regulatory own funds" xr:uid="{00000000-0004-0000-0000-000005000000}"/>
    <hyperlink ref="C33" location="'CR4'!A1" display=" Standardised approach -Credit risk exposure and CRM effects" xr:uid="{00000000-0004-0000-0000-000008000000}"/>
    <hyperlink ref="C34" location="'CR5'!A1" display=" Standardised approach" xr:uid="{00000000-0004-0000-0000-000009000000}"/>
    <hyperlink ref="C15" location="'LR1'!A1" display="Summary reconciliation of accounting assets and leverage ratio exposures" xr:uid="{00000000-0004-0000-0000-00000F000000}"/>
    <hyperlink ref="C16" location="'LR2'!A1" display="Leverage ratio common disclosure" xr:uid="{00000000-0004-0000-0000-000010000000}"/>
    <hyperlink ref="C17" location="'LR3'!A1" display="Split-up of on balance sheet exposures (excluding derivatives, SFTs and exempted exposures)" xr:uid="{00000000-0004-0000-0000-000011000000}"/>
    <hyperlink ref="C6" location="'OV1'!A1" display="Overview of risk weighted exposure amounts" xr:uid="{00000000-0004-0000-0000-000012000000}"/>
    <hyperlink ref="C7" location="'KM1'!A1" display="Key metrics template" xr:uid="{00000000-0004-0000-0000-000013000000}"/>
    <hyperlink ref="C31" location="'CR3'!A1" display="CRM techniques overview:  Disclosure of the use of credit risk mitigation techniques" xr:uid="{00000000-0004-0000-0000-000016000000}"/>
    <hyperlink ref="C36" location="'CR6'!A1" display="IRB approach – Credit risk exposures by exposure class and PD range" xr:uid="{00000000-0004-0000-0000-000017000000}"/>
    <hyperlink ref="C37" location="'CR7'!A1" display="IRB approach – Effect on the RWEAs of credit derivatives used as CRM techniques" xr:uid="{00000000-0004-0000-0000-000019000000}"/>
    <hyperlink ref="C38" location="'CR7-A'!A1" display=" IRB approach – Disclosure of the extent of the use of CRM techniques" xr:uid="{00000000-0004-0000-0000-00001A000000}"/>
    <hyperlink ref="C39" location="'CR8'!A1" display="RWEA flow statements of credit risk exposures under the IRB approach " xr:uid="{00000000-0004-0000-0000-00001B000000}"/>
    <hyperlink ref="C41" location="CR10.1!A1" display=" Specialised lending under the simple riskweighted approach" xr:uid="{00000000-0004-0000-0000-00001E000000}"/>
    <hyperlink ref="C45" location="'CCR2'!A1" display="Transactions subject to own funds requirements for CVA risk" xr:uid="{00000000-0004-0000-0000-00001F000000}"/>
    <hyperlink ref="C46" location="'CCR3'!A1" display="Standardised approach – CCR exposures by regulatory exposure class and risk weights" xr:uid="{00000000-0004-0000-0000-000020000000}"/>
    <hyperlink ref="C47" location="'CCR4'!A1" display="IRB approach – CCR exposures by exposure class and PD scale" xr:uid="{00000000-0004-0000-0000-000021000000}"/>
    <hyperlink ref="C48" location="'CCR5'!A1" display="Composition of collateral for CCR exposures" xr:uid="{00000000-0004-0000-0000-000022000000}"/>
    <hyperlink ref="C49" location="'CCR6'!A1" display="Credit derivatives exposures" xr:uid="{00000000-0004-0000-0000-000023000000}"/>
    <hyperlink ref="C50" location="'CCR8'!A1" display="Exposures to CCPs" xr:uid="{00000000-0004-0000-0000-000025000000}"/>
    <hyperlink ref="C52" location="'SEC1'!A1" display="Securitisation exposures in the non-trading book" xr:uid="{00000000-0004-0000-0000-000026000000}"/>
    <hyperlink ref="C53" location="'SEC3'!A1" display="Securitisation exposures in the non-trading book and associated regulatory capital requirements - institution acting as originator or as sponsor" xr:uid="{00000000-0004-0000-0000-000028000000}"/>
    <hyperlink ref="C54" location="'SEC4'!A1" display="Securitisation exposures in the non-trading book and associated regulatory capital requirements - institution acting as investor" xr:uid="{00000000-0004-0000-0000-000029000000}"/>
    <hyperlink ref="C55" location="'SEC5'!A1" display="Exposures securitised by the institution - Exposures in default and specific credit risk adjustments" xr:uid="{00000000-0004-0000-0000-00002A000000}"/>
    <hyperlink ref="C23" location="'CR1'!A1" display="Performing and non-performing exposures and related provisions " xr:uid="{00000000-0004-0000-0000-00002D000000}"/>
    <hyperlink ref="C27" location="'CQ4'!A1" display="Quality of non-performing exposures by geography " xr:uid="{00000000-0004-0000-0000-000030000000}"/>
    <hyperlink ref="C28" location="'CQ5'!A1" display="Credit quality of loans and advances by industry" xr:uid="{00000000-0004-0000-0000-000031000000}"/>
    <hyperlink ref="C29" location="'CQ7'!A1" display="Collateral obtained by taking possession and execution processes " xr:uid="{00000000-0004-0000-0000-000033000000}"/>
    <hyperlink ref="C10" location="'CC2 '!A1" display="Reconciliation of regulatory own funds to balance sheet in the audited financial statements" xr:uid="{D41D4BCC-056C-40AC-9F82-9848ABABA147}"/>
    <hyperlink ref="C12" location="CCyB1!A1" display="Geographical distribution of credit exposures relevant for the calculation of the countercyclical buffer" xr:uid="{2737601B-DBD7-4E30-ABE3-3AEEBB48FBD4}"/>
    <hyperlink ref="C13" location="CCyB2!A1" display="Amount of institution-specific countercyclical capital buffer" xr:uid="{1E4AA1DE-1669-4E5B-8D4C-B17A55F8CA91}"/>
    <hyperlink ref="C21" location="'LIQ2'!A1" display="Net Stable Funding Ratio" xr:uid="{00000000-0004-0000-0000-00000A000000}"/>
    <hyperlink ref="C19" location="'LIQ1'!A1" display="Quantitative information of LCR" xr:uid="{00000000-0004-0000-0000-000007000000}"/>
    <hyperlink ref="C24" location="'CR1-A'!A1" display="Maturity of exposures" xr:uid="{BB3D88AB-947E-412F-AEF1-8122C581F6BD}"/>
    <hyperlink ref="C25" location="'CR2'!A1" display="Changes in the stock of non-performing loans and advances" xr:uid="{237F9F29-7097-429D-B63B-0A2A713041B1}"/>
    <hyperlink ref="C26" location="'CQ1'!A1" display="Credit quality of forborne exposures" xr:uid="{B77FFC43-0754-4443-BA14-A4314253D34E}"/>
    <hyperlink ref="C57" location="'KM2'!A1" display="Key metrics - MREL and, where applicable, G-SII requirement for own funds and eligible liabilities  " xr:uid="{663D1E48-21DC-4F5C-A928-E4ED36809829}"/>
    <hyperlink ref="C42" location="CR10.5!A1" display="Equity exposures under the simple riskweighted approach" xr:uid="{67013137-7820-4C73-9837-D1D7C100BB71}"/>
    <hyperlink ref="C59" location="IRRBB1!A1" display="Disclosure of exposures to interest rate risk on positions not held in the trading book" xr:uid="{E7E5695D-6738-45ED-A88F-ECCB130E17B7}"/>
    <hyperlink ref="C69" location="'10.CC'!A1" display="Other climate change mitigating actions that are not covered in the EU Taxonomy" xr:uid="{4D32892E-8888-4DDB-99EA-DD4FEBACCB8A}"/>
    <hyperlink ref="C61" location="'1.CC'!A1" display="Banking book- Climate Change transition risk: Credit quality of exposures by sector, emissions and residual maturity" xr:uid="{05F4366C-1702-456E-9D6A-18FDDE9F47FE}"/>
    <hyperlink ref="C62" location="'2.CC'!A1" display="Banking book - Climate change transition risk: Loans collateralised by immovable property - Energy efficiency of the collateral" xr:uid="{9323F656-4634-4F38-BE4A-073CA88D7AD0}"/>
    <hyperlink ref="C63" location="'3.CC'!A1" display="Banking book - Climate change transition risk: Alignment metrics" xr:uid="{BD871145-8761-41F5-9A46-5EB5099911CA}"/>
    <hyperlink ref="C64" location="'4.CC'!A1" display="Banking book - Climate change transition risk: Exposures to top 20 carbon-intensive firms" xr:uid="{FA32CF96-3D80-4AD1-8CE3-A64C06AE5B52}"/>
    <hyperlink ref="C66" location="'6.CC'!A1" display="Summary of GAR KPIs (1st disclosure date: 31.12.2023)" xr:uid="{71666C71-EC8D-4C35-950F-830F1C78A137}"/>
    <hyperlink ref="C67" location="'7.CC'!A1" display="Mitigating actions: Assets for the calculation of GAR" xr:uid="{912FE340-AD28-44FD-8FF9-388BC6B099EF}"/>
    <hyperlink ref="C68" location="'8.CC'!A1" display="GAR (%)" xr:uid="{6CAA4089-FEC2-40FC-8FFD-A326838F5900}"/>
    <hyperlink ref="C20" location="LIQB!A1" display="Qualitative information on LCR" xr:uid="{00741E37-F81E-45F6-8A14-8DEADC66E6ED}"/>
    <hyperlink ref="C65" location="'5.CC'!A1" display="Banking book - Climate change physical risk: Exposures subject to physical risk" xr:uid="{393D3004-17CD-4E26-90BA-C1F50CB6EFD5}"/>
  </hyperlinks>
  <pageMargins left="0.7" right="0.7" top="0.75" bottom="0.75" header="0.3" footer="0.3"/>
  <pageSetup paperSize="9" orientation="portrait"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N73"/>
  <sheetViews>
    <sheetView showGridLines="0" topLeftCell="I29" zoomScaleNormal="100" workbookViewId="0">
      <selection activeCell="I29" sqref="I29"/>
    </sheetView>
  </sheetViews>
  <sheetFormatPr baseColWidth="10" defaultColWidth="9.140625" defaultRowHeight="15" customHeight="1" x14ac:dyDescent="0.25"/>
  <cols>
    <col min="1" max="1" width="5.7109375" style="91" customWidth="1"/>
    <col min="2" max="2" width="9.5703125" style="90" customWidth="1"/>
    <col min="3" max="3" width="87.28515625" style="91" customWidth="1"/>
    <col min="4" max="4" width="15.5703125" style="91" customWidth="1"/>
    <col min="5" max="5" width="15.5703125" style="268" customWidth="1"/>
    <col min="6" max="6" width="14.28515625" style="268" hidden="1" customWidth="1"/>
    <col min="7" max="7" width="9.140625" style="91" customWidth="1"/>
    <col min="8" max="16384" width="9.140625" style="91"/>
  </cols>
  <sheetData>
    <row r="1" spans="1:7" ht="15" customHeight="1" x14ac:dyDescent="0.25">
      <c r="A1"/>
      <c r="B1" s="4"/>
      <c r="C1"/>
      <c r="D1"/>
      <c r="E1" s="2"/>
      <c r="F1" s="2"/>
    </row>
    <row r="2" spans="1:7" ht="15" customHeight="1" x14ac:dyDescent="0.3">
      <c r="A2" s="92"/>
      <c r="B2" s="179" t="s">
        <v>547</v>
      </c>
      <c r="C2"/>
      <c r="D2"/>
      <c r="E2" s="2"/>
      <c r="F2" s="2"/>
    </row>
    <row r="3" spans="1:7" ht="15" customHeight="1" x14ac:dyDescent="0.25">
      <c r="A3"/>
      <c r="B3" t="str">
        <f>'OV1'!B3</f>
        <v>30.06.2024 - in EUR million</v>
      </c>
      <c r="C3"/>
      <c r="D3"/>
      <c r="E3" s="2"/>
      <c r="F3" s="2"/>
    </row>
    <row r="4" spans="1:7" ht="15" customHeight="1" x14ac:dyDescent="0.25">
      <c r="A4"/>
      <c r="B4" s="4"/>
      <c r="C4"/>
      <c r="D4"/>
      <c r="E4" s="2"/>
      <c r="F4" s="2"/>
    </row>
    <row r="5" spans="1:7" ht="29.25" customHeight="1" x14ac:dyDescent="0.25">
      <c r="A5"/>
      <c r="B5" s="4"/>
      <c r="C5"/>
      <c r="D5" s="716" t="s">
        <v>548</v>
      </c>
      <c r="E5" s="717"/>
      <c r="F5" s="367"/>
    </row>
    <row r="6" spans="1:7" ht="15" customHeight="1" x14ac:dyDescent="0.25">
      <c r="A6"/>
      <c r="B6" s="721"/>
      <c r="C6" s="722"/>
      <c r="D6" s="409" t="s">
        <v>147</v>
      </c>
      <c r="E6" s="365" t="s">
        <v>148</v>
      </c>
      <c r="F6" s="365" t="s">
        <v>148</v>
      </c>
    </row>
    <row r="7" spans="1:7" ht="15" customHeight="1" x14ac:dyDescent="0.25">
      <c r="A7"/>
      <c r="B7" s="723"/>
      <c r="C7" s="724"/>
      <c r="D7" s="447">
        <f>'OV1'!D7</f>
        <v>45473</v>
      </c>
      <c r="E7" s="447">
        <v>45291</v>
      </c>
      <c r="F7" s="366" t="s">
        <v>549</v>
      </c>
    </row>
    <row r="8" spans="1:7" ht="15" customHeight="1" x14ac:dyDescent="0.25">
      <c r="A8"/>
      <c r="B8" s="725" t="s">
        <v>550</v>
      </c>
      <c r="C8" s="726"/>
      <c r="D8" s="726"/>
      <c r="E8" s="727"/>
      <c r="F8" s="368"/>
    </row>
    <row r="9" spans="1:7" ht="15" customHeight="1" x14ac:dyDescent="0.25">
      <c r="A9"/>
      <c r="B9" s="365">
        <v>1</v>
      </c>
      <c r="C9" s="372" t="s">
        <v>551</v>
      </c>
      <c r="D9" s="373">
        <v>53506</v>
      </c>
      <c r="E9" s="373">
        <v>55116</v>
      </c>
      <c r="F9" s="82"/>
      <c r="G9" s="652"/>
    </row>
    <row r="10" spans="1:7" ht="30" customHeight="1" x14ac:dyDescent="0.25">
      <c r="A10"/>
      <c r="B10" s="76">
        <v>2</v>
      </c>
      <c r="C10" s="441" t="s">
        <v>552</v>
      </c>
      <c r="D10" s="269">
        <v>0</v>
      </c>
      <c r="E10" s="269">
        <v>0</v>
      </c>
      <c r="F10" s="82"/>
      <c r="G10" s="652"/>
    </row>
    <row r="11" spans="1:7" ht="15" customHeight="1" x14ac:dyDescent="0.25">
      <c r="A11"/>
      <c r="B11" s="76">
        <v>3</v>
      </c>
      <c r="C11" s="441" t="s">
        <v>553</v>
      </c>
      <c r="D11" s="269">
        <v>-590</v>
      </c>
      <c r="E11" s="269">
        <v>-423</v>
      </c>
      <c r="F11" s="82"/>
      <c r="G11" s="652"/>
    </row>
    <row r="12" spans="1:7" ht="30" customHeight="1" x14ac:dyDescent="0.25">
      <c r="A12"/>
      <c r="B12" s="76">
        <v>4</v>
      </c>
      <c r="C12" s="441" t="s">
        <v>554</v>
      </c>
      <c r="D12" s="269">
        <v>0</v>
      </c>
      <c r="E12" s="269">
        <v>0</v>
      </c>
      <c r="F12" s="82"/>
      <c r="G12" s="652"/>
    </row>
    <row r="13" spans="1:7" ht="15" customHeight="1" x14ac:dyDescent="0.25">
      <c r="A13"/>
      <c r="B13" s="76">
        <v>5</v>
      </c>
      <c r="C13" s="93" t="s">
        <v>555</v>
      </c>
      <c r="D13" s="269">
        <v>0</v>
      </c>
      <c r="E13" s="269">
        <v>0</v>
      </c>
      <c r="F13" s="82"/>
      <c r="G13" s="652"/>
    </row>
    <row r="14" spans="1:7" ht="15" customHeight="1" x14ac:dyDescent="0.25">
      <c r="A14"/>
      <c r="B14" s="366">
        <v>6</v>
      </c>
      <c r="C14" s="441" t="s">
        <v>556</v>
      </c>
      <c r="D14" s="269">
        <v>-563</v>
      </c>
      <c r="E14" s="269">
        <v>-517</v>
      </c>
      <c r="F14" s="82"/>
      <c r="G14" s="652"/>
    </row>
    <row r="15" spans="1:7" ht="15" customHeight="1" x14ac:dyDescent="0.25">
      <c r="A15"/>
      <c r="B15" s="374">
        <v>7</v>
      </c>
      <c r="C15" s="375" t="s">
        <v>557</v>
      </c>
      <c r="D15" s="478">
        <v>52353</v>
      </c>
      <c r="E15" s="478">
        <v>54176</v>
      </c>
      <c r="F15" s="266"/>
      <c r="G15" s="652"/>
    </row>
    <row r="16" spans="1:7" ht="15" customHeight="1" x14ac:dyDescent="0.25">
      <c r="A16"/>
      <c r="B16" s="725" t="s">
        <v>558</v>
      </c>
      <c r="C16" s="726"/>
      <c r="D16" s="726"/>
      <c r="E16" s="727"/>
      <c r="F16" s="368"/>
      <c r="G16" s="652"/>
    </row>
    <row r="17" spans="1:7" ht="30" customHeight="1" x14ac:dyDescent="0.25">
      <c r="A17"/>
      <c r="B17" s="437">
        <v>8</v>
      </c>
      <c r="C17" s="376" t="s">
        <v>559</v>
      </c>
      <c r="D17" s="373">
        <v>521</v>
      </c>
      <c r="E17" s="373">
        <v>582</v>
      </c>
      <c r="F17" s="187"/>
      <c r="G17" s="652"/>
    </row>
    <row r="18" spans="1:7" ht="15" customHeight="1" x14ac:dyDescent="0.25">
      <c r="A18"/>
      <c r="B18" s="422" t="s">
        <v>560</v>
      </c>
      <c r="C18" s="94" t="s">
        <v>561</v>
      </c>
      <c r="D18" s="373">
        <v>0</v>
      </c>
      <c r="E18" s="373">
        <v>0</v>
      </c>
      <c r="F18" s="187"/>
      <c r="G18" s="652"/>
    </row>
    <row r="19" spans="1:7" ht="15" customHeight="1" x14ac:dyDescent="0.25">
      <c r="A19"/>
      <c r="B19" s="422">
        <v>9</v>
      </c>
      <c r="C19" s="441" t="s">
        <v>562</v>
      </c>
      <c r="D19" s="373">
        <v>266</v>
      </c>
      <c r="E19" s="373">
        <v>267</v>
      </c>
      <c r="F19" s="187"/>
      <c r="G19" s="652"/>
    </row>
    <row r="20" spans="1:7" ht="34.5" customHeight="1" x14ac:dyDescent="0.25">
      <c r="A20"/>
      <c r="B20" s="422" t="s">
        <v>563</v>
      </c>
      <c r="C20" s="95" t="s">
        <v>564</v>
      </c>
      <c r="D20" s="373">
        <v>0</v>
      </c>
      <c r="E20" s="373">
        <v>0</v>
      </c>
      <c r="F20" s="187"/>
      <c r="G20" s="652"/>
    </row>
    <row r="21" spans="1:7" ht="15" customHeight="1" x14ac:dyDescent="0.25">
      <c r="A21"/>
      <c r="B21" s="422" t="s">
        <v>565</v>
      </c>
      <c r="C21" s="95" t="s">
        <v>566</v>
      </c>
      <c r="D21" s="373">
        <v>0</v>
      </c>
      <c r="E21" s="373">
        <v>0</v>
      </c>
      <c r="F21" s="187"/>
      <c r="G21" s="652"/>
    </row>
    <row r="22" spans="1:7" ht="15" customHeight="1" x14ac:dyDescent="0.25">
      <c r="A22"/>
      <c r="B22" s="406">
        <v>10</v>
      </c>
      <c r="C22" s="17" t="s">
        <v>567</v>
      </c>
      <c r="D22" s="373">
        <v>0</v>
      </c>
      <c r="E22" s="373">
        <v>0</v>
      </c>
      <c r="F22" s="187"/>
      <c r="G22" s="652"/>
    </row>
    <row r="23" spans="1:7" ht="15" customHeight="1" x14ac:dyDescent="0.25">
      <c r="A23"/>
      <c r="B23" s="406" t="s">
        <v>568</v>
      </c>
      <c r="C23" s="20" t="s">
        <v>569</v>
      </c>
      <c r="D23" s="373">
        <v>0</v>
      </c>
      <c r="E23" s="373">
        <v>0</v>
      </c>
      <c r="F23" s="187"/>
      <c r="G23" s="652"/>
    </row>
    <row r="24" spans="1:7" ht="15" customHeight="1" x14ac:dyDescent="0.25">
      <c r="A24"/>
      <c r="B24" s="406" t="s">
        <v>570</v>
      </c>
      <c r="C24" s="20" t="s">
        <v>571</v>
      </c>
      <c r="D24" s="373">
        <v>0</v>
      </c>
      <c r="E24" s="373">
        <v>0</v>
      </c>
      <c r="F24" s="187"/>
      <c r="G24" s="652"/>
    </row>
    <row r="25" spans="1:7" ht="15" customHeight="1" x14ac:dyDescent="0.25">
      <c r="A25"/>
      <c r="B25" s="422">
        <v>11</v>
      </c>
      <c r="C25" s="441" t="s">
        <v>572</v>
      </c>
      <c r="D25" s="373">
        <v>0</v>
      </c>
      <c r="E25" s="373">
        <v>0</v>
      </c>
      <c r="F25" s="187"/>
      <c r="G25" s="652"/>
    </row>
    <row r="26" spans="1:7" ht="15" customHeight="1" x14ac:dyDescent="0.25">
      <c r="A26"/>
      <c r="B26" s="422">
        <v>12</v>
      </c>
      <c r="C26" s="441" t="s">
        <v>573</v>
      </c>
      <c r="D26" s="373">
        <v>0</v>
      </c>
      <c r="E26" s="373">
        <v>0</v>
      </c>
      <c r="F26" s="187"/>
      <c r="G26" s="652"/>
    </row>
    <row r="27" spans="1:7" ht="15" customHeight="1" x14ac:dyDescent="0.25">
      <c r="A27"/>
      <c r="B27" s="377">
        <v>13</v>
      </c>
      <c r="C27" s="378" t="s">
        <v>574</v>
      </c>
      <c r="D27" s="379">
        <v>787</v>
      </c>
      <c r="E27" s="379">
        <v>849</v>
      </c>
      <c r="F27" s="266"/>
      <c r="G27" s="652"/>
    </row>
    <row r="28" spans="1:7" ht="15" customHeight="1" x14ac:dyDescent="0.25">
      <c r="A28"/>
      <c r="B28" s="728"/>
      <c r="C28" s="729"/>
      <c r="D28" s="729"/>
      <c r="E28" s="730"/>
      <c r="F28" s="369"/>
      <c r="G28" s="652"/>
    </row>
    <row r="29" spans="1:7" ht="30.75" customHeight="1" x14ac:dyDescent="0.25">
      <c r="A29"/>
      <c r="B29" s="365">
        <v>14</v>
      </c>
      <c r="C29" s="372" t="s">
        <v>575</v>
      </c>
      <c r="D29" s="373">
        <v>0</v>
      </c>
      <c r="E29" s="373">
        <v>0</v>
      </c>
      <c r="F29" s="187"/>
      <c r="G29" s="652"/>
    </row>
    <row r="30" spans="1:7" ht="15" customHeight="1" x14ac:dyDescent="0.25">
      <c r="A30"/>
      <c r="B30" s="366">
        <v>15</v>
      </c>
      <c r="C30" s="441" t="s">
        <v>576</v>
      </c>
      <c r="D30" s="373">
        <v>0</v>
      </c>
      <c r="E30" s="373">
        <v>0</v>
      </c>
      <c r="F30" s="187"/>
      <c r="G30" s="652"/>
    </row>
    <row r="31" spans="1:7" ht="15" customHeight="1" x14ac:dyDescent="0.25">
      <c r="A31"/>
      <c r="B31" s="366">
        <v>16</v>
      </c>
      <c r="C31" s="441" t="s">
        <v>577</v>
      </c>
      <c r="D31" s="373">
        <v>0</v>
      </c>
      <c r="E31" s="373">
        <v>42</v>
      </c>
      <c r="F31" s="187"/>
      <c r="G31" s="652"/>
    </row>
    <row r="32" spans="1:7" ht="30" customHeight="1" x14ac:dyDescent="0.25">
      <c r="A32"/>
      <c r="B32" s="422" t="s">
        <v>578</v>
      </c>
      <c r="C32" s="441" t="s">
        <v>579</v>
      </c>
      <c r="D32" s="373">
        <v>0</v>
      </c>
      <c r="E32" s="373">
        <v>0</v>
      </c>
      <c r="F32" s="187"/>
      <c r="G32" s="652"/>
    </row>
    <row r="33" spans="1:7" ht="15" customHeight="1" x14ac:dyDescent="0.25">
      <c r="A33"/>
      <c r="B33" s="422">
        <v>17</v>
      </c>
      <c r="C33" s="441" t="s">
        <v>580</v>
      </c>
      <c r="D33" s="373">
        <v>0</v>
      </c>
      <c r="E33" s="373">
        <v>0</v>
      </c>
      <c r="F33" s="187"/>
      <c r="G33" s="652"/>
    </row>
    <row r="34" spans="1:7" ht="15" customHeight="1" x14ac:dyDescent="0.25">
      <c r="A34"/>
      <c r="B34" s="422" t="s">
        <v>581</v>
      </c>
      <c r="C34" s="441" t="s">
        <v>582</v>
      </c>
      <c r="D34" s="373">
        <v>0</v>
      </c>
      <c r="E34" s="373">
        <v>0</v>
      </c>
      <c r="F34" s="187"/>
      <c r="G34" s="652"/>
    </row>
    <row r="35" spans="1:7" ht="15" customHeight="1" x14ac:dyDescent="0.25">
      <c r="A35"/>
      <c r="B35" s="377">
        <v>18</v>
      </c>
      <c r="C35" s="378" t="s">
        <v>583</v>
      </c>
      <c r="D35" s="380">
        <f>SUM(D29:D34)</f>
        <v>0</v>
      </c>
      <c r="E35" s="380">
        <v>42</v>
      </c>
      <c r="F35" s="266"/>
      <c r="G35" s="652"/>
    </row>
    <row r="36" spans="1:7" ht="15" customHeight="1" x14ac:dyDescent="0.25">
      <c r="A36"/>
      <c r="B36" s="725" t="s">
        <v>584</v>
      </c>
      <c r="C36" s="726"/>
      <c r="D36" s="726"/>
      <c r="E36" s="727"/>
      <c r="F36" s="370"/>
      <c r="G36" s="652"/>
    </row>
    <row r="37" spans="1:7" ht="15" customHeight="1" x14ac:dyDescent="0.25">
      <c r="A37"/>
      <c r="B37" s="365">
        <v>19</v>
      </c>
      <c r="C37" s="372" t="s">
        <v>585</v>
      </c>
      <c r="D37" s="373">
        <v>8982</v>
      </c>
      <c r="E37" s="373">
        <v>9222</v>
      </c>
      <c r="F37" s="187"/>
      <c r="G37" s="652"/>
    </row>
    <row r="38" spans="1:7" ht="15" customHeight="1" x14ac:dyDescent="0.25">
      <c r="A38"/>
      <c r="B38" s="366">
        <v>20</v>
      </c>
      <c r="C38" s="441" t="s">
        <v>586</v>
      </c>
      <c r="D38" s="373">
        <v>-7418</v>
      </c>
      <c r="E38" s="373">
        <v>-7432</v>
      </c>
      <c r="F38" s="187"/>
      <c r="G38" s="652"/>
    </row>
    <row r="39" spans="1:7" ht="30" customHeight="1" x14ac:dyDescent="0.25">
      <c r="A39"/>
      <c r="B39" s="366">
        <v>21</v>
      </c>
      <c r="C39" s="441" t="s">
        <v>587</v>
      </c>
      <c r="D39" s="373">
        <v>0</v>
      </c>
      <c r="E39" s="373"/>
      <c r="F39" s="187"/>
      <c r="G39" s="652"/>
    </row>
    <row r="40" spans="1:7" ht="15" customHeight="1" x14ac:dyDescent="0.25">
      <c r="A40"/>
      <c r="B40" s="377">
        <v>22</v>
      </c>
      <c r="C40" s="378" t="s">
        <v>588</v>
      </c>
      <c r="D40" s="379">
        <v>1564</v>
      </c>
      <c r="E40" s="379">
        <v>1790</v>
      </c>
      <c r="F40" s="266"/>
      <c r="G40" s="652"/>
    </row>
    <row r="41" spans="1:7" ht="15" customHeight="1" x14ac:dyDescent="0.25">
      <c r="A41"/>
      <c r="B41" s="718" t="s">
        <v>589</v>
      </c>
      <c r="C41" s="719"/>
      <c r="D41" s="719"/>
      <c r="E41" s="720"/>
      <c r="F41" s="371"/>
      <c r="G41" s="652"/>
    </row>
    <row r="42" spans="1:7" ht="30" customHeight="1" x14ac:dyDescent="0.25">
      <c r="A42"/>
      <c r="B42" s="437" t="s">
        <v>590</v>
      </c>
      <c r="C42" s="372" t="s">
        <v>591</v>
      </c>
      <c r="D42" s="373">
        <v>0</v>
      </c>
      <c r="E42" s="373">
        <v>0</v>
      </c>
      <c r="F42" s="187"/>
      <c r="G42" s="652"/>
    </row>
    <row r="43" spans="1:7" ht="15" customHeight="1" x14ac:dyDescent="0.25">
      <c r="A43"/>
      <c r="B43" s="422" t="s">
        <v>592</v>
      </c>
      <c r="C43" s="441" t="s">
        <v>593</v>
      </c>
      <c r="D43" s="269">
        <v>0</v>
      </c>
      <c r="E43" s="269">
        <v>0</v>
      </c>
      <c r="F43" s="187"/>
      <c r="G43" s="652"/>
    </row>
    <row r="44" spans="1:7" ht="15" customHeight="1" x14ac:dyDescent="0.25">
      <c r="A44"/>
      <c r="B44" s="366" t="s">
        <v>594</v>
      </c>
      <c r="C44" s="94" t="s">
        <v>595</v>
      </c>
      <c r="D44" s="269">
        <v>0</v>
      </c>
      <c r="E44" s="269">
        <v>0</v>
      </c>
      <c r="F44" s="187"/>
      <c r="G44" s="652"/>
    </row>
    <row r="45" spans="1:7" ht="15" customHeight="1" x14ac:dyDescent="0.25">
      <c r="A45"/>
      <c r="B45" s="366" t="s">
        <v>596</v>
      </c>
      <c r="C45" s="94" t="s">
        <v>597</v>
      </c>
      <c r="D45" s="269">
        <v>0</v>
      </c>
      <c r="E45" s="269">
        <v>0</v>
      </c>
      <c r="F45" s="187"/>
      <c r="G45" s="652"/>
    </row>
    <row r="46" spans="1:7" ht="30" x14ac:dyDescent="0.25">
      <c r="A46"/>
      <c r="B46" s="366" t="s">
        <v>598</v>
      </c>
      <c r="C46" s="97" t="s">
        <v>599</v>
      </c>
      <c r="D46" s="269">
        <v>0</v>
      </c>
      <c r="E46" s="269">
        <v>0</v>
      </c>
      <c r="F46" s="187"/>
      <c r="G46" s="652"/>
    </row>
    <row r="47" spans="1:7" ht="15" customHeight="1" x14ac:dyDescent="0.25">
      <c r="A47"/>
      <c r="B47" s="366" t="s">
        <v>600</v>
      </c>
      <c r="C47" s="94" t="s">
        <v>601</v>
      </c>
      <c r="D47" s="269">
        <v>-72</v>
      </c>
      <c r="E47" s="269">
        <v>-81</v>
      </c>
      <c r="F47" s="187"/>
      <c r="G47" s="652"/>
    </row>
    <row r="48" spans="1:7" ht="15" customHeight="1" x14ac:dyDescent="0.25">
      <c r="A48"/>
      <c r="B48" s="366" t="s">
        <v>602</v>
      </c>
      <c r="C48" s="94" t="s">
        <v>603</v>
      </c>
      <c r="D48" s="269">
        <v>-18</v>
      </c>
      <c r="E48" s="269">
        <v>-11</v>
      </c>
      <c r="F48" s="187"/>
      <c r="G48" s="652"/>
    </row>
    <row r="49" spans="1:13" ht="36" customHeight="1" x14ac:dyDescent="0.25">
      <c r="A49"/>
      <c r="B49" s="366" t="s">
        <v>604</v>
      </c>
      <c r="C49" s="94" t="s">
        <v>605</v>
      </c>
      <c r="D49" s="269">
        <v>0</v>
      </c>
      <c r="E49" s="269">
        <v>0</v>
      </c>
      <c r="F49" s="187"/>
      <c r="G49" s="652"/>
    </row>
    <row r="50" spans="1:13" ht="33" customHeight="1" x14ac:dyDescent="0.25">
      <c r="A50"/>
      <c r="B50" s="366" t="s">
        <v>606</v>
      </c>
      <c r="C50" s="94" t="s">
        <v>607</v>
      </c>
      <c r="D50" s="269">
        <v>0</v>
      </c>
      <c r="E50" s="269">
        <v>0</v>
      </c>
      <c r="F50" s="187"/>
      <c r="G50" s="652"/>
    </row>
    <row r="51" spans="1:13" ht="15" customHeight="1" x14ac:dyDescent="0.25">
      <c r="A51"/>
      <c r="B51" s="366" t="s">
        <v>608</v>
      </c>
      <c r="C51" s="94" t="s">
        <v>609</v>
      </c>
      <c r="D51" s="269">
        <v>0</v>
      </c>
      <c r="E51" s="269">
        <v>0</v>
      </c>
      <c r="F51" s="187"/>
      <c r="G51" s="652"/>
    </row>
    <row r="52" spans="1:13" ht="15" customHeight="1" x14ac:dyDescent="0.25">
      <c r="A52"/>
      <c r="B52" s="381" t="s">
        <v>610</v>
      </c>
      <c r="C52" s="382" t="s">
        <v>611</v>
      </c>
      <c r="D52" s="380">
        <v>-90</v>
      </c>
      <c r="E52" s="380">
        <v>-92</v>
      </c>
      <c r="F52" s="270"/>
      <c r="G52" s="652"/>
    </row>
    <row r="53" spans="1:13" ht="15" customHeight="1" x14ac:dyDescent="0.25">
      <c r="A53"/>
      <c r="B53" s="718" t="s">
        <v>612</v>
      </c>
      <c r="C53" s="719"/>
      <c r="D53" s="719"/>
      <c r="E53" s="720"/>
      <c r="F53" s="371"/>
      <c r="G53" s="652"/>
    </row>
    <row r="54" spans="1:13" ht="15" customHeight="1" x14ac:dyDescent="0.25">
      <c r="A54"/>
      <c r="B54" s="365">
        <v>23</v>
      </c>
      <c r="C54" s="383" t="s">
        <v>352</v>
      </c>
      <c r="D54" s="373">
        <v>3197</v>
      </c>
      <c r="E54" s="373">
        <v>3252</v>
      </c>
      <c r="F54" s="187"/>
      <c r="G54" s="652"/>
    </row>
    <row r="55" spans="1:13" ht="15" customHeight="1" x14ac:dyDescent="0.25">
      <c r="A55"/>
      <c r="B55" s="384">
        <v>24</v>
      </c>
      <c r="C55" s="385" t="s">
        <v>546</v>
      </c>
      <c r="D55" s="379">
        <v>54614</v>
      </c>
      <c r="E55" s="379">
        <v>56764</v>
      </c>
      <c r="F55" s="267"/>
      <c r="G55" s="652"/>
    </row>
    <row r="56" spans="1:13" ht="15" customHeight="1" x14ac:dyDescent="0.25">
      <c r="A56"/>
      <c r="B56" s="718" t="s">
        <v>223</v>
      </c>
      <c r="C56" s="719"/>
      <c r="D56" s="719"/>
      <c r="E56" s="720"/>
      <c r="F56" s="371"/>
      <c r="G56" s="652"/>
    </row>
    <row r="57" spans="1:13" ht="15" customHeight="1" x14ac:dyDescent="0.25">
      <c r="A57"/>
      <c r="B57" s="365">
        <v>25</v>
      </c>
      <c r="C57" s="386" t="s">
        <v>223</v>
      </c>
      <c r="D57" s="387">
        <v>5.8500000000000003E-2</v>
      </c>
      <c r="E57" s="387">
        <v>5.7286999999999998E-2</v>
      </c>
      <c r="F57" s="187"/>
      <c r="G57" s="652"/>
    </row>
    <row r="58" spans="1:13" ht="30" customHeight="1" x14ac:dyDescent="0.25">
      <c r="A58"/>
      <c r="B58" s="366" t="s">
        <v>613</v>
      </c>
      <c r="C58" s="441" t="s">
        <v>614</v>
      </c>
      <c r="D58" s="387">
        <v>5.8500000000000003E-2</v>
      </c>
      <c r="E58" s="387">
        <v>5.7286999999999998E-2</v>
      </c>
      <c r="F58" s="187"/>
      <c r="G58" s="652"/>
    </row>
    <row r="59" spans="1:13" ht="30" customHeight="1" x14ac:dyDescent="0.25">
      <c r="A59"/>
      <c r="B59" s="422" t="s">
        <v>615</v>
      </c>
      <c r="C59" s="331" t="s">
        <v>616</v>
      </c>
      <c r="D59" s="387">
        <v>5.8500000000000003E-2</v>
      </c>
      <c r="E59" s="387">
        <v>5.7286999999999998E-2</v>
      </c>
      <c r="F59" s="187"/>
      <c r="G59" s="652"/>
    </row>
    <row r="60" spans="1:13" ht="15" customHeight="1" x14ac:dyDescent="0.25">
      <c r="A60"/>
      <c r="B60" s="422">
        <v>26</v>
      </c>
      <c r="C60" s="441" t="s">
        <v>617</v>
      </c>
      <c r="D60" s="387">
        <v>0.03</v>
      </c>
      <c r="E60" s="387">
        <v>0.03</v>
      </c>
      <c r="F60" s="187"/>
      <c r="G60" s="652"/>
    </row>
    <row r="61" spans="1:13" ht="15" customHeight="1" x14ac:dyDescent="0.25">
      <c r="A61"/>
      <c r="B61" s="422" t="s">
        <v>618</v>
      </c>
      <c r="C61" s="441" t="s">
        <v>228</v>
      </c>
      <c r="D61" s="269">
        <v>0</v>
      </c>
      <c r="E61" s="269">
        <v>0</v>
      </c>
      <c r="F61" s="187"/>
      <c r="G61" s="652"/>
    </row>
    <row r="62" spans="1:13" ht="15" customHeight="1" x14ac:dyDescent="0.25">
      <c r="A62"/>
      <c r="B62" s="422" t="s">
        <v>619</v>
      </c>
      <c r="C62" s="441" t="s">
        <v>620</v>
      </c>
      <c r="D62" s="269">
        <v>0</v>
      </c>
      <c r="E62" s="269">
        <v>0</v>
      </c>
      <c r="F62" s="187"/>
      <c r="G62" s="652"/>
    </row>
    <row r="63" spans="1:13" ht="15" customHeight="1" x14ac:dyDescent="0.25">
      <c r="A63"/>
      <c r="B63" s="422">
        <v>27</v>
      </c>
      <c r="C63" s="331" t="s">
        <v>234</v>
      </c>
      <c r="D63" s="269">
        <v>0</v>
      </c>
      <c r="E63" s="269">
        <v>0</v>
      </c>
      <c r="F63" s="187"/>
      <c r="G63" s="652"/>
    </row>
    <row r="64" spans="1:13" ht="15" customHeight="1" x14ac:dyDescent="0.25">
      <c r="A64"/>
      <c r="B64" s="413" t="s">
        <v>621</v>
      </c>
      <c r="C64" s="388" t="s">
        <v>236</v>
      </c>
      <c r="D64" s="387">
        <v>0.03</v>
      </c>
      <c r="E64" s="387">
        <v>0.03</v>
      </c>
      <c r="F64" s="187"/>
      <c r="G64" s="652"/>
      <c r="M64" s="89"/>
    </row>
    <row r="65" spans="1:14" s="10" customFormat="1" ht="15" customHeight="1" x14ac:dyDescent="0.25">
      <c r="A65"/>
      <c r="B65" s="718" t="s">
        <v>622</v>
      </c>
      <c r="C65" s="719"/>
      <c r="D65" s="719"/>
      <c r="E65" s="720"/>
      <c r="F65" s="371"/>
      <c r="G65" s="652"/>
    </row>
    <row r="66" spans="1:14" s="10" customFormat="1" ht="15" customHeight="1" x14ac:dyDescent="0.25">
      <c r="A66"/>
      <c r="B66" s="390" t="s">
        <v>623</v>
      </c>
      <c r="C66" s="391" t="s">
        <v>624</v>
      </c>
      <c r="D66" s="389">
        <v>0</v>
      </c>
      <c r="E66" s="389" t="s">
        <v>160</v>
      </c>
      <c r="F66" s="187"/>
      <c r="G66" s="652"/>
      <c r="N66" s="34"/>
    </row>
    <row r="67" spans="1:14" s="10" customFormat="1" ht="15" customHeight="1" x14ac:dyDescent="0.25">
      <c r="A67"/>
      <c r="B67" s="718" t="s">
        <v>625</v>
      </c>
      <c r="C67" s="719"/>
      <c r="D67" s="719"/>
      <c r="E67" s="720"/>
      <c r="F67" s="371"/>
      <c r="G67" s="652"/>
      <c r="N67" s="34"/>
    </row>
    <row r="68" spans="1:14" s="10" customFormat="1" ht="30" customHeight="1" x14ac:dyDescent="0.25">
      <c r="A68"/>
      <c r="B68" s="437">
        <v>28</v>
      </c>
      <c r="C68" s="372" t="s">
        <v>626</v>
      </c>
      <c r="D68" s="389">
        <v>0</v>
      </c>
      <c r="E68" s="389">
        <v>0</v>
      </c>
      <c r="F68" s="187"/>
      <c r="G68" s="652"/>
      <c r="N68" s="34"/>
    </row>
    <row r="69" spans="1:14" s="10" customFormat="1" ht="30" customHeight="1" x14ac:dyDescent="0.25">
      <c r="A69"/>
      <c r="B69" s="422">
        <v>29</v>
      </c>
      <c r="C69" s="441" t="s">
        <v>627</v>
      </c>
      <c r="D69" s="389">
        <v>0</v>
      </c>
      <c r="E69" s="389">
        <v>0</v>
      </c>
      <c r="F69" s="187"/>
      <c r="G69" s="652"/>
      <c r="N69" s="34"/>
    </row>
    <row r="70" spans="1:14" s="10" customFormat="1" ht="60" x14ac:dyDescent="0.25">
      <c r="A70"/>
      <c r="B70" s="422">
        <v>30</v>
      </c>
      <c r="C70" s="441" t="s">
        <v>628</v>
      </c>
      <c r="D70" s="269">
        <v>54614</v>
      </c>
      <c r="E70" s="269">
        <v>56764</v>
      </c>
      <c r="F70" s="187"/>
      <c r="G70" s="652"/>
      <c r="N70" s="34"/>
    </row>
    <row r="71" spans="1:14" s="10" customFormat="1" ht="60" x14ac:dyDescent="0.25">
      <c r="A71"/>
      <c r="B71" s="422" t="s">
        <v>629</v>
      </c>
      <c r="C71" s="441" t="s">
        <v>630</v>
      </c>
      <c r="D71" s="269">
        <v>54614</v>
      </c>
      <c r="E71" s="269">
        <v>56764</v>
      </c>
      <c r="F71" s="187"/>
      <c r="G71" s="652"/>
      <c r="N71" s="34"/>
    </row>
    <row r="72" spans="1:14" ht="60" x14ac:dyDescent="0.25">
      <c r="A72"/>
      <c r="B72" s="422">
        <v>31</v>
      </c>
      <c r="C72" s="441" t="s">
        <v>631</v>
      </c>
      <c r="D72" s="387">
        <v>5.8500000000000003E-2</v>
      </c>
      <c r="E72" s="323">
        <v>5.7286999999999998E-2</v>
      </c>
      <c r="F72" s="187"/>
      <c r="G72" s="652"/>
    </row>
    <row r="73" spans="1:14" ht="60" x14ac:dyDescent="0.25">
      <c r="A73"/>
      <c r="B73" s="422" t="s">
        <v>632</v>
      </c>
      <c r="C73" s="441" t="s">
        <v>633</v>
      </c>
      <c r="D73" s="323">
        <v>5.8500000000000003E-2</v>
      </c>
      <c r="E73" s="323">
        <v>5.7286999999999998E-2</v>
      </c>
      <c r="F73" s="187"/>
      <c r="G73" s="652"/>
    </row>
  </sheetData>
  <mergeCells count="11">
    <mergeCell ref="D5:E5"/>
    <mergeCell ref="B53:E53"/>
    <mergeCell ref="B56:E56"/>
    <mergeCell ref="B65:E65"/>
    <mergeCell ref="B67:E67"/>
    <mergeCell ref="B6:C7"/>
    <mergeCell ref="B8:E8"/>
    <mergeCell ref="B16:E16"/>
    <mergeCell ref="B28:E28"/>
    <mergeCell ref="B36:E36"/>
    <mergeCell ref="B41:E41"/>
  </mergeCells>
  <pageMargins left="0.51181102362204722" right="0.51181102362204722" top="0.74803149606299213" bottom="0.74803149606299213" header="0.31496062992125984" footer="0.31496062992125984"/>
  <pageSetup paperSize="9" scale="68"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23"/>
  <sheetViews>
    <sheetView showGridLines="0" zoomScaleNormal="100" workbookViewId="0"/>
  </sheetViews>
  <sheetFormatPr baseColWidth="10" defaultColWidth="9.140625" defaultRowHeight="15" x14ac:dyDescent="0.25"/>
  <cols>
    <col min="1" max="2" width="9.140625" style="98"/>
    <col min="3" max="3" width="46.140625" style="98" customWidth="1"/>
    <col min="4" max="4" width="34.85546875" style="98" customWidth="1"/>
    <col min="5" max="16384" width="9.140625" style="98"/>
  </cols>
  <sheetData>
    <row r="1" spans="1:5" x14ac:dyDescent="0.25">
      <c r="A1"/>
      <c r="B1"/>
      <c r="C1"/>
      <c r="D1"/>
      <c r="E1" s="645"/>
    </row>
    <row r="2" spans="1:5" ht="35.25" customHeight="1" x14ac:dyDescent="0.25">
      <c r="A2"/>
      <c r="B2" s="715" t="s">
        <v>634</v>
      </c>
      <c r="C2" s="715"/>
      <c r="D2" s="715"/>
      <c r="E2" s="645"/>
    </row>
    <row r="3" spans="1:5" ht="15" customHeight="1" x14ac:dyDescent="0.25">
      <c r="A3"/>
      <c r="B3" t="str">
        <f>'OV1'!B3</f>
        <v>30.06.2024 - in EUR million</v>
      </c>
      <c r="C3" s="146"/>
      <c r="D3" s="146"/>
      <c r="E3" s="645"/>
    </row>
    <row r="4" spans="1:5" ht="15" customHeight="1" x14ac:dyDescent="0.25">
      <c r="A4"/>
      <c r="B4" s="146"/>
      <c r="C4" s="146"/>
      <c r="D4" s="146"/>
      <c r="E4" s="645"/>
    </row>
    <row r="5" spans="1:5" s="162" customFormat="1" x14ac:dyDescent="0.25">
      <c r="A5"/>
      <c r="B5"/>
      <c r="C5"/>
      <c r="D5" s="409" t="s">
        <v>147</v>
      </c>
    </row>
    <row r="6" spans="1:5" s="162" customFormat="1" x14ac:dyDescent="0.25">
      <c r="A6"/>
      <c r="B6" s="409"/>
      <c r="C6" s="75"/>
      <c r="D6" s="161" t="s">
        <v>548</v>
      </c>
    </row>
    <row r="7" spans="1:5" s="162" customFormat="1" ht="45" x14ac:dyDescent="0.25">
      <c r="A7"/>
      <c r="B7" s="239" t="s">
        <v>635</v>
      </c>
      <c r="C7" s="99" t="s">
        <v>636</v>
      </c>
      <c r="D7" s="408">
        <v>52826</v>
      </c>
      <c r="E7" s="653"/>
    </row>
    <row r="8" spans="1:5" s="162" customFormat="1" x14ac:dyDescent="0.25">
      <c r="A8"/>
      <c r="B8" s="406" t="s">
        <v>637</v>
      </c>
      <c r="C8" s="100" t="s">
        <v>638</v>
      </c>
      <c r="D8" s="276">
        <v>0</v>
      </c>
    </row>
    <row r="9" spans="1:5" s="162" customFormat="1" x14ac:dyDescent="0.25">
      <c r="A9"/>
      <c r="B9" s="406" t="s">
        <v>639</v>
      </c>
      <c r="C9" s="100" t="s">
        <v>640</v>
      </c>
      <c r="D9" s="408">
        <v>52826</v>
      </c>
    </row>
    <row r="10" spans="1:5" s="162" customFormat="1" x14ac:dyDescent="0.25">
      <c r="A10"/>
      <c r="B10" s="406" t="s">
        <v>641</v>
      </c>
      <c r="C10" s="100" t="s">
        <v>642</v>
      </c>
      <c r="D10" s="269">
        <v>862</v>
      </c>
      <c r="E10" s="653"/>
    </row>
    <row r="11" spans="1:5" s="162" customFormat="1" x14ac:dyDescent="0.25">
      <c r="A11"/>
      <c r="B11" s="406" t="s">
        <v>643</v>
      </c>
      <c r="C11" s="100" t="s">
        <v>644</v>
      </c>
      <c r="D11" s="269">
        <v>15467</v>
      </c>
      <c r="E11" s="653"/>
    </row>
    <row r="12" spans="1:5" s="162" customFormat="1" ht="45" x14ac:dyDescent="0.25">
      <c r="A12"/>
      <c r="B12" s="406" t="s">
        <v>645</v>
      </c>
      <c r="C12" s="100" t="s">
        <v>646</v>
      </c>
      <c r="D12" s="269">
        <v>509</v>
      </c>
      <c r="E12" s="653"/>
    </row>
    <row r="13" spans="1:5" s="162" customFormat="1" x14ac:dyDescent="0.25">
      <c r="A13"/>
      <c r="B13" s="406" t="s">
        <v>647</v>
      </c>
      <c r="C13" s="100" t="s">
        <v>648</v>
      </c>
      <c r="D13" s="269">
        <v>2659</v>
      </c>
      <c r="E13" s="653"/>
    </row>
    <row r="14" spans="1:5" s="162" customFormat="1" x14ac:dyDescent="0.25">
      <c r="A14"/>
      <c r="B14" s="406" t="s">
        <v>649</v>
      </c>
      <c r="C14" s="100" t="s">
        <v>650</v>
      </c>
      <c r="D14" s="269">
        <v>9810</v>
      </c>
      <c r="E14" s="653"/>
    </row>
    <row r="15" spans="1:5" s="162" customFormat="1" x14ac:dyDescent="0.25">
      <c r="A15"/>
      <c r="B15" s="406" t="s">
        <v>651</v>
      </c>
      <c r="C15" s="100" t="s">
        <v>652</v>
      </c>
      <c r="D15" s="269">
        <v>8118</v>
      </c>
      <c r="E15" s="653"/>
    </row>
    <row r="16" spans="1:5" s="162" customFormat="1" x14ac:dyDescent="0.25">
      <c r="A16"/>
      <c r="B16" s="406" t="s">
        <v>653</v>
      </c>
      <c r="C16" s="100" t="s">
        <v>654</v>
      </c>
      <c r="D16" s="269">
        <v>6435</v>
      </c>
      <c r="E16" s="653"/>
    </row>
    <row r="17" spans="1:5" s="162" customFormat="1" x14ac:dyDescent="0.25">
      <c r="A17"/>
      <c r="B17" s="406" t="s">
        <v>655</v>
      </c>
      <c r="C17" s="100" t="s">
        <v>656</v>
      </c>
      <c r="D17" s="269">
        <v>459</v>
      </c>
      <c r="E17" s="653"/>
    </row>
    <row r="18" spans="1:5" s="162" customFormat="1" ht="30" x14ac:dyDescent="0.25">
      <c r="A18"/>
      <c r="B18" s="406" t="s">
        <v>657</v>
      </c>
      <c r="C18" s="100" t="s">
        <v>658</v>
      </c>
      <c r="D18" s="269">
        <v>8507</v>
      </c>
      <c r="E18" s="653"/>
    </row>
    <row r="23" spans="1:5" x14ac:dyDescent="0.25">
      <c r="A23" s="645"/>
      <c r="B23" s="645"/>
      <c r="C23" s="645"/>
      <c r="D23" s="646"/>
      <c r="E23" s="645"/>
    </row>
  </sheetData>
  <mergeCells count="1">
    <mergeCell ref="B2:D2"/>
  </mergeCell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K45"/>
  <sheetViews>
    <sheetView showGridLines="0" zoomScaleNormal="100" zoomScaleSheetLayoutView="20" zoomScalePageLayoutView="70" workbookViewId="0">
      <selection activeCell="J43" sqref="J43"/>
    </sheetView>
  </sheetViews>
  <sheetFormatPr baseColWidth="10" defaultColWidth="9.140625" defaultRowHeight="15" x14ac:dyDescent="0.25"/>
  <cols>
    <col min="1" max="1" width="5.7109375" customWidth="1"/>
    <col min="2" max="2" width="10.28515625" customWidth="1"/>
    <col min="3" max="3" width="48" customWidth="1"/>
    <col min="4" max="11" width="14" customWidth="1"/>
  </cols>
  <sheetData>
    <row r="2" spans="1:11" ht="18.75" x14ac:dyDescent="0.25">
      <c r="B2" s="102" t="s">
        <v>659</v>
      </c>
    </row>
    <row r="3" spans="1:11" ht="15.75" x14ac:dyDescent="0.25">
      <c r="A3" s="103"/>
      <c r="B3" t="str">
        <f>'OV1'!B3</f>
        <v>30.06.2024 - in EUR million</v>
      </c>
    </row>
    <row r="4" spans="1:11" ht="15.75" x14ac:dyDescent="0.25">
      <c r="A4" s="103"/>
    </row>
    <row r="5" spans="1:11" x14ac:dyDescent="0.25">
      <c r="B5" s="22"/>
      <c r="C5" s="23" t="s">
        <v>660</v>
      </c>
      <c r="D5" s="399" t="s">
        <v>147</v>
      </c>
      <c r="E5" s="399" t="s">
        <v>148</v>
      </c>
      <c r="F5" s="399" t="s">
        <v>149</v>
      </c>
      <c r="G5" s="399" t="s">
        <v>189</v>
      </c>
      <c r="H5" s="399" t="s">
        <v>190</v>
      </c>
      <c r="I5" s="399" t="s">
        <v>472</v>
      </c>
      <c r="J5" s="399" t="s">
        <v>473</v>
      </c>
      <c r="K5" s="399" t="s">
        <v>474</v>
      </c>
    </row>
    <row r="6" spans="1:11" x14ac:dyDescent="0.25">
      <c r="D6" s="738" t="s">
        <v>661</v>
      </c>
      <c r="E6" s="738"/>
      <c r="F6" s="738"/>
      <c r="G6" s="738"/>
      <c r="H6" s="739" t="s">
        <v>662</v>
      </c>
      <c r="I6" s="740"/>
      <c r="J6" s="740"/>
      <c r="K6" s="741"/>
    </row>
    <row r="7" spans="1:11" x14ac:dyDescent="0.25">
      <c r="B7" s="409" t="s">
        <v>663</v>
      </c>
      <c r="C7" s="333" t="s">
        <v>664</v>
      </c>
      <c r="D7" s="242">
        <v>45199</v>
      </c>
      <c r="E7" s="242">
        <v>45291</v>
      </c>
      <c r="F7" s="242">
        <v>45382</v>
      </c>
      <c r="G7" s="242">
        <v>45473</v>
      </c>
      <c r="H7" s="242">
        <v>45199</v>
      </c>
      <c r="I7" s="242">
        <v>45291</v>
      </c>
      <c r="J7" s="242">
        <v>45382</v>
      </c>
      <c r="K7" s="242">
        <v>45473</v>
      </c>
    </row>
    <row r="8" spans="1:11" ht="30" x14ac:dyDescent="0.25">
      <c r="B8" s="409" t="s">
        <v>665</v>
      </c>
      <c r="C8" s="333" t="s">
        <v>666</v>
      </c>
      <c r="D8" s="450">
        <v>12</v>
      </c>
      <c r="E8" s="450">
        <v>12</v>
      </c>
      <c r="F8" s="450">
        <v>12</v>
      </c>
      <c r="G8" s="450">
        <v>12</v>
      </c>
      <c r="H8" s="450">
        <v>12</v>
      </c>
      <c r="I8" s="450">
        <v>12</v>
      </c>
      <c r="J8" s="450">
        <v>12</v>
      </c>
      <c r="K8" s="450">
        <v>12</v>
      </c>
    </row>
    <row r="9" spans="1:11" s="15" customFormat="1" x14ac:dyDescent="0.25">
      <c r="B9" s="701" t="s">
        <v>667</v>
      </c>
      <c r="C9" s="702"/>
      <c r="D9" s="702"/>
      <c r="E9" s="702"/>
      <c r="F9" s="702"/>
      <c r="G9" s="702"/>
      <c r="H9" s="702"/>
      <c r="I9" s="702"/>
      <c r="J9" s="702"/>
      <c r="K9" s="703"/>
    </row>
    <row r="10" spans="1:11" ht="15" customHeight="1" x14ac:dyDescent="0.25">
      <c r="B10" s="406">
        <v>1</v>
      </c>
      <c r="C10" s="333" t="s">
        <v>668</v>
      </c>
      <c r="D10" s="732"/>
      <c r="E10" s="733"/>
      <c r="F10" s="733"/>
      <c r="G10" s="734"/>
      <c r="H10" s="293">
        <v>10634</v>
      </c>
      <c r="I10" s="293">
        <v>10844</v>
      </c>
      <c r="J10" s="293">
        <v>11188</v>
      </c>
      <c r="K10" s="293">
        <v>11529</v>
      </c>
    </row>
    <row r="11" spans="1:11" s="15" customFormat="1" ht="45.75" customHeight="1" x14ac:dyDescent="0.25">
      <c r="B11" s="701" t="s">
        <v>669</v>
      </c>
      <c r="C11" s="702"/>
      <c r="D11" s="702"/>
      <c r="E11" s="702"/>
      <c r="F11" s="702"/>
      <c r="G11" s="702"/>
      <c r="H11" s="702"/>
      <c r="I11" s="702"/>
      <c r="J11" s="702"/>
      <c r="K11" s="703"/>
    </row>
    <row r="12" spans="1:11" ht="30" customHeight="1" x14ac:dyDescent="0.25">
      <c r="B12" s="406">
        <v>2</v>
      </c>
      <c r="C12" s="333" t="s">
        <v>670</v>
      </c>
      <c r="D12" s="273">
        <v>25917</v>
      </c>
      <c r="E12" s="273">
        <v>25734</v>
      </c>
      <c r="F12" s="273">
        <v>25770</v>
      </c>
      <c r="G12" s="273">
        <v>25936</v>
      </c>
      <c r="H12" s="273">
        <v>1632</v>
      </c>
      <c r="I12" s="273">
        <v>1590</v>
      </c>
      <c r="J12" s="273">
        <v>1560</v>
      </c>
      <c r="K12" s="273">
        <v>1535</v>
      </c>
    </row>
    <row r="13" spans="1:11" ht="15" customHeight="1" x14ac:dyDescent="0.25">
      <c r="B13" s="406">
        <v>3</v>
      </c>
      <c r="C13" s="334" t="s">
        <v>671</v>
      </c>
      <c r="D13" s="273">
        <v>17532</v>
      </c>
      <c r="E13" s="273">
        <v>17654</v>
      </c>
      <c r="F13" s="273">
        <v>17822</v>
      </c>
      <c r="G13" s="273">
        <v>18119</v>
      </c>
      <c r="H13" s="273">
        <v>877</v>
      </c>
      <c r="I13" s="273">
        <v>883</v>
      </c>
      <c r="J13" s="273">
        <v>891</v>
      </c>
      <c r="K13" s="273">
        <v>906</v>
      </c>
    </row>
    <row r="14" spans="1:11" ht="15" customHeight="1" x14ac:dyDescent="0.25">
      <c r="B14" s="406">
        <v>4</v>
      </c>
      <c r="C14" s="334" t="s">
        <v>672</v>
      </c>
      <c r="D14" s="273">
        <v>7281</v>
      </c>
      <c r="E14" s="273">
        <v>6814</v>
      </c>
      <c r="F14" s="273">
        <v>6432</v>
      </c>
      <c r="G14" s="273">
        <v>6052</v>
      </c>
      <c r="H14" s="273">
        <v>751</v>
      </c>
      <c r="I14" s="273">
        <v>703</v>
      </c>
      <c r="J14" s="273">
        <v>664</v>
      </c>
      <c r="K14" s="273">
        <v>624</v>
      </c>
    </row>
    <row r="15" spans="1:11" ht="15" customHeight="1" x14ac:dyDescent="0.25">
      <c r="B15" s="406">
        <v>5</v>
      </c>
      <c r="C15" s="333" t="s">
        <v>673</v>
      </c>
      <c r="D15" s="273">
        <v>5375</v>
      </c>
      <c r="E15" s="273">
        <v>5622</v>
      </c>
      <c r="F15" s="273">
        <v>6005</v>
      </c>
      <c r="G15" s="273">
        <v>6227</v>
      </c>
      <c r="H15" s="273">
        <v>2237</v>
      </c>
      <c r="I15" s="273">
        <v>2386</v>
      </c>
      <c r="J15" s="273">
        <v>2565</v>
      </c>
      <c r="K15" s="273">
        <v>2670</v>
      </c>
    </row>
    <row r="16" spans="1:11" ht="30" x14ac:dyDescent="0.25">
      <c r="B16" s="406">
        <v>6</v>
      </c>
      <c r="C16" s="333" t="s">
        <v>674</v>
      </c>
      <c r="D16" s="273">
        <v>1329</v>
      </c>
      <c r="E16" s="273">
        <v>1265</v>
      </c>
      <c r="F16" s="273">
        <v>1205</v>
      </c>
      <c r="G16" s="273">
        <v>1155</v>
      </c>
      <c r="H16" s="273">
        <v>326</v>
      </c>
      <c r="I16" s="273">
        <v>310</v>
      </c>
      <c r="J16" s="273">
        <v>295</v>
      </c>
      <c r="K16" s="273">
        <v>282</v>
      </c>
    </row>
    <row r="17" spans="2:11" ht="15" customHeight="1" x14ac:dyDescent="0.25">
      <c r="B17" s="406">
        <v>7</v>
      </c>
      <c r="C17" s="334" t="s">
        <v>675</v>
      </c>
      <c r="D17" s="273">
        <v>4016</v>
      </c>
      <c r="E17" s="273">
        <v>4318</v>
      </c>
      <c r="F17" s="273">
        <v>4745</v>
      </c>
      <c r="G17" s="273">
        <v>5005</v>
      </c>
      <c r="H17" s="273">
        <v>1881</v>
      </c>
      <c r="I17" s="273">
        <v>2037</v>
      </c>
      <c r="J17" s="273">
        <v>2215</v>
      </c>
      <c r="K17" s="273">
        <v>2321</v>
      </c>
    </row>
    <row r="18" spans="2:11" ht="15" customHeight="1" x14ac:dyDescent="0.25">
      <c r="B18" s="406">
        <v>8</v>
      </c>
      <c r="C18" s="334" t="s">
        <v>676</v>
      </c>
      <c r="D18" s="273">
        <v>30</v>
      </c>
      <c r="E18" s="273">
        <v>39</v>
      </c>
      <c r="F18" s="273">
        <v>55</v>
      </c>
      <c r="G18" s="273">
        <v>67</v>
      </c>
      <c r="H18" s="273">
        <v>30</v>
      </c>
      <c r="I18" s="273">
        <v>39</v>
      </c>
      <c r="J18" s="273">
        <v>55</v>
      </c>
      <c r="K18" s="273">
        <v>67</v>
      </c>
    </row>
    <row r="19" spans="2:11" ht="15" customHeight="1" x14ac:dyDescent="0.25">
      <c r="B19" s="406">
        <v>9</v>
      </c>
      <c r="C19" s="334" t="s">
        <v>677</v>
      </c>
      <c r="D19" s="735"/>
      <c r="E19" s="736"/>
      <c r="F19" s="736"/>
      <c r="G19" s="737"/>
      <c r="H19" s="292">
        <v>8</v>
      </c>
      <c r="I19" s="292">
        <v>8</v>
      </c>
      <c r="J19" s="292">
        <v>7</v>
      </c>
      <c r="K19" s="292">
        <v>39</v>
      </c>
    </row>
    <row r="20" spans="2:11" ht="15" customHeight="1" x14ac:dyDescent="0.25">
      <c r="B20" s="406">
        <v>10</v>
      </c>
      <c r="C20" s="334" t="s">
        <v>678</v>
      </c>
      <c r="D20" s="273">
        <v>2507</v>
      </c>
      <c r="E20" s="273">
        <v>2434</v>
      </c>
      <c r="F20" s="273">
        <v>2423</v>
      </c>
      <c r="G20" s="273">
        <v>2330</v>
      </c>
      <c r="H20" s="292">
        <v>1116</v>
      </c>
      <c r="I20" s="292">
        <v>1125</v>
      </c>
      <c r="J20" s="292">
        <v>1159</v>
      </c>
      <c r="K20" s="292">
        <v>1150</v>
      </c>
    </row>
    <row r="21" spans="2:11" ht="30" x14ac:dyDescent="0.25">
      <c r="B21" s="406">
        <v>11</v>
      </c>
      <c r="C21" s="334" t="s">
        <v>679</v>
      </c>
      <c r="D21" s="273">
        <v>619</v>
      </c>
      <c r="E21" s="273">
        <v>619</v>
      </c>
      <c r="F21" s="273">
        <v>619</v>
      </c>
      <c r="G21" s="273">
        <v>619</v>
      </c>
      <c r="H21" s="292">
        <v>619</v>
      </c>
      <c r="I21" s="292">
        <v>619</v>
      </c>
      <c r="J21" s="292">
        <v>619</v>
      </c>
      <c r="K21" s="292">
        <v>619</v>
      </c>
    </row>
    <row r="22" spans="2:11" ht="15" customHeight="1" x14ac:dyDescent="0.25">
      <c r="B22" s="406">
        <v>12</v>
      </c>
      <c r="C22" s="334" t="s">
        <v>680</v>
      </c>
      <c r="D22" s="273">
        <v>0</v>
      </c>
      <c r="E22" s="273">
        <v>0</v>
      </c>
      <c r="F22" s="273">
        <v>0</v>
      </c>
      <c r="G22" s="273">
        <v>0</v>
      </c>
      <c r="H22" s="292">
        <v>0</v>
      </c>
      <c r="I22" s="292" t="s">
        <v>681</v>
      </c>
      <c r="J22" s="292">
        <v>0</v>
      </c>
      <c r="K22" s="292">
        <v>0</v>
      </c>
    </row>
    <row r="23" spans="2:11" ht="15" customHeight="1" x14ac:dyDescent="0.25">
      <c r="B23" s="406">
        <v>13</v>
      </c>
      <c r="C23" s="334" t="s">
        <v>682</v>
      </c>
      <c r="D23" s="273">
        <v>1888</v>
      </c>
      <c r="E23" s="273">
        <v>1815</v>
      </c>
      <c r="F23" s="273">
        <v>1804</v>
      </c>
      <c r="G23" s="273">
        <v>1711</v>
      </c>
      <c r="H23" s="292">
        <v>497</v>
      </c>
      <c r="I23" s="292">
        <v>506</v>
      </c>
      <c r="J23" s="292">
        <v>540</v>
      </c>
      <c r="K23" s="292">
        <v>531</v>
      </c>
    </row>
    <row r="24" spans="2:11" ht="15" customHeight="1" x14ac:dyDescent="0.25">
      <c r="B24" s="406">
        <v>14</v>
      </c>
      <c r="C24" s="333" t="s">
        <v>683</v>
      </c>
      <c r="D24" s="273">
        <v>158</v>
      </c>
      <c r="E24" s="273">
        <v>159</v>
      </c>
      <c r="F24" s="273">
        <v>214</v>
      </c>
      <c r="G24" s="273">
        <v>207</v>
      </c>
      <c r="H24" s="292">
        <v>86</v>
      </c>
      <c r="I24" s="292">
        <v>90</v>
      </c>
      <c r="J24" s="292">
        <v>154</v>
      </c>
      <c r="K24" s="292">
        <v>154</v>
      </c>
    </row>
    <row r="25" spans="2:11" ht="15" customHeight="1" x14ac:dyDescent="0.25">
      <c r="B25" s="406">
        <v>15</v>
      </c>
      <c r="C25" s="333" t="s">
        <v>684</v>
      </c>
      <c r="D25" s="273">
        <v>7929</v>
      </c>
      <c r="E25" s="273">
        <v>7916</v>
      </c>
      <c r="F25" s="273">
        <v>7836</v>
      </c>
      <c r="G25" s="273">
        <v>7808</v>
      </c>
      <c r="H25" s="292">
        <v>846</v>
      </c>
      <c r="I25" s="292">
        <v>815</v>
      </c>
      <c r="J25" s="292">
        <v>732</v>
      </c>
      <c r="K25" s="292">
        <v>741</v>
      </c>
    </row>
    <row r="26" spans="2:11" ht="15" customHeight="1" x14ac:dyDescent="0.25">
      <c r="B26" s="406">
        <v>16</v>
      </c>
      <c r="C26" s="333" t="s">
        <v>685</v>
      </c>
      <c r="D26" s="735"/>
      <c r="E26" s="736"/>
      <c r="F26" s="736"/>
      <c r="G26" s="737"/>
      <c r="H26" s="293">
        <v>5925</v>
      </c>
      <c r="I26" s="293">
        <v>6012</v>
      </c>
      <c r="J26" s="293">
        <v>6177</v>
      </c>
      <c r="K26" s="293">
        <v>6289</v>
      </c>
    </row>
    <row r="27" spans="2:11" s="15" customFormat="1" x14ac:dyDescent="0.25">
      <c r="B27" s="731" t="s">
        <v>686</v>
      </c>
      <c r="C27" s="731"/>
      <c r="D27" s="731"/>
      <c r="E27" s="731"/>
      <c r="F27" s="731"/>
      <c r="G27" s="731"/>
      <c r="H27" s="731"/>
      <c r="I27" s="731"/>
      <c r="J27" s="731"/>
      <c r="K27" s="731"/>
    </row>
    <row r="28" spans="2:11" ht="15" customHeight="1" x14ac:dyDescent="0.25">
      <c r="B28" s="406">
        <v>17</v>
      </c>
      <c r="C28" s="333" t="s">
        <v>687</v>
      </c>
      <c r="D28" s="292">
        <v>0</v>
      </c>
      <c r="E28" s="292">
        <v>0</v>
      </c>
      <c r="F28" s="292">
        <v>0</v>
      </c>
      <c r="G28" s="292">
        <v>0</v>
      </c>
      <c r="H28" s="292">
        <v>0</v>
      </c>
      <c r="I28" s="292" t="s">
        <v>681</v>
      </c>
      <c r="J28" s="292">
        <v>0</v>
      </c>
      <c r="K28" s="292">
        <v>0</v>
      </c>
    </row>
    <row r="29" spans="2:11" ht="15" customHeight="1" x14ac:dyDescent="0.25">
      <c r="B29" s="406">
        <v>18</v>
      </c>
      <c r="C29" s="333" t="s">
        <v>688</v>
      </c>
      <c r="D29" s="292">
        <v>1242</v>
      </c>
      <c r="E29" s="292">
        <v>1204</v>
      </c>
      <c r="F29" s="292">
        <v>1209</v>
      </c>
      <c r="G29" s="292">
        <v>1203</v>
      </c>
      <c r="H29" s="292">
        <v>840</v>
      </c>
      <c r="I29" s="292">
        <v>813</v>
      </c>
      <c r="J29" s="292">
        <v>810</v>
      </c>
      <c r="K29" s="292">
        <v>806</v>
      </c>
    </row>
    <row r="30" spans="2:11" ht="15" customHeight="1" x14ac:dyDescent="0.25">
      <c r="B30" s="406">
        <v>19</v>
      </c>
      <c r="C30" s="333" t="s">
        <v>689</v>
      </c>
      <c r="D30" s="292">
        <v>266</v>
      </c>
      <c r="E30" s="292">
        <v>297</v>
      </c>
      <c r="F30" s="292">
        <v>358</v>
      </c>
      <c r="G30" s="292">
        <v>330</v>
      </c>
      <c r="H30" s="292">
        <v>128</v>
      </c>
      <c r="I30" s="292">
        <v>137</v>
      </c>
      <c r="J30" s="292">
        <v>143</v>
      </c>
      <c r="K30" s="292">
        <v>87</v>
      </c>
    </row>
    <row r="31" spans="2:11" ht="75" x14ac:dyDescent="0.25">
      <c r="B31" s="406" t="s">
        <v>690</v>
      </c>
      <c r="C31" s="333" t="s">
        <v>691</v>
      </c>
      <c r="D31" s="732"/>
      <c r="E31" s="733"/>
      <c r="F31" s="733"/>
      <c r="G31" s="734"/>
      <c r="H31" s="292">
        <v>0</v>
      </c>
      <c r="I31" s="292" t="s">
        <v>681</v>
      </c>
      <c r="J31" s="292">
        <v>0</v>
      </c>
      <c r="K31" s="292">
        <v>0</v>
      </c>
    </row>
    <row r="32" spans="2:11" ht="30" x14ac:dyDescent="0.25">
      <c r="B32" s="406" t="s">
        <v>692</v>
      </c>
      <c r="C32" s="333" t="s">
        <v>693</v>
      </c>
      <c r="D32" s="732"/>
      <c r="E32" s="733"/>
      <c r="F32" s="733"/>
      <c r="G32" s="734"/>
      <c r="H32" s="292">
        <v>0</v>
      </c>
      <c r="I32" s="292" t="s">
        <v>681</v>
      </c>
      <c r="J32" s="292">
        <v>0</v>
      </c>
      <c r="K32" s="292">
        <v>0</v>
      </c>
    </row>
    <row r="33" spans="1:11" ht="15" customHeight="1" x14ac:dyDescent="0.25">
      <c r="B33" s="406">
        <v>20</v>
      </c>
      <c r="C33" s="333" t="s">
        <v>694</v>
      </c>
      <c r="D33" s="293">
        <v>1508</v>
      </c>
      <c r="E33" s="293">
        <v>1501</v>
      </c>
      <c r="F33" s="293">
        <v>1567</v>
      </c>
      <c r="G33" s="293">
        <v>1533</v>
      </c>
      <c r="H33" s="293">
        <v>968</v>
      </c>
      <c r="I33" s="293">
        <v>951</v>
      </c>
      <c r="J33" s="293">
        <v>952</v>
      </c>
      <c r="K33" s="293">
        <v>893</v>
      </c>
    </row>
    <row r="34" spans="1:11" ht="15" customHeight="1" x14ac:dyDescent="0.25">
      <c r="B34" s="406" t="s">
        <v>282</v>
      </c>
      <c r="C34" s="334" t="s">
        <v>695</v>
      </c>
      <c r="D34" s="292" t="s">
        <v>160</v>
      </c>
      <c r="E34" s="292" t="s">
        <v>160</v>
      </c>
      <c r="F34" s="292" t="s">
        <v>160</v>
      </c>
      <c r="G34" s="292" t="s">
        <v>160</v>
      </c>
      <c r="H34" s="292" t="s">
        <v>160</v>
      </c>
      <c r="I34" s="292" t="s">
        <v>160</v>
      </c>
      <c r="J34" s="292" t="s">
        <v>160</v>
      </c>
      <c r="K34" s="292" t="s">
        <v>160</v>
      </c>
    </row>
    <row r="35" spans="1:11" ht="15" customHeight="1" x14ac:dyDescent="0.25">
      <c r="B35" s="406" t="s">
        <v>284</v>
      </c>
      <c r="C35" s="334" t="s">
        <v>696</v>
      </c>
      <c r="D35" s="292" t="s">
        <v>160</v>
      </c>
      <c r="E35" s="292" t="s">
        <v>160</v>
      </c>
      <c r="F35" s="292" t="s">
        <v>160</v>
      </c>
      <c r="G35" s="292" t="s">
        <v>160</v>
      </c>
      <c r="H35" s="292" t="s">
        <v>160</v>
      </c>
      <c r="I35" s="292" t="s">
        <v>160</v>
      </c>
      <c r="J35" s="292" t="s">
        <v>160</v>
      </c>
      <c r="K35" s="292" t="s">
        <v>160</v>
      </c>
    </row>
    <row r="36" spans="1:11" ht="15" customHeight="1" x14ac:dyDescent="0.25">
      <c r="B36" s="406" t="s">
        <v>286</v>
      </c>
      <c r="C36" s="334" t="s">
        <v>697</v>
      </c>
      <c r="D36" s="292">
        <v>1508</v>
      </c>
      <c r="E36" s="292">
        <v>1501</v>
      </c>
      <c r="F36" s="292">
        <v>1567</v>
      </c>
      <c r="G36" s="292">
        <v>1533</v>
      </c>
      <c r="H36" s="292">
        <v>968</v>
      </c>
      <c r="I36" s="292">
        <v>951</v>
      </c>
      <c r="J36" s="292">
        <v>952</v>
      </c>
      <c r="K36" s="292">
        <v>893</v>
      </c>
    </row>
    <row r="37" spans="1:11" s="15" customFormat="1" ht="15" customHeight="1" x14ac:dyDescent="0.25">
      <c r="B37" s="743"/>
      <c r="C37" s="744"/>
      <c r="D37" s="744"/>
      <c r="E37" s="744"/>
      <c r="F37" s="744"/>
      <c r="G37" s="744"/>
      <c r="H37" s="744"/>
      <c r="I37" s="744"/>
      <c r="J37" s="744"/>
      <c r="K37" s="745"/>
    </row>
    <row r="38" spans="1:11" ht="15" customHeight="1" x14ac:dyDescent="0.25">
      <c r="B38" s="412" t="s">
        <v>698</v>
      </c>
      <c r="C38" s="335" t="s">
        <v>699</v>
      </c>
      <c r="D38" s="747"/>
      <c r="E38" s="748"/>
      <c r="F38" s="748"/>
      <c r="G38" s="749"/>
      <c r="H38" s="293">
        <v>10634</v>
      </c>
      <c r="I38" s="293">
        <v>10844</v>
      </c>
      <c r="J38" s="293">
        <v>11188</v>
      </c>
      <c r="K38" s="293">
        <v>11529</v>
      </c>
    </row>
    <row r="39" spans="1:11" ht="15" customHeight="1" x14ac:dyDescent="0.25">
      <c r="B39" s="412">
        <v>22</v>
      </c>
      <c r="C39" s="335" t="s">
        <v>700</v>
      </c>
      <c r="D39" s="747"/>
      <c r="E39" s="748"/>
      <c r="F39" s="748"/>
      <c r="G39" s="749"/>
      <c r="H39" s="293">
        <v>4957</v>
      </c>
      <c r="I39" s="293">
        <v>5061</v>
      </c>
      <c r="J39" s="293">
        <v>5225</v>
      </c>
      <c r="K39" s="293">
        <v>5396</v>
      </c>
    </row>
    <row r="40" spans="1:11" ht="15" customHeight="1" x14ac:dyDescent="0.25">
      <c r="B40" s="412">
        <v>23</v>
      </c>
      <c r="C40" s="335" t="s">
        <v>701</v>
      </c>
      <c r="D40" s="747"/>
      <c r="E40" s="748"/>
      <c r="F40" s="748"/>
      <c r="G40" s="749"/>
      <c r="H40" s="347">
        <v>2.1536</v>
      </c>
      <c r="I40" s="347">
        <v>2.1522999999999999</v>
      </c>
      <c r="J40" s="347">
        <v>2.1554000000000002</v>
      </c>
      <c r="K40" s="347">
        <v>2.1402000000000001</v>
      </c>
    </row>
    <row r="41" spans="1:11" x14ac:dyDescent="0.25">
      <c r="A41" s="10"/>
      <c r="B41" s="10"/>
      <c r="C41" s="10"/>
      <c r="D41" s="10"/>
      <c r="E41" s="10"/>
      <c r="F41" s="10"/>
      <c r="G41" s="10"/>
      <c r="H41" s="10"/>
      <c r="I41" s="10"/>
      <c r="J41" s="10"/>
      <c r="K41" s="10"/>
    </row>
    <row r="42" spans="1:11" x14ac:dyDescent="0.25">
      <c r="A42" s="10"/>
      <c r="B42" s="10"/>
      <c r="C42" s="10"/>
      <c r="D42" s="10"/>
      <c r="E42" s="10"/>
      <c r="F42" s="10"/>
      <c r="G42" s="10"/>
      <c r="H42" s="746"/>
      <c r="I42" s="746"/>
      <c r="J42" s="746"/>
      <c r="K42" s="746"/>
    </row>
    <row r="43" spans="1:11" ht="33.75" customHeight="1" x14ac:dyDescent="0.25">
      <c r="A43" s="10"/>
      <c r="B43" s="14"/>
      <c r="C43" s="48"/>
      <c r="D43" s="742"/>
      <c r="E43" s="742"/>
      <c r="F43" s="742"/>
      <c r="G43" s="742"/>
      <c r="H43" s="101"/>
      <c r="I43" s="101"/>
      <c r="J43" s="101"/>
      <c r="K43" s="101"/>
    </row>
    <row r="44" spans="1:11" ht="36" customHeight="1" x14ac:dyDescent="0.25">
      <c r="A44" s="10"/>
      <c r="B44" s="14"/>
      <c r="C44" s="420"/>
      <c r="D44" s="742"/>
      <c r="E44" s="742"/>
      <c r="F44" s="742"/>
      <c r="G44" s="742"/>
      <c r="H44" s="101"/>
      <c r="I44" s="101"/>
      <c r="J44" s="101"/>
      <c r="K44" s="101"/>
    </row>
    <row r="45" spans="1:11" ht="39.75" customHeight="1" x14ac:dyDescent="0.25">
      <c r="A45" s="10"/>
      <c r="B45" s="14"/>
      <c r="C45" s="420"/>
      <c r="D45" s="742"/>
      <c r="E45" s="742"/>
      <c r="F45" s="742"/>
      <c r="G45" s="742"/>
      <c r="H45" s="101"/>
      <c r="I45" s="101"/>
      <c r="J45" s="101"/>
      <c r="K45" s="101"/>
    </row>
  </sheetData>
  <mergeCells count="18">
    <mergeCell ref="D43:G43"/>
    <mergeCell ref="D44:G44"/>
    <mergeCell ref="D45:G45"/>
    <mergeCell ref="B37:K37"/>
    <mergeCell ref="H42:K42"/>
    <mergeCell ref="D38:G38"/>
    <mergeCell ref="D39:G39"/>
    <mergeCell ref="D40:G40"/>
    <mergeCell ref="D6:G6"/>
    <mergeCell ref="H6:K6"/>
    <mergeCell ref="B9:K9"/>
    <mergeCell ref="B11:K11"/>
    <mergeCell ref="D10:G10"/>
    <mergeCell ref="B27:K27"/>
    <mergeCell ref="D32:G32"/>
    <mergeCell ref="D31:G31"/>
    <mergeCell ref="D26:G26"/>
    <mergeCell ref="D19:G19"/>
  </mergeCells>
  <pageMargins left="0.7" right="0.7" top="0.75" bottom="0.75" header="0.3" footer="0.3"/>
  <pageSetup paperSize="9" scale="31" orientation="portrait" verticalDpi="200" r:id="rId1"/>
  <colBreaks count="1" manualBreakCount="1">
    <brk id="12" max="1048575" man="1"/>
  </colBreaks>
  <ignoredErrors>
    <ignoredError sqref="B18:C19 B12:C12 B13:C13 B14:C14 B15:C15 B16:C16 B17:C17 B21:C21 B20:C20 B24:C24 B23:C23 B27:K27 B25:C25 B26:C26 B30:C30 B29:C29 B34:C35 B33:C33 B36:C36 B40:D40 B38:D38 B39:D39 B32:C32 B31:C31 B22:C22 B28:C28" numberStoredAsTex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A6FD7-C510-4146-8915-8FAF5C2ED79D}">
  <dimension ref="B2:D13"/>
  <sheetViews>
    <sheetView showGridLines="0" zoomScaleNormal="100" workbookViewId="0"/>
  </sheetViews>
  <sheetFormatPr baseColWidth="10" defaultColWidth="9.140625" defaultRowHeight="15" x14ac:dyDescent="0.25"/>
  <cols>
    <col min="3" max="3" width="65.28515625" customWidth="1"/>
    <col min="4" max="4" width="25.140625" customWidth="1"/>
  </cols>
  <sheetData>
    <row r="2" spans="2:4" x14ac:dyDescent="0.25">
      <c r="B2" s="22" t="s">
        <v>702</v>
      </c>
    </row>
    <row r="3" spans="2:4" x14ac:dyDescent="0.25">
      <c r="B3" s="115" t="s">
        <v>703</v>
      </c>
    </row>
    <row r="4" spans="2:4" ht="15.75" x14ac:dyDescent="0.25">
      <c r="B4" s="623"/>
    </row>
    <row r="5" spans="2:4" ht="15" customHeight="1" x14ac:dyDescent="0.25">
      <c r="B5" s="249" t="s">
        <v>701</v>
      </c>
      <c r="C5" s="624"/>
    </row>
    <row r="6" spans="2:4" ht="120" customHeight="1" x14ac:dyDescent="0.25">
      <c r="B6" s="750" t="s">
        <v>704</v>
      </c>
      <c r="C6" s="750"/>
      <c r="D6" s="750"/>
    </row>
    <row r="7" spans="2:4" ht="15" customHeight="1" x14ac:dyDescent="0.25">
      <c r="B7" s="625" t="s">
        <v>705</v>
      </c>
    </row>
    <row r="8" spans="2:4" ht="135" customHeight="1" x14ac:dyDescent="0.25">
      <c r="B8" s="751" t="s">
        <v>706</v>
      </c>
      <c r="C8" s="751"/>
      <c r="D8" s="751"/>
    </row>
    <row r="9" spans="2:4" ht="15" customHeight="1" x14ac:dyDescent="0.25">
      <c r="B9" s="625" t="s">
        <v>707</v>
      </c>
    </row>
    <row r="10" spans="2:4" ht="325.5" customHeight="1" x14ac:dyDescent="0.25">
      <c r="B10" s="752" t="s">
        <v>708</v>
      </c>
      <c r="C10" s="752"/>
      <c r="D10" s="752"/>
    </row>
    <row r="11" spans="2:4" ht="15" customHeight="1" x14ac:dyDescent="0.25">
      <c r="B11" s="752"/>
      <c r="C11" s="752"/>
      <c r="D11" s="752"/>
    </row>
    <row r="12" spans="2:4" x14ac:dyDescent="0.25">
      <c r="B12" s="625" t="s">
        <v>709</v>
      </c>
    </row>
    <row r="13" spans="2:4" ht="196.5" customHeight="1" x14ac:dyDescent="0.25">
      <c r="B13" s="752" t="s">
        <v>710</v>
      </c>
      <c r="C13" s="752"/>
      <c r="D13" s="752"/>
    </row>
  </sheetData>
  <mergeCells count="4">
    <mergeCell ref="B6:D6"/>
    <mergeCell ref="B8:D8"/>
    <mergeCell ref="B10:D11"/>
    <mergeCell ref="B13:D13"/>
  </mergeCells>
  <pageMargins left="0.70866141732283472" right="0.70866141732283472" top="0.74803149606299213" bottom="0.74803149606299213" header="0.31496062992125984" footer="0.31496062992125984"/>
  <pageSetup paperSize="9" orientation="landscape" r:id="rId1"/>
  <headerFooter>
    <oddHeader>&amp;CEN
Annex XIII</oddHeader>
    <oddFooter>&amp;C&amp;P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63"/>
  <sheetViews>
    <sheetView showGridLines="0" zoomScaleNormal="100" zoomScalePageLayoutView="70" workbookViewId="0"/>
  </sheetViews>
  <sheetFormatPr baseColWidth="10" defaultColWidth="9.140625" defaultRowHeight="15" x14ac:dyDescent="0.25"/>
  <cols>
    <col min="1" max="2" width="9.140625" style="10"/>
    <col min="3" max="3" width="39.7109375" style="10" customWidth="1"/>
    <col min="4" max="5" width="15.7109375" style="301" customWidth="1"/>
    <col min="6" max="6" width="16.42578125" style="301" customWidth="1"/>
    <col min="7" max="8" width="15.7109375" style="301" customWidth="1"/>
    <col min="9" max="9" width="19.28515625" style="10" customWidth="1"/>
    <col min="10" max="10" width="9.140625" style="10"/>
    <col min="11" max="11" width="35" style="10" customWidth="1"/>
    <col min="12" max="12" width="28" style="10" customWidth="1"/>
    <col min="13" max="13" width="26" style="10" customWidth="1"/>
    <col min="14" max="16384" width="9.140625" style="10"/>
  </cols>
  <sheetData>
    <row r="1" spans="1:13" x14ac:dyDescent="0.25">
      <c r="A1"/>
      <c r="B1"/>
      <c r="C1"/>
      <c r="D1" s="4"/>
      <c r="E1" s="4"/>
      <c r="F1" s="4"/>
      <c r="G1" s="4"/>
      <c r="H1" s="4"/>
    </row>
    <row r="2" spans="1:13" ht="18.75" x14ac:dyDescent="0.25">
      <c r="A2"/>
      <c r="B2" s="102" t="s">
        <v>711</v>
      </c>
      <c r="C2"/>
      <c r="D2" s="4"/>
      <c r="E2" s="4"/>
      <c r="F2" s="4"/>
      <c r="G2" s="4"/>
      <c r="H2" s="4"/>
    </row>
    <row r="3" spans="1:13" x14ac:dyDescent="0.25">
      <c r="A3"/>
      <c r="B3" t="str">
        <f>'OV1'!B3</f>
        <v>30.06.2024 - in EUR million</v>
      </c>
      <c r="C3"/>
      <c r="D3" s="4"/>
      <c r="E3" s="4"/>
      <c r="F3" s="4"/>
      <c r="G3" s="4"/>
      <c r="H3" s="4"/>
    </row>
    <row r="4" spans="1:13" x14ac:dyDescent="0.25">
      <c r="A4"/>
      <c r="B4"/>
      <c r="C4"/>
      <c r="D4" s="4"/>
      <c r="E4" s="4"/>
      <c r="F4" s="4"/>
      <c r="G4" s="4"/>
      <c r="H4" s="4"/>
    </row>
    <row r="5" spans="1:13" x14ac:dyDescent="0.25">
      <c r="A5"/>
      <c r="B5" s="753"/>
      <c r="C5" s="753"/>
      <c r="D5" s="364" t="s">
        <v>147</v>
      </c>
      <c r="E5" s="364" t="s">
        <v>148</v>
      </c>
      <c r="F5" s="364" t="s">
        <v>149</v>
      </c>
      <c r="G5" s="364" t="s">
        <v>189</v>
      </c>
      <c r="H5" s="399" t="s">
        <v>190</v>
      </c>
    </row>
    <row r="6" spans="1:13" x14ac:dyDescent="0.25">
      <c r="A6"/>
      <c r="B6" s="753" t="s">
        <v>712</v>
      </c>
      <c r="C6" s="753"/>
      <c r="D6" s="754" t="s">
        <v>713</v>
      </c>
      <c r="E6" s="754"/>
      <c r="F6" s="754"/>
      <c r="G6" s="754"/>
      <c r="H6" s="754" t="s">
        <v>714</v>
      </c>
    </row>
    <row r="7" spans="1:13" x14ac:dyDescent="0.25">
      <c r="A7"/>
      <c r="B7" s="753"/>
      <c r="C7" s="753"/>
      <c r="D7" s="364" t="s">
        <v>715</v>
      </c>
      <c r="E7" s="364" t="s">
        <v>716</v>
      </c>
      <c r="F7" s="364" t="s">
        <v>717</v>
      </c>
      <c r="G7" s="364" t="s">
        <v>718</v>
      </c>
      <c r="H7" s="754"/>
    </row>
    <row r="8" spans="1:13" x14ac:dyDescent="0.25">
      <c r="A8"/>
      <c r="B8" s="163" t="s">
        <v>719</v>
      </c>
      <c r="C8" s="163"/>
      <c r="D8" s="164"/>
      <c r="E8" s="164"/>
      <c r="F8" s="164"/>
      <c r="G8" s="164"/>
      <c r="H8" s="164"/>
    </row>
    <row r="9" spans="1:13" x14ac:dyDescent="0.25">
      <c r="A9"/>
      <c r="B9" s="302">
        <v>1</v>
      </c>
      <c r="C9" s="303" t="s">
        <v>720</v>
      </c>
      <c r="D9" s="311">
        <v>3722</v>
      </c>
      <c r="E9" s="311">
        <v>0</v>
      </c>
      <c r="F9" s="311">
        <v>0</v>
      </c>
      <c r="G9" s="271">
        <v>623</v>
      </c>
      <c r="H9" s="271">
        <v>4345</v>
      </c>
    </row>
    <row r="10" spans="1:13" x14ac:dyDescent="0.25">
      <c r="A10"/>
      <c r="B10" s="269">
        <v>2</v>
      </c>
      <c r="C10" s="304" t="s">
        <v>721</v>
      </c>
      <c r="D10" s="269">
        <v>3722</v>
      </c>
      <c r="E10" s="269">
        <v>0</v>
      </c>
      <c r="F10" s="269">
        <v>0</v>
      </c>
      <c r="G10" s="408">
        <v>621</v>
      </c>
      <c r="H10" s="408">
        <v>4343</v>
      </c>
      <c r="I10" s="106"/>
      <c r="J10" s="106"/>
      <c r="K10" s="106"/>
      <c r="L10" s="104"/>
      <c r="M10" s="105"/>
    </row>
    <row r="11" spans="1:13" x14ac:dyDescent="0.25">
      <c r="A11"/>
      <c r="B11" s="269">
        <v>3</v>
      </c>
      <c r="C11" s="304" t="s">
        <v>722</v>
      </c>
      <c r="D11" s="312"/>
      <c r="E11" s="269">
        <v>0</v>
      </c>
      <c r="F11" s="269">
        <v>0</v>
      </c>
      <c r="G11" s="408">
        <v>2</v>
      </c>
      <c r="H11" s="408">
        <v>2</v>
      </c>
      <c r="I11" s="106"/>
      <c r="J11" s="106"/>
      <c r="K11" s="106"/>
      <c r="L11" s="106"/>
      <c r="M11" s="106"/>
    </row>
    <row r="12" spans="1:13" x14ac:dyDescent="0.25">
      <c r="A12"/>
      <c r="B12" s="270">
        <v>4</v>
      </c>
      <c r="C12" s="303" t="s">
        <v>723</v>
      </c>
      <c r="D12" s="312"/>
      <c r="E12" s="311">
        <v>24507</v>
      </c>
      <c r="F12" s="311">
        <v>113</v>
      </c>
      <c r="G12" s="311">
        <v>707</v>
      </c>
      <c r="H12" s="311">
        <v>23807</v>
      </c>
      <c r="I12" s="106"/>
      <c r="J12" s="106"/>
      <c r="K12" s="106"/>
      <c r="L12" s="106"/>
      <c r="M12" s="106"/>
    </row>
    <row r="13" spans="1:13" x14ac:dyDescent="0.25">
      <c r="A13"/>
      <c r="B13" s="269">
        <v>5</v>
      </c>
      <c r="C13" s="304" t="s">
        <v>671</v>
      </c>
      <c r="D13" s="312"/>
      <c r="E13" s="408">
        <v>18847</v>
      </c>
      <c r="F13" s="408">
        <v>0</v>
      </c>
      <c r="G13" s="408">
        <v>0</v>
      </c>
      <c r="H13" s="408">
        <v>17904</v>
      </c>
      <c r="I13" s="106"/>
      <c r="J13" s="106"/>
      <c r="K13" s="106"/>
      <c r="L13" s="106"/>
      <c r="M13" s="106"/>
    </row>
    <row r="14" spans="1:13" x14ac:dyDescent="0.25">
      <c r="A14"/>
      <c r="B14" s="269">
        <v>6</v>
      </c>
      <c r="C14" s="304" t="s">
        <v>672</v>
      </c>
      <c r="D14" s="312"/>
      <c r="E14" s="408">
        <v>5660</v>
      </c>
      <c r="F14" s="408">
        <v>113</v>
      </c>
      <c r="G14" s="408">
        <v>707</v>
      </c>
      <c r="H14" s="408">
        <v>5903</v>
      </c>
      <c r="I14" s="111"/>
      <c r="J14" s="111"/>
      <c r="K14" s="111"/>
      <c r="L14" s="111"/>
      <c r="M14" s="111"/>
    </row>
    <row r="15" spans="1:13" x14ac:dyDescent="0.25">
      <c r="A15"/>
      <c r="B15" s="270">
        <v>7</v>
      </c>
      <c r="C15" s="303" t="s">
        <v>724</v>
      </c>
      <c r="D15" s="312"/>
      <c r="E15" s="311">
        <v>7245</v>
      </c>
      <c r="F15" s="311">
        <v>819</v>
      </c>
      <c r="G15" s="311">
        <v>13946</v>
      </c>
      <c r="H15" s="311">
        <v>17467</v>
      </c>
      <c r="I15" s="114"/>
      <c r="J15" s="114"/>
      <c r="K15" s="114"/>
      <c r="L15" s="107"/>
      <c r="M15" s="107"/>
    </row>
    <row r="16" spans="1:13" x14ac:dyDescent="0.25">
      <c r="A16"/>
      <c r="B16" s="269">
        <v>8</v>
      </c>
      <c r="C16" s="304" t="s">
        <v>725</v>
      </c>
      <c r="D16" s="312"/>
      <c r="E16" s="313">
        <v>1001</v>
      </c>
      <c r="F16" s="408">
        <v>0</v>
      </c>
      <c r="G16" s="408">
        <v>0</v>
      </c>
      <c r="H16" s="408">
        <v>501</v>
      </c>
      <c r="I16" s="112"/>
      <c r="J16" s="112"/>
      <c r="K16" s="112"/>
      <c r="L16" s="108"/>
      <c r="M16" s="108"/>
    </row>
    <row r="17" spans="1:13" x14ac:dyDescent="0.25">
      <c r="A17"/>
      <c r="B17" s="269">
        <v>9</v>
      </c>
      <c r="C17" s="304" t="s">
        <v>726</v>
      </c>
      <c r="D17" s="312"/>
      <c r="E17" s="408">
        <v>6244</v>
      </c>
      <c r="F17" s="408">
        <v>819</v>
      </c>
      <c r="G17" s="408">
        <v>13946</v>
      </c>
      <c r="H17" s="408">
        <v>16966</v>
      </c>
      <c r="I17" s="112"/>
      <c r="J17" s="112"/>
      <c r="K17" s="112"/>
      <c r="L17" s="108"/>
      <c r="M17" s="108"/>
    </row>
    <row r="18" spans="1:13" x14ac:dyDescent="0.25">
      <c r="A18"/>
      <c r="B18" s="270">
        <v>10</v>
      </c>
      <c r="C18" s="303" t="s">
        <v>727</v>
      </c>
      <c r="D18" s="312"/>
      <c r="E18" s="311">
        <v>0</v>
      </c>
      <c r="F18" s="311">
        <v>0</v>
      </c>
      <c r="G18" s="311">
        <v>0</v>
      </c>
      <c r="H18" s="311">
        <v>0</v>
      </c>
      <c r="I18" s="114"/>
      <c r="J18" s="114"/>
      <c r="K18" s="114"/>
      <c r="L18" s="109"/>
      <c r="M18" s="109"/>
    </row>
    <row r="19" spans="1:13" x14ac:dyDescent="0.25">
      <c r="A19"/>
      <c r="B19" s="270">
        <v>11</v>
      </c>
      <c r="C19" s="303" t="s">
        <v>728</v>
      </c>
      <c r="D19" s="311">
        <v>24</v>
      </c>
      <c r="E19" s="311">
        <v>682</v>
      </c>
      <c r="F19" s="311">
        <v>372</v>
      </c>
      <c r="G19" s="311">
        <v>645</v>
      </c>
      <c r="H19" s="311">
        <v>831</v>
      </c>
      <c r="I19" s="113"/>
      <c r="J19" s="113"/>
      <c r="K19" s="113"/>
      <c r="L19" s="108"/>
      <c r="M19" s="108"/>
    </row>
    <row r="20" spans="1:13" x14ac:dyDescent="0.25">
      <c r="A20"/>
      <c r="B20" s="269">
        <v>12</v>
      </c>
      <c r="C20" s="304" t="s">
        <v>729</v>
      </c>
      <c r="D20" s="408">
        <v>24</v>
      </c>
      <c r="E20" s="312"/>
      <c r="F20" s="312"/>
      <c r="G20" s="312"/>
      <c r="H20" s="307"/>
      <c r="I20" s="113"/>
      <c r="J20" s="113"/>
      <c r="K20" s="113"/>
      <c r="L20" s="108"/>
      <c r="M20" s="108"/>
    </row>
    <row r="21" spans="1:13" ht="30" customHeight="1" x14ac:dyDescent="0.25">
      <c r="A21"/>
      <c r="B21" s="269">
        <v>13</v>
      </c>
      <c r="C21" s="304" t="s">
        <v>730</v>
      </c>
      <c r="D21" s="312"/>
      <c r="E21" s="408">
        <v>682</v>
      </c>
      <c r="F21" s="408">
        <v>372</v>
      </c>
      <c r="G21" s="408">
        <v>645</v>
      </c>
      <c r="H21" s="408">
        <v>831</v>
      </c>
      <c r="I21" s="114"/>
      <c r="J21" s="114"/>
      <c r="K21" s="114"/>
      <c r="L21" s="109"/>
      <c r="M21" s="109"/>
    </row>
    <row r="22" spans="1:13" x14ac:dyDescent="0.25">
      <c r="A22"/>
      <c r="B22" s="275">
        <v>14</v>
      </c>
      <c r="C22" s="305" t="s">
        <v>731</v>
      </c>
      <c r="D22" s="310"/>
      <c r="E22" s="310"/>
      <c r="F22" s="310"/>
      <c r="G22" s="310"/>
      <c r="H22" s="275">
        <v>46449</v>
      </c>
      <c r="I22" s="113"/>
      <c r="J22" s="113"/>
      <c r="K22" s="113"/>
      <c r="L22" s="108"/>
      <c r="M22" s="108"/>
    </row>
    <row r="23" spans="1:13" x14ac:dyDescent="0.25">
      <c r="A23"/>
      <c r="B23" s="757" t="s">
        <v>732</v>
      </c>
      <c r="C23" s="757"/>
      <c r="D23" s="757"/>
      <c r="E23" s="757"/>
      <c r="F23" s="757"/>
      <c r="G23" s="757"/>
      <c r="H23" s="757"/>
      <c r="I23" s="113"/>
      <c r="J23" s="113"/>
      <c r="K23" s="113"/>
      <c r="L23" s="108"/>
      <c r="M23" s="108"/>
    </row>
    <row r="24" spans="1:13" x14ac:dyDescent="0.25">
      <c r="A24"/>
      <c r="B24" s="270">
        <v>15</v>
      </c>
      <c r="C24" s="303" t="s">
        <v>668</v>
      </c>
      <c r="D24" s="307"/>
      <c r="E24" s="306"/>
      <c r="F24" s="306"/>
      <c r="G24" s="306"/>
      <c r="H24" s="311">
        <v>197</v>
      </c>
      <c r="I24" s="114"/>
      <c r="J24" s="114"/>
      <c r="K24" s="114"/>
      <c r="L24" s="109"/>
      <c r="M24" s="109"/>
    </row>
    <row r="25" spans="1:13" ht="30" x14ac:dyDescent="0.25">
      <c r="A25"/>
      <c r="B25" s="270" t="s">
        <v>733</v>
      </c>
      <c r="C25" s="303" t="s">
        <v>734</v>
      </c>
      <c r="D25" s="307"/>
      <c r="E25" s="311">
        <v>287</v>
      </c>
      <c r="F25" s="311">
        <v>291</v>
      </c>
      <c r="G25" s="311">
        <v>11791</v>
      </c>
      <c r="H25" s="311">
        <v>10514</v>
      </c>
      <c r="I25" s="114"/>
      <c r="J25" s="114"/>
      <c r="K25" s="114"/>
      <c r="L25" s="109"/>
      <c r="M25" s="109"/>
    </row>
    <row r="26" spans="1:13" ht="30" x14ac:dyDescent="0.25">
      <c r="A26"/>
      <c r="B26" s="270">
        <v>16</v>
      </c>
      <c r="C26" s="303" t="s">
        <v>735</v>
      </c>
      <c r="D26" s="307"/>
      <c r="E26" s="311">
        <v>0</v>
      </c>
      <c r="F26" s="311">
        <v>0</v>
      </c>
      <c r="G26" s="311">
        <v>0</v>
      </c>
      <c r="H26" s="311">
        <v>0</v>
      </c>
      <c r="I26" s="110"/>
      <c r="J26" s="110"/>
      <c r="K26" s="110"/>
      <c r="L26" s="110"/>
      <c r="M26" s="110"/>
    </row>
    <row r="27" spans="1:13" x14ac:dyDescent="0.25">
      <c r="A27"/>
      <c r="B27" s="270">
        <v>17</v>
      </c>
      <c r="C27" s="303" t="s">
        <v>736</v>
      </c>
      <c r="D27" s="307"/>
      <c r="E27" s="311">
        <v>2880</v>
      </c>
      <c r="F27" s="311">
        <v>1489</v>
      </c>
      <c r="G27" s="311">
        <v>21457</v>
      </c>
      <c r="H27" s="311">
        <v>19507</v>
      </c>
      <c r="I27" s="113"/>
      <c r="J27" s="113"/>
      <c r="K27" s="113"/>
      <c r="L27" s="108"/>
      <c r="M27" s="108"/>
    </row>
    <row r="28" spans="1:13" ht="59.25" customHeight="1" x14ac:dyDescent="0.25">
      <c r="A28"/>
      <c r="B28" s="269">
        <v>18</v>
      </c>
      <c r="C28" s="308" t="s">
        <v>737</v>
      </c>
      <c r="D28" s="307"/>
      <c r="E28" s="408">
        <v>0</v>
      </c>
      <c r="F28" s="408">
        <v>0</v>
      </c>
      <c r="G28" s="408">
        <v>0</v>
      </c>
      <c r="H28" s="408">
        <v>0</v>
      </c>
      <c r="I28" s="112"/>
      <c r="J28" s="112"/>
      <c r="K28" s="112"/>
      <c r="L28" s="112"/>
      <c r="M28" s="107"/>
    </row>
    <row r="29" spans="1:13" ht="60" x14ac:dyDescent="0.25">
      <c r="A29"/>
      <c r="B29" s="269">
        <v>19</v>
      </c>
      <c r="C29" s="304" t="s">
        <v>738</v>
      </c>
      <c r="D29" s="307"/>
      <c r="E29" s="408">
        <v>216</v>
      </c>
      <c r="F29" s="408">
        <v>50</v>
      </c>
      <c r="G29" s="408">
        <v>1368</v>
      </c>
      <c r="H29" s="408">
        <v>1414</v>
      </c>
    </row>
    <row r="30" spans="1:13" ht="60" x14ac:dyDescent="0.25">
      <c r="A30"/>
      <c r="B30" s="269">
        <v>20</v>
      </c>
      <c r="C30" s="304" t="s">
        <v>739</v>
      </c>
      <c r="D30" s="307"/>
      <c r="E30" s="408">
        <v>2162</v>
      </c>
      <c r="F30" s="408">
        <v>835</v>
      </c>
      <c r="G30" s="408">
        <v>12088</v>
      </c>
      <c r="H30" s="408">
        <v>11309</v>
      </c>
    </row>
    <row r="31" spans="1:13" ht="45" x14ac:dyDescent="0.25">
      <c r="A31"/>
      <c r="B31" s="269">
        <v>21</v>
      </c>
      <c r="C31" s="309" t="s">
        <v>740</v>
      </c>
      <c r="D31" s="307"/>
      <c r="E31" s="408">
        <v>587</v>
      </c>
      <c r="F31" s="408">
        <v>97</v>
      </c>
      <c r="G31" s="408">
        <v>2452</v>
      </c>
      <c r="H31" s="408">
        <v>1941</v>
      </c>
      <c r="I31" s="106"/>
      <c r="J31" s="106"/>
      <c r="K31" s="106"/>
      <c r="L31" s="104"/>
      <c r="M31" s="105"/>
    </row>
    <row r="32" spans="1:13" ht="30.75" customHeight="1" x14ac:dyDescent="0.25">
      <c r="A32"/>
      <c r="B32" s="269">
        <v>22</v>
      </c>
      <c r="C32" s="304" t="s">
        <v>741</v>
      </c>
      <c r="D32" s="307"/>
      <c r="E32" s="408">
        <v>113</v>
      </c>
      <c r="F32" s="408">
        <v>84</v>
      </c>
      <c r="G32" s="408">
        <v>3104</v>
      </c>
      <c r="H32" s="408">
        <v>2237</v>
      </c>
      <c r="I32" s="106"/>
      <c r="J32" s="106"/>
      <c r="K32" s="106"/>
      <c r="L32" s="106"/>
      <c r="M32" s="106"/>
    </row>
    <row r="33" spans="1:13" ht="45" x14ac:dyDescent="0.25">
      <c r="A33"/>
      <c r="B33" s="269">
        <v>23</v>
      </c>
      <c r="C33" s="309" t="s">
        <v>740</v>
      </c>
      <c r="D33" s="307"/>
      <c r="E33" s="408">
        <v>101</v>
      </c>
      <c r="F33" s="408">
        <v>76</v>
      </c>
      <c r="G33" s="408">
        <v>2664</v>
      </c>
      <c r="H33" s="408">
        <v>1852</v>
      </c>
      <c r="I33" s="106"/>
      <c r="J33" s="106"/>
      <c r="K33" s="106"/>
      <c r="L33" s="106"/>
      <c r="M33" s="106"/>
    </row>
    <row r="34" spans="1:13" ht="62.25" customHeight="1" x14ac:dyDescent="0.25">
      <c r="A34"/>
      <c r="B34" s="269">
        <v>24</v>
      </c>
      <c r="C34" s="304" t="s">
        <v>742</v>
      </c>
      <c r="D34" s="307"/>
      <c r="E34" s="408">
        <v>389</v>
      </c>
      <c r="F34" s="408">
        <v>520</v>
      </c>
      <c r="G34" s="408">
        <v>4897</v>
      </c>
      <c r="H34" s="408">
        <v>4547</v>
      </c>
      <c r="I34" s="106"/>
      <c r="J34" s="106"/>
      <c r="K34" s="106"/>
      <c r="L34" s="106"/>
      <c r="M34" s="106"/>
    </row>
    <row r="35" spans="1:13" x14ac:dyDescent="0.25">
      <c r="A35"/>
      <c r="B35" s="270">
        <v>25</v>
      </c>
      <c r="C35" s="303" t="s">
        <v>743</v>
      </c>
      <c r="D35" s="307"/>
      <c r="E35" s="311">
        <v>0</v>
      </c>
      <c r="F35" s="311">
        <v>0</v>
      </c>
      <c r="G35" s="311">
        <v>0</v>
      </c>
      <c r="H35" s="311">
        <v>0</v>
      </c>
      <c r="I35" s="111"/>
      <c r="J35" s="111"/>
      <c r="K35" s="111"/>
      <c r="L35" s="111"/>
      <c r="M35" s="111"/>
    </row>
    <row r="36" spans="1:13" x14ac:dyDescent="0.25">
      <c r="A36"/>
      <c r="B36" s="270">
        <v>26</v>
      </c>
      <c r="C36" s="303" t="s">
        <v>744</v>
      </c>
      <c r="D36" s="311"/>
      <c r="E36" s="311">
        <v>379</v>
      </c>
      <c r="F36" s="311">
        <v>12</v>
      </c>
      <c r="G36" s="311">
        <v>2332</v>
      </c>
      <c r="H36" s="311">
        <v>1973</v>
      </c>
      <c r="I36" s="114"/>
      <c r="J36" s="114"/>
      <c r="K36" s="114"/>
      <c r="L36" s="109"/>
      <c r="M36" s="109"/>
    </row>
    <row r="37" spans="1:13" x14ac:dyDescent="0.25">
      <c r="A37"/>
      <c r="B37" s="269">
        <v>27</v>
      </c>
      <c r="C37" s="304" t="s">
        <v>745</v>
      </c>
      <c r="D37" s="307"/>
      <c r="E37" s="307"/>
      <c r="F37" s="307"/>
      <c r="G37" s="408">
        <v>0</v>
      </c>
      <c r="H37" s="408">
        <v>0</v>
      </c>
      <c r="I37" s="114"/>
      <c r="J37" s="114"/>
      <c r="K37" s="114"/>
      <c r="L37" s="109"/>
      <c r="M37" s="109"/>
    </row>
    <row r="38" spans="1:13" ht="45" x14ac:dyDescent="0.25">
      <c r="A38"/>
      <c r="B38" s="269">
        <v>28</v>
      </c>
      <c r="C38" s="304" t="s">
        <v>746</v>
      </c>
      <c r="D38" s="307"/>
      <c r="E38" s="758">
        <v>155</v>
      </c>
      <c r="F38" s="758">
        <v>0</v>
      </c>
      <c r="G38" s="758">
        <v>0</v>
      </c>
      <c r="H38" s="408">
        <v>132</v>
      </c>
      <c r="I38" s="114"/>
      <c r="J38" s="114"/>
      <c r="K38" s="114"/>
      <c r="L38" s="109"/>
      <c r="M38" s="109"/>
    </row>
    <row r="39" spans="1:13" x14ac:dyDescent="0.25">
      <c r="A39"/>
      <c r="B39" s="269">
        <v>29</v>
      </c>
      <c r="C39" s="304" t="s">
        <v>747</v>
      </c>
      <c r="D39" s="307"/>
      <c r="E39" s="758">
        <v>4</v>
      </c>
      <c r="F39" s="758">
        <v>0</v>
      </c>
      <c r="G39" s="758">
        <v>0</v>
      </c>
      <c r="H39" s="408">
        <v>4</v>
      </c>
      <c r="I39" s="114"/>
      <c r="J39" s="114"/>
      <c r="K39" s="114"/>
      <c r="L39" s="109"/>
      <c r="M39" s="109"/>
    </row>
    <row r="40" spans="1:13" ht="30" x14ac:dyDescent="0.25">
      <c r="A40"/>
      <c r="B40" s="269">
        <v>30</v>
      </c>
      <c r="C40" s="304" t="s">
        <v>748</v>
      </c>
      <c r="D40" s="307"/>
      <c r="E40" s="758">
        <v>616</v>
      </c>
      <c r="F40" s="758">
        <v>0</v>
      </c>
      <c r="G40" s="758">
        <v>0</v>
      </c>
      <c r="H40" s="408">
        <v>31</v>
      </c>
      <c r="I40" s="113"/>
      <c r="J40" s="113"/>
      <c r="K40" s="113"/>
      <c r="L40" s="108"/>
      <c r="M40" s="108"/>
    </row>
    <row r="41" spans="1:13" ht="30" x14ac:dyDescent="0.25">
      <c r="A41"/>
      <c r="B41" s="269">
        <v>31</v>
      </c>
      <c r="C41" s="304" t="s">
        <v>749</v>
      </c>
      <c r="D41" s="307"/>
      <c r="E41" s="314">
        <v>379</v>
      </c>
      <c r="F41" s="314">
        <v>12</v>
      </c>
      <c r="G41" s="408">
        <v>1557</v>
      </c>
      <c r="H41" s="408">
        <v>1806</v>
      </c>
      <c r="I41" s="113"/>
      <c r="J41" s="113"/>
      <c r="K41" s="113"/>
      <c r="L41" s="108"/>
      <c r="M41" s="108"/>
    </row>
    <row r="42" spans="1:13" x14ac:dyDescent="0.25">
      <c r="A42"/>
      <c r="B42" s="270">
        <v>32</v>
      </c>
      <c r="C42" s="303" t="s">
        <v>750</v>
      </c>
      <c r="D42" s="307"/>
      <c r="E42" s="315">
        <v>1706</v>
      </c>
      <c r="F42" s="408">
        <v>0</v>
      </c>
      <c r="G42" s="315">
        <v>1</v>
      </c>
      <c r="H42" s="315">
        <v>86</v>
      </c>
      <c r="I42" s="113"/>
      <c r="J42" s="113"/>
      <c r="K42" s="113"/>
      <c r="L42" s="108"/>
      <c r="M42" s="108"/>
    </row>
    <row r="43" spans="1:13" x14ac:dyDescent="0.25">
      <c r="A43"/>
      <c r="B43" s="275">
        <v>33</v>
      </c>
      <c r="C43" s="305" t="s">
        <v>751</v>
      </c>
      <c r="D43" s="310"/>
      <c r="E43" s="310"/>
      <c r="F43" s="310"/>
      <c r="G43" s="310"/>
      <c r="H43" s="275">
        <v>32277</v>
      </c>
      <c r="I43" s="113"/>
      <c r="J43" s="113"/>
      <c r="K43" s="113"/>
      <c r="L43" s="108"/>
      <c r="M43" s="108"/>
    </row>
    <row r="44" spans="1:13" x14ac:dyDescent="0.25">
      <c r="A44"/>
      <c r="B44" s="45">
        <v>34</v>
      </c>
      <c r="C44" s="419" t="s">
        <v>752</v>
      </c>
      <c r="D44" s="165"/>
      <c r="E44" s="165"/>
      <c r="F44" s="165"/>
      <c r="G44" s="165"/>
      <c r="H44" s="329">
        <v>1.4391</v>
      </c>
      <c r="I44" s="113"/>
      <c r="J44" s="113"/>
      <c r="K44" s="113"/>
      <c r="L44" s="108"/>
      <c r="M44" s="108"/>
    </row>
    <row r="45" spans="1:13" x14ac:dyDescent="0.25">
      <c r="B45" s="106"/>
      <c r="C45" s="106"/>
      <c r="D45" s="316"/>
      <c r="E45" s="317"/>
      <c r="F45" s="108"/>
      <c r="G45" s="108"/>
      <c r="H45" s="108"/>
      <c r="I45" s="113"/>
      <c r="J45" s="113"/>
      <c r="K45" s="113"/>
      <c r="L45" s="108"/>
      <c r="M45" s="108"/>
    </row>
    <row r="46" spans="1:13" x14ac:dyDescent="0.25">
      <c r="B46" s="106"/>
      <c r="C46" s="106"/>
      <c r="D46" s="316"/>
      <c r="E46" s="317"/>
      <c r="F46" s="108"/>
      <c r="G46" s="108"/>
      <c r="H46" s="108"/>
      <c r="I46" s="113"/>
      <c r="J46" s="113"/>
      <c r="K46" s="113"/>
      <c r="L46" s="108"/>
      <c r="M46" s="108"/>
    </row>
    <row r="48" spans="1:13" x14ac:dyDescent="0.25">
      <c r="B48" s="249"/>
    </row>
    <row r="49" spans="2:8" x14ac:dyDescent="0.25">
      <c r="B49" s="755"/>
      <c r="C49" s="756"/>
      <c r="D49" s="756"/>
      <c r="E49" s="756"/>
      <c r="F49" s="756"/>
      <c r="G49" s="756"/>
      <c r="H49" s="756"/>
    </row>
    <row r="50" spans="2:8" x14ac:dyDescent="0.25">
      <c r="B50" s="756"/>
      <c r="C50" s="756"/>
      <c r="D50" s="756"/>
      <c r="E50" s="756"/>
      <c r="F50" s="756"/>
      <c r="G50" s="756"/>
      <c r="H50" s="756"/>
    </row>
    <row r="51" spans="2:8" x14ac:dyDescent="0.25">
      <c r="B51" s="756"/>
      <c r="C51" s="756"/>
      <c r="D51" s="756"/>
      <c r="E51" s="756"/>
      <c r="F51" s="756"/>
      <c r="G51" s="756"/>
      <c r="H51" s="756"/>
    </row>
    <row r="52" spans="2:8" x14ac:dyDescent="0.25">
      <c r="B52" s="756"/>
      <c r="C52" s="756"/>
      <c r="D52" s="756"/>
      <c r="E52" s="756"/>
      <c r="F52" s="756"/>
      <c r="G52" s="756"/>
      <c r="H52" s="756"/>
    </row>
    <row r="53" spans="2:8" x14ac:dyDescent="0.25">
      <c r="B53" s="756"/>
      <c r="C53" s="756"/>
      <c r="D53" s="756"/>
      <c r="E53" s="756"/>
      <c r="F53" s="756"/>
      <c r="G53" s="756"/>
      <c r="H53" s="756"/>
    </row>
    <row r="54" spans="2:8" x14ac:dyDescent="0.25">
      <c r="B54" s="756"/>
      <c r="C54" s="756"/>
      <c r="D54" s="756"/>
      <c r="E54" s="756"/>
      <c r="F54" s="756"/>
      <c r="G54" s="756"/>
      <c r="H54" s="756"/>
    </row>
    <row r="55" spans="2:8" x14ac:dyDescent="0.25">
      <c r="B55" s="756"/>
      <c r="C55" s="756"/>
      <c r="D55" s="756"/>
      <c r="E55" s="756"/>
      <c r="F55" s="756"/>
      <c r="G55" s="756"/>
      <c r="H55" s="756"/>
    </row>
    <row r="56" spans="2:8" x14ac:dyDescent="0.25">
      <c r="B56" s="756"/>
      <c r="C56" s="756"/>
      <c r="D56" s="756"/>
      <c r="E56" s="756"/>
      <c r="F56" s="756"/>
      <c r="G56" s="756"/>
      <c r="H56" s="756"/>
    </row>
    <row r="57" spans="2:8" x14ac:dyDescent="0.25">
      <c r="B57" s="756"/>
      <c r="C57" s="756"/>
      <c r="D57" s="756"/>
      <c r="E57" s="756"/>
      <c r="F57" s="756"/>
      <c r="G57" s="756"/>
      <c r="H57" s="756"/>
    </row>
    <row r="58" spans="2:8" x14ac:dyDescent="0.25">
      <c r="B58" s="756"/>
      <c r="C58" s="756"/>
      <c r="D58" s="756"/>
      <c r="E58" s="756"/>
      <c r="F58" s="756"/>
      <c r="G58" s="756"/>
      <c r="H58" s="756"/>
    </row>
    <row r="59" spans="2:8" x14ac:dyDescent="0.25">
      <c r="B59" s="756"/>
      <c r="C59" s="756"/>
      <c r="D59" s="756"/>
      <c r="E59" s="756"/>
      <c r="F59" s="756"/>
      <c r="G59" s="756"/>
      <c r="H59" s="756"/>
    </row>
    <row r="60" spans="2:8" x14ac:dyDescent="0.25">
      <c r="B60" s="756"/>
      <c r="C60" s="756"/>
      <c r="D60" s="756"/>
      <c r="E60" s="756"/>
      <c r="F60" s="756"/>
      <c r="G60" s="756"/>
      <c r="H60" s="756"/>
    </row>
    <row r="61" spans="2:8" x14ac:dyDescent="0.25">
      <c r="B61" s="756"/>
      <c r="C61" s="756"/>
      <c r="D61" s="756"/>
      <c r="E61" s="756"/>
      <c r="F61" s="756"/>
      <c r="G61" s="756"/>
      <c r="H61" s="756"/>
    </row>
    <row r="62" spans="2:8" x14ac:dyDescent="0.25">
      <c r="B62" s="756"/>
      <c r="C62" s="756"/>
      <c r="D62" s="756"/>
      <c r="E62" s="756"/>
      <c r="F62" s="756"/>
      <c r="G62" s="756"/>
      <c r="H62" s="756"/>
    </row>
    <row r="63" spans="2:8" x14ac:dyDescent="0.25">
      <c r="B63" s="756"/>
      <c r="C63" s="756"/>
      <c r="D63" s="756"/>
      <c r="E63" s="756"/>
      <c r="F63" s="756"/>
      <c r="G63" s="756"/>
      <c r="H63" s="756"/>
    </row>
  </sheetData>
  <mergeCells count="9">
    <mergeCell ref="B5:C5"/>
    <mergeCell ref="B6:C7"/>
    <mergeCell ref="D6:G6"/>
    <mergeCell ref="B49:H63"/>
    <mergeCell ref="H6:H7"/>
    <mergeCell ref="B23:H23"/>
    <mergeCell ref="E38:G38"/>
    <mergeCell ref="E39:G39"/>
    <mergeCell ref="E40:G40"/>
  </mergeCells>
  <pageMargins left="0.7" right="0.7" top="0.75" bottom="0.75" header="0.3" footer="0.3"/>
  <pageSetup paperSize="9" scale="38" orientation="portrait" r:id="rId1"/>
  <ignoredErrors>
    <ignoredError sqref="B11:C11 B9:C9 B10:C10 B39:C39 B38:C38 B24:C24 B20:C20 B19:C19 B18:C18 B41:C41 B37:C37 B43:C43 B42:C42 B44:C44 B36:C36 B40:C40 B34:C34 B33:C33 B32:C32 B31:C31 B30:C30 B29:C29 B35:C35 B27:C27 B28:C28 B25:C25 B26:C26 B22:C22 B23:H23 B17:C17 B16:C16 B15:C15 B14:C14 B13:C13 B12:C12 B21:C21 D24 D27 D26 D25 D34 D28 D39 D35 D29 D30 D31 D32 D33 D41 D40 D36 B45:H46 D44 D43 D42 D37 D38"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R149"/>
  <sheetViews>
    <sheetView showGridLines="0" zoomScaleNormal="100" workbookViewId="0"/>
  </sheetViews>
  <sheetFormatPr baseColWidth="10" defaultColWidth="9.140625" defaultRowHeight="15" x14ac:dyDescent="0.25"/>
  <cols>
    <col min="1" max="1" width="5.7109375" style="67" customWidth="1"/>
    <col min="2" max="2" width="9.140625" style="67"/>
    <col min="3" max="3" width="34.7109375" style="67" customWidth="1"/>
    <col min="4" max="4" width="12.42578125" style="67" customWidth="1"/>
    <col min="5" max="15" width="9.140625" style="67"/>
    <col min="16" max="16" width="12.28515625" style="67" customWidth="1"/>
    <col min="17" max="17" width="12.140625" style="67" customWidth="1"/>
    <col min="18" max="18" width="15.5703125" style="67" customWidth="1"/>
    <col min="19" max="19" width="11.42578125" style="67" customWidth="1"/>
    <col min="20" max="16384" width="9.140625" style="67"/>
  </cols>
  <sheetData>
    <row r="2" spans="2:18" ht="18.75" x14ac:dyDescent="0.25">
      <c r="B2" s="421" t="s">
        <v>753</v>
      </c>
      <c r="C2"/>
      <c r="D2"/>
      <c r="E2"/>
      <c r="F2"/>
      <c r="G2"/>
      <c r="H2"/>
      <c r="I2"/>
      <c r="J2"/>
      <c r="K2"/>
      <c r="L2"/>
      <c r="M2"/>
      <c r="N2"/>
      <c r="O2"/>
      <c r="P2"/>
      <c r="Q2"/>
      <c r="R2"/>
    </row>
    <row r="3" spans="2:18" ht="15" customHeight="1" x14ac:dyDescent="0.25">
      <c r="B3" t="str">
        <f>'OV1'!B3</f>
        <v>30.06.2024 - in EUR million</v>
      </c>
      <c r="C3"/>
      <c r="D3"/>
      <c r="E3"/>
      <c r="F3"/>
      <c r="G3"/>
      <c r="H3"/>
      <c r="I3"/>
      <c r="J3"/>
      <c r="K3"/>
      <c r="L3"/>
      <c r="M3"/>
      <c r="N3"/>
      <c r="O3"/>
      <c r="P3"/>
      <c r="Q3"/>
      <c r="R3"/>
    </row>
    <row r="4" spans="2:18" ht="15.75" customHeight="1" x14ac:dyDescent="0.25">
      <c r="B4" s="115"/>
      <c r="C4"/>
      <c r="D4"/>
      <c r="E4"/>
      <c r="F4"/>
      <c r="G4"/>
      <c r="H4"/>
      <c r="I4"/>
      <c r="J4"/>
      <c r="K4"/>
      <c r="L4"/>
      <c r="M4"/>
      <c r="N4"/>
      <c r="O4"/>
      <c r="P4"/>
      <c r="Q4"/>
      <c r="R4"/>
    </row>
    <row r="5" spans="2:18" ht="15.75" customHeight="1" x14ac:dyDescent="0.25">
      <c r="B5" s="8"/>
      <c r="C5" s="8"/>
      <c r="D5" s="364" t="s">
        <v>147</v>
      </c>
      <c r="E5" s="364" t="s">
        <v>148</v>
      </c>
      <c r="F5" s="364" t="s">
        <v>149</v>
      </c>
      <c r="G5" s="364" t="s">
        <v>189</v>
      </c>
      <c r="H5" s="364" t="s">
        <v>190</v>
      </c>
      <c r="I5" s="364" t="s">
        <v>472</v>
      </c>
      <c r="J5" s="364" t="s">
        <v>473</v>
      </c>
      <c r="K5" s="364" t="s">
        <v>474</v>
      </c>
      <c r="L5" s="364" t="s">
        <v>475</v>
      </c>
      <c r="M5" s="364" t="s">
        <v>476</v>
      </c>
      <c r="N5" s="364" t="s">
        <v>477</v>
      </c>
      <c r="O5" s="364" t="s">
        <v>478</v>
      </c>
      <c r="P5" s="364" t="s">
        <v>479</v>
      </c>
      <c r="Q5" s="364" t="s">
        <v>754</v>
      </c>
      <c r="R5" s="364" t="s">
        <v>755</v>
      </c>
    </row>
    <row r="6" spans="2:18" ht="45.75" customHeight="1" x14ac:dyDescent="0.25">
      <c r="B6" s="8"/>
      <c r="C6" s="8"/>
      <c r="D6" s="754" t="s">
        <v>756</v>
      </c>
      <c r="E6" s="754"/>
      <c r="F6" s="754"/>
      <c r="G6" s="754"/>
      <c r="H6" s="754"/>
      <c r="I6" s="754"/>
      <c r="J6" s="754" t="s">
        <v>757</v>
      </c>
      <c r="K6" s="754"/>
      <c r="L6" s="754"/>
      <c r="M6" s="754"/>
      <c r="N6" s="754"/>
      <c r="O6" s="754"/>
      <c r="P6" s="759" t="s">
        <v>758</v>
      </c>
      <c r="Q6" s="754" t="s">
        <v>759</v>
      </c>
      <c r="R6" s="754"/>
    </row>
    <row r="7" spans="2:18" ht="105" customHeight="1" x14ac:dyDescent="0.25">
      <c r="B7" s="8"/>
      <c r="C7" s="8"/>
      <c r="D7" s="759" t="s">
        <v>760</v>
      </c>
      <c r="E7" s="754"/>
      <c r="F7" s="754"/>
      <c r="G7" s="759" t="s">
        <v>761</v>
      </c>
      <c r="H7" s="754"/>
      <c r="I7" s="754"/>
      <c r="J7" s="759" t="s">
        <v>762</v>
      </c>
      <c r="K7" s="754"/>
      <c r="L7" s="754"/>
      <c r="M7" s="759" t="s">
        <v>763</v>
      </c>
      <c r="N7" s="754"/>
      <c r="O7" s="754"/>
      <c r="P7" s="760"/>
      <c r="Q7" s="754" t="s">
        <v>764</v>
      </c>
      <c r="R7" s="754" t="s">
        <v>765</v>
      </c>
    </row>
    <row r="8" spans="2:18" ht="60" customHeight="1" x14ac:dyDescent="0.25">
      <c r="B8" s="8"/>
      <c r="C8" s="166"/>
      <c r="D8" s="636"/>
      <c r="E8" s="402" t="s">
        <v>766</v>
      </c>
      <c r="F8" s="400" t="s">
        <v>767</v>
      </c>
      <c r="G8" s="636"/>
      <c r="H8" s="402" t="s">
        <v>767</v>
      </c>
      <c r="I8" s="400" t="s">
        <v>768</v>
      </c>
      <c r="J8" s="636"/>
      <c r="K8" s="402" t="s">
        <v>766</v>
      </c>
      <c r="L8" s="400" t="s">
        <v>767</v>
      </c>
      <c r="M8" s="636"/>
      <c r="N8" s="402" t="s">
        <v>767</v>
      </c>
      <c r="O8" s="364" t="s">
        <v>768</v>
      </c>
      <c r="P8" s="761"/>
      <c r="Q8" s="754"/>
      <c r="R8" s="754"/>
    </row>
    <row r="9" spans="2:18" ht="30" x14ac:dyDescent="0.25">
      <c r="B9" s="171" t="s">
        <v>769</v>
      </c>
      <c r="C9" s="331" t="s">
        <v>770</v>
      </c>
      <c r="D9" s="635">
        <v>11724</v>
      </c>
      <c r="E9" s="408">
        <v>11724</v>
      </c>
      <c r="F9" s="408">
        <v>0</v>
      </c>
      <c r="G9" s="635">
        <v>0</v>
      </c>
      <c r="H9" s="408">
        <v>0</v>
      </c>
      <c r="I9" s="408">
        <v>0</v>
      </c>
      <c r="J9" s="635">
        <v>0</v>
      </c>
      <c r="K9" s="408">
        <v>0</v>
      </c>
      <c r="L9" s="408">
        <v>0</v>
      </c>
      <c r="M9" s="635">
        <v>0</v>
      </c>
      <c r="N9" s="408">
        <v>0</v>
      </c>
      <c r="O9" s="408">
        <v>0</v>
      </c>
      <c r="P9" s="408">
        <v>0</v>
      </c>
      <c r="Q9" s="408">
        <v>0</v>
      </c>
      <c r="R9" s="408">
        <v>0</v>
      </c>
    </row>
    <row r="10" spans="2:18" ht="15.75" customHeight="1" x14ac:dyDescent="0.25">
      <c r="B10" s="171" t="s">
        <v>495</v>
      </c>
      <c r="C10" s="331" t="s">
        <v>771</v>
      </c>
      <c r="D10" s="408">
        <v>33255</v>
      </c>
      <c r="E10" s="408">
        <v>31408</v>
      </c>
      <c r="F10" s="408">
        <v>1602</v>
      </c>
      <c r="G10" s="408">
        <v>721</v>
      </c>
      <c r="H10" s="408">
        <v>65</v>
      </c>
      <c r="I10" s="408">
        <v>637</v>
      </c>
      <c r="J10" s="408">
        <v>-144</v>
      </c>
      <c r="K10" s="408">
        <v>-34</v>
      </c>
      <c r="L10" s="408">
        <v>-109</v>
      </c>
      <c r="M10" s="408">
        <v>-260</v>
      </c>
      <c r="N10" s="408">
        <v>-10</v>
      </c>
      <c r="O10" s="408">
        <v>-242</v>
      </c>
      <c r="P10" s="408">
        <v>0</v>
      </c>
      <c r="Q10" s="408">
        <v>20955</v>
      </c>
      <c r="R10" s="408">
        <v>231</v>
      </c>
    </row>
    <row r="11" spans="2:18" x14ac:dyDescent="0.25">
      <c r="B11" s="172" t="s">
        <v>524</v>
      </c>
      <c r="C11" s="173" t="s">
        <v>772</v>
      </c>
      <c r="D11" s="408">
        <v>0</v>
      </c>
      <c r="E11" s="408">
        <v>0</v>
      </c>
      <c r="F11" s="408">
        <v>0</v>
      </c>
      <c r="G11" s="408">
        <v>0</v>
      </c>
      <c r="H11" s="408">
        <v>0</v>
      </c>
      <c r="I11" s="408">
        <v>0</v>
      </c>
      <c r="J11" s="408">
        <v>0</v>
      </c>
      <c r="K11" s="408">
        <v>0</v>
      </c>
      <c r="L11" s="408">
        <v>0</v>
      </c>
      <c r="M11" s="408">
        <v>0</v>
      </c>
      <c r="N11" s="408">
        <v>0</v>
      </c>
      <c r="O11" s="408">
        <v>0</v>
      </c>
      <c r="P11" s="408">
        <v>0</v>
      </c>
      <c r="Q11" s="408">
        <v>0</v>
      </c>
      <c r="R11" s="408">
        <v>0</v>
      </c>
    </row>
    <row r="12" spans="2:18" x14ac:dyDescent="0.25">
      <c r="B12" s="172" t="s">
        <v>773</v>
      </c>
      <c r="C12" s="173" t="s">
        <v>774</v>
      </c>
      <c r="D12" s="408">
        <v>3007</v>
      </c>
      <c r="E12" s="408">
        <v>2996</v>
      </c>
      <c r="F12" s="408">
        <v>0</v>
      </c>
      <c r="G12" s="408">
        <v>1</v>
      </c>
      <c r="H12" s="408">
        <v>0</v>
      </c>
      <c r="I12" s="408">
        <v>1</v>
      </c>
      <c r="J12" s="408">
        <v>0</v>
      </c>
      <c r="K12" s="408">
        <v>0</v>
      </c>
      <c r="L12" s="408">
        <v>0</v>
      </c>
      <c r="M12" s="408">
        <v>0</v>
      </c>
      <c r="N12" s="408">
        <v>0</v>
      </c>
      <c r="O12" s="408">
        <v>0</v>
      </c>
      <c r="P12" s="408">
        <v>0</v>
      </c>
      <c r="Q12" s="408">
        <v>529</v>
      </c>
      <c r="R12" s="408">
        <v>0</v>
      </c>
    </row>
    <row r="13" spans="2:18" x14ac:dyDescent="0.25">
      <c r="B13" s="172" t="s">
        <v>775</v>
      </c>
      <c r="C13" s="173" t="s">
        <v>393</v>
      </c>
      <c r="D13" s="408">
        <v>628</v>
      </c>
      <c r="E13" s="408">
        <v>628</v>
      </c>
      <c r="F13" s="408">
        <v>0</v>
      </c>
      <c r="G13" s="408">
        <v>0</v>
      </c>
      <c r="H13" s="408">
        <v>0</v>
      </c>
      <c r="I13" s="408">
        <v>0</v>
      </c>
      <c r="J13" s="408">
        <v>0</v>
      </c>
      <c r="K13" s="408">
        <v>0</v>
      </c>
      <c r="L13" s="408">
        <v>0</v>
      </c>
      <c r="M13" s="408">
        <v>0</v>
      </c>
      <c r="N13" s="408">
        <v>0</v>
      </c>
      <c r="O13" s="408">
        <v>0</v>
      </c>
      <c r="P13" s="408">
        <v>0</v>
      </c>
      <c r="Q13" s="408">
        <v>35</v>
      </c>
      <c r="R13" s="408">
        <v>0</v>
      </c>
    </row>
    <row r="14" spans="2:18" x14ac:dyDescent="0.25">
      <c r="B14" s="172" t="s">
        <v>776</v>
      </c>
      <c r="C14" s="173" t="s">
        <v>777</v>
      </c>
      <c r="D14" s="408">
        <v>2728</v>
      </c>
      <c r="E14" s="408">
        <v>2706</v>
      </c>
      <c r="F14" s="408">
        <v>19</v>
      </c>
      <c r="G14" s="408">
        <v>10</v>
      </c>
      <c r="H14" s="408">
        <v>0</v>
      </c>
      <c r="I14" s="408">
        <v>9</v>
      </c>
      <c r="J14" s="408">
        <v>-7</v>
      </c>
      <c r="K14" s="408">
        <v>-4</v>
      </c>
      <c r="L14" s="408">
        <v>-4</v>
      </c>
      <c r="M14" s="408">
        <v>-7</v>
      </c>
      <c r="N14" s="408">
        <v>0</v>
      </c>
      <c r="O14" s="408">
        <v>-7</v>
      </c>
      <c r="P14" s="408">
        <v>0</v>
      </c>
      <c r="Q14" s="408">
        <v>1525</v>
      </c>
      <c r="R14" s="408">
        <v>2</v>
      </c>
    </row>
    <row r="15" spans="2:18" x14ac:dyDescent="0.25">
      <c r="B15" s="172" t="s">
        <v>778</v>
      </c>
      <c r="C15" s="173" t="s">
        <v>779</v>
      </c>
      <c r="D15" s="408">
        <v>8407</v>
      </c>
      <c r="E15" s="408">
        <v>7827</v>
      </c>
      <c r="F15" s="408">
        <v>509</v>
      </c>
      <c r="G15" s="408">
        <v>178</v>
      </c>
      <c r="H15" s="408">
        <v>8</v>
      </c>
      <c r="I15" s="408">
        <v>168</v>
      </c>
      <c r="J15" s="408">
        <v>-56</v>
      </c>
      <c r="K15" s="408">
        <v>-8</v>
      </c>
      <c r="L15" s="408">
        <v>-48</v>
      </c>
      <c r="M15" s="408">
        <v>-38</v>
      </c>
      <c r="N15" s="408">
        <v>0</v>
      </c>
      <c r="O15" s="408">
        <v>-36</v>
      </c>
      <c r="P15" s="408">
        <v>0</v>
      </c>
      <c r="Q15" s="408">
        <v>4799</v>
      </c>
      <c r="R15" s="408">
        <v>78</v>
      </c>
    </row>
    <row r="16" spans="2:18" x14ac:dyDescent="0.25">
      <c r="B16" s="172" t="s">
        <v>780</v>
      </c>
      <c r="C16" s="78" t="s">
        <v>781</v>
      </c>
      <c r="D16" s="408">
        <v>574</v>
      </c>
      <c r="E16" s="408">
        <v>526</v>
      </c>
      <c r="F16" s="408">
        <v>48</v>
      </c>
      <c r="G16" s="408">
        <v>44</v>
      </c>
      <c r="H16" s="408">
        <v>3</v>
      </c>
      <c r="I16" s="408">
        <v>40</v>
      </c>
      <c r="J16" s="408">
        <v>-3</v>
      </c>
      <c r="K16" s="408">
        <v>-2</v>
      </c>
      <c r="L16" s="408">
        <v>-1</v>
      </c>
      <c r="M16" s="408">
        <v>-22</v>
      </c>
      <c r="N16" s="408">
        <v>0</v>
      </c>
      <c r="O16" s="408">
        <v>-21</v>
      </c>
      <c r="P16" s="408">
        <v>0</v>
      </c>
      <c r="Q16" s="408">
        <v>342</v>
      </c>
      <c r="R16" s="408">
        <v>12</v>
      </c>
    </row>
    <row r="17" spans="2:18" x14ac:dyDescent="0.25">
      <c r="B17" s="172" t="s">
        <v>782</v>
      </c>
      <c r="C17" s="173" t="s">
        <v>783</v>
      </c>
      <c r="D17" s="408">
        <v>18485</v>
      </c>
      <c r="E17" s="408">
        <v>17250</v>
      </c>
      <c r="F17" s="408">
        <v>1074</v>
      </c>
      <c r="G17" s="408">
        <v>533</v>
      </c>
      <c r="H17" s="408">
        <v>56</v>
      </c>
      <c r="I17" s="408">
        <v>460</v>
      </c>
      <c r="J17" s="408">
        <v>-80</v>
      </c>
      <c r="K17" s="408">
        <v>-22</v>
      </c>
      <c r="L17" s="408">
        <v>-58</v>
      </c>
      <c r="M17" s="408">
        <v>-215</v>
      </c>
      <c r="N17" s="408">
        <v>-10</v>
      </c>
      <c r="O17" s="408">
        <v>-198</v>
      </c>
      <c r="P17" s="408">
        <v>0</v>
      </c>
      <c r="Q17" s="408">
        <v>14067</v>
      </c>
      <c r="R17" s="408">
        <v>152</v>
      </c>
    </row>
    <row r="18" spans="2:18" x14ac:dyDescent="0.25">
      <c r="B18" s="171" t="s">
        <v>784</v>
      </c>
      <c r="C18" s="331" t="s">
        <v>785</v>
      </c>
      <c r="D18" s="408">
        <v>6349</v>
      </c>
      <c r="E18" s="408">
        <v>6253</v>
      </c>
      <c r="F18" s="408">
        <v>0</v>
      </c>
      <c r="G18" s="408">
        <v>0</v>
      </c>
      <c r="H18" s="408">
        <v>0</v>
      </c>
      <c r="I18" s="408">
        <v>0</v>
      </c>
      <c r="J18" s="408">
        <v>-2</v>
      </c>
      <c r="K18" s="408">
        <v>-2</v>
      </c>
      <c r="L18" s="408">
        <v>0</v>
      </c>
      <c r="M18" s="408">
        <v>0</v>
      </c>
      <c r="N18" s="408">
        <v>0</v>
      </c>
      <c r="O18" s="408">
        <v>0</v>
      </c>
      <c r="P18" s="408">
        <v>0</v>
      </c>
      <c r="Q18" s="408">
        <v>376</v>
      </c>
      <c r="R18" s="408">
        <v>0</v>
      </c>
    </row>
    <row r="19" spans="2:18" x14ac:dyDescent="0.25">
      <c r="B19" s="172" t="s">
        <v>786</v>
      </c>
      <c r="C19" s="173" t="s">
        <v>772</v>
      </c>
      <c r="D19" s="408">
        <v>0</v>
      </c>
      <c r="E19" s="408">
        <v>0</v>
      </c>
      <c r="F19" s="408">
        <v>0</v>
      </c>
      <c r="G19" s="408">
        <v>0</v>
      </c>
      <c r="H19" s="408">
        <v>0</v>
      </c>
      <c r="I19" s="408">
        <v>0</v>
      </c>
      <c r="J19" s="408">
        <v>0</v>
      </c>
      <c r="K19" s="408">
        <v>0</v>
      </c>
      <c r="L19" s="408">
        <v>0</v>
      </c>
      <c r="M19" s="408">
        <v>0</v>
      </c>
      <c r="N19" s="408">
        <v>0</v>
      </c>
      <c r="O19" s="408">
        <v>0</v>
      </c>
      <c r="P19" s="408">
        <v>0</v>
      </c>
      <c r="Q19" s="408">
        <v>0</v>
      </c>
      <c r="R19" s="408">
        <v>0</v>
      </c>
    </row>
    <row r="20" spans="2:18" x14ac:dyDescent="0.25">
      <c r="B20" s="172" t="s">
        <v>787</v>
      </c>
      <c r="C20" s="173" t="s">
        <v>774</v>
      </c>
      <c r="D20" s="408">
        <v>202</v>
      </c>
      <c r="E20" s="408">
        <v>202</v>
      </c>
      <c r="F20" s="408">
        <v>0</v>
      </c>
      <c r="G20" s="408">
        <v>0</v>
      </c>
      <c r="H20" s="408">
        <v>0</v>
      </c>
      <c r="I20" s="408">
        <v>0</v>
      </c>
      <c r="J20" s="408">
        <v>0</v>
      </c>
      <c r="K20" s="408">
        <v>0</v>
      </c>
      <c r="L20" s="408">
        <v>0</v>
      </c>
      <c r="M20" s="408">
        <v>0</v>
      </c>
      <c r="N20" s="408">
        <v>0</v>
      </c>
      <c r="O20" s="408">
        <v>0</v>
      </c>
      <c r="P20" s="408">
        <v>0</v>
      </c>
      <c r="Q20" s="408">
        <v>99</v>
      </c>
      <c r="R20" s="408">
        <v>0</v>
      </c>
    </row>
    <row r="21" spans="2:18" x14ac:dyDescent="0.25">
      <c r="B21" s="172" t="s">
        <v>788</v>
      </c>
      <c r="C21" s="173" t="s">
        <v>393</v>
      </c>
      <c r="D21" s="408">
        <v>2413</v>
      </c>
      <c r="E21" s="408">
        <v>2410</v>
      </c>
      <c r="F21" s="408">
        <v>0</v>
      </c>
      <c r="G21" s="408">
        <v>0</v>
      </c>
      <c r="H21" s="408">
        <v>0</v>
      </c>
      <c r="I21" s="408">
        <v>0</v>
      </c>
      <c r="J21" s="408">
        <v>-1</v>
      </c>
      <c r="K21" s="408">
        <v>-1</v>
      </c>
      <c r="L21" s="408">
        <v>0</v>
      </c>
      <c r="M21" s="408">
        <v>0</v>
      </c>
      <c r="N21" s="408">
        <v>0</v>
      </c>
      <c r="O21" s="408">
        <v>0</v>
      </c>
      <c r="P21" s="408">
        <v>0</v>
      </c>
      <c r="Q21" s="408">
        <v>116</v>
      </c>
      <c r="R21" s="408">
        <v>0</v>
      </c>
    </row>
    <row r="22" spans="2:18" x14ac:dyDescent="0.25">
      <c r="B22" s="172" t="s">
        <v>789</v>
      </c>
      <c r="C22" s="173" t="s">
        <v>777</v>
      </c>
      <c r="D22" s="408">
        <v>2604</v>
      </c>
      <c r="E22" s="408">
        <v>2510</v>
      </c>
      <c r="F22" s="408">
        <v>0</v>
      </c>
      <c r="G22" s="408">
        <v>0</v>
      </c>
      <c r="H22" s="408">
        <v>0</v>
      </c>
      <c r="I22" s="408">
        <v>0</v>
      </c>
      <c r="J22" s="408">
        <v>-1</v>
      </c>
      <c r="K22" s="408">
        <v>-1</v>
      </c>
      <c r="L22" s="408">
        <v>0</v>
      </c>
      <c r="M22" s="408">
        <v>0</v>
      </c>
      <c r="N22" s="408">
        <v>0</v>
      </c>
      <c r="O22" s="408">
        <v>0</v>
      </c>
      <c r="P22" s="408">
        <v>0</v>
      </c>
      <c r="Q22" s="408">
        <v>103</v>
      </c>
      <c r="R22" s="408">
        <v>0</v>
      </c>
    </row>
    <row r="23" spans="2:18" x14ac:dyDescent="0.25">
      <c r="B23" s="172" t="s">
        <v>790</v>
      </c>
      <c r="C23" s="173" t="s">
        <v>779</v>
      </c>
      <c r="D23" s="408">
        <v>1130</v>
      </c>
      <c r="E23" s="408">
        <v>1130</v>
      </c>
      <c r="F23" s="408">
        <v>0</v>
      </c>
      <c r="G23" s="408">
        <v>0</v>
      </c>
      <c r="H23" s="408">
        <v>0</v>
      </c>
      <c r="I23" s="408">
        <v>0</v>
      </c>
      <c r="J23" s="408">
        <v>-1</v>
      </c>
      <c r="K23" s="408">
        <v>-1</v>
      </c>
      <c r="L23" s="408">
        <v>0</v>
      </c>
      <c r="M23" s="408">
        <v>0</v>
      </c>
      <c r="N23" s="408">
        <v>0</v>
      </c>
      <c r="O23" s="408">
        <v>0</v>
      </c>
      <c r="P23" s="408">
        <v>0</v>
      </c>
      <c r="Q23" s="408">
        <v>58</v>
      </c>
      <c r="R23" s="408">
        <v>0</v>
      </c>
    </row>
    <row r="24" spans="2:18" x14ac:dyDescent="0.25">
      <c r="B24" s="171" t="s">
        <v>791</v>
      </c>
      <c r="C24" s="331" t="s">
        <v>792</v>
      </c>
      <c r="D24" s="408">
        <v>9060</v>
      </c>
      <c r="E24" s="408">
        <v>8884</v>
      </c>
      <c r="F24" s="408">
        <v>175</v>
      </c>
      <c r="G24" s="408">
        <v>14</v>
      </c>
      <c r="H24" s="408">
        <v>2</v>
      </c>
      <c r="I24" s="408">
        <v>11</v>
      </c>
      <c r="J24" s="408">
        <v>10</v>
      </c>
      <c r="K24" s="408">
        <v>6</v>
      </c>
      <c r="L24" s="408">
        <v>2</v>
      </c>
      <c r="M24" s="408">
        <v>3</v>
      </c>
      <c r="N24" s="408">
        <v>0</v>
      </c>
      <c r="O24" s="408">
        <v>1</v>
      </c>
      <c r="P24" s="342"/>
      <c r="Q24" s="408">
        <v>277</v>
      </c>
      <c r="R24" s="408">
        <v>0</v>
      </c>
    </row>
    <row r="25" spans="2:18" x14ac:dyDescent="0.25">
      <c r="B25" s="172" t="s">
        <v>793</v>
      </c>
      <c r="C25" s="173" t="s">
        <v>772</v>
      </c>
      <c r="D25" s="408">
        <v>0</v>
      </c>
      <c r="E25" s="408">
        <v>0</v>
      </c>
      <c r="F25" s="408">
        <v>0</v>
      </c>
      <c r="G25" s="408">
        <v>0</v>
      </c>
      <c r="H25" s="408">
        <v>0</v>
      </c>
      <c r="I25" s="408">
        <v>0</v>
      </c>
      <c r="J25" s="408">
        <v>0</v>
      </c>
      <c r="K25" s="408">
        <v>0</v>
      </c>
      <c r="L25" s="408">
        <v>0</v>
      </c>
      <c r="M25" s="408">
        <v>0</v>
      </c>
      <c r="N25" s="408">
        <v>0</v>
      </c>
      <c r="O25" s="408">
        <v>0</v>
      </c>
      <c r="P25" s="342"/>
      <c r="Q25" s="408">
        <v>0</v>
      </c>
      <c r="R25" s="408">
        <v>0</v>
      </c>
    </row>
    <row r="26" spans="2:18" x14ac:dyDescent="0.25">
      <c r="B26" s="172" t="s">
        <v>794</v>
      </c>
      <c r="C26" s="173" t="s">
        <v>774</v>
      </c>
      <c r="D26" s="408">
        <v>738</v>
      </c>
      <c r="E26" s="408">
        <v>738</v>
      </c>
      <c r="F26" s="408">
        <v>0</v>
      </c>
      <c r="G26" s="408">
        <v>0</v>
      </c>
      <c r="H26" s="408">
        <v>0</v>
      </c>
      <c r="I26" s="408">
        <v>0</v>
      </c>
      <c r="J26" s="408">
        <v>0</v>
      </c>
      <c r="K26" s="408">
        <v>0</v>
      </c>
      <c r="L26" s="408">
        <v>0</v>
      </c>
      <c r="M26" s="408">
        <v>0</v>
      </c>
      <c r="N26" s="408">
        <v>0</v>
      </c>
      <c r="O26" s="408">
        <v>0</v>
      </c>
      <c r="P26" s="342"/>
      <c r="Q26" s="408">
        <v>3</v>
      </c>
      <c r="R26" s="408">
        <v>0</v>
      </c>
    </row>
    <row r="27" spans="2:18" x14ac:dyDescent="0.25">
      <c r="B27" s="172" t="s">
        <v>795</v>
      </c>
      <c r="C27" s="173" t="s">
        <v>393</v>
      </c>
      <c r="D27" s="408">
        <v>64</v>
      </c>
      <c r="E27" s="408">
        <v>64</v>
      </c>
      <c r="F27" s="408">
        <v>0</v>
      </c>
      <c r="G27" s="408">
        <v>0</v>
      </c>
      <c r="H27" s="408">
        <v>0</v>
      </c>
      <c r="I27" s="408">
        <v>0</v>
      </c>
      <c r="J27" s="408">
        <v>0</v>
      </c>
      <c r="K27" s="408">
        <v>0</v>
      </c>
      <c r="L27" s="408">
        <v>0</v>
      </c>
      <c r="M27" s="408">
        <v>0</v>
      </c>
      <c r="N27" s="408">
        <v>0</v>
      </c>
      <c r="O27" s="408">
        <v>0</v>
      </c>
      <c r="P27" s="342"/>
      <c r="Q27" s="408">
        <v>0</v>
      </c>
      <c r="R27" s="408">
        <v>0</v>
      </c>
    </row>
    <row r="28" spans="2:18" x14ac:dyDescent="0.25">
      <c r="B28" s="172" t="s">
        <v>796</v>
      </c>
      <c r="C28" s="173" t="s">
        <v>777</v>
      </c>
      <c r="D28" s="408">
        <v>477</v>
      </c>
      <c r="E28" s="408">
        <v>475</v>
      </c>
      <c r="F28" s="408">
        <v>2</v>
      </c>
      <c r="G28" s="408">
        <v>1</v>
      </c>
      <c r="H28" s="408">
        <v>0</v>
      </c>
      <c r="I28" s="408">
        <v>0</v>
      </c>
      <c r="J28" s="408">
        <v>1</v>
      </c>
      <c r="K28" s="408">
        <v>1</v>
      </c>
      <c r="L28" s="408">
        <v>0</v>
      </c>
      <c r="M28" s="408">
        <v>1</v>
      </c>
      <c r="N28" s="408">
        <v>0</v>
      </c>
      <c r="O28" s="408">
        <v>0</v>
      </c>
      <c r="P28" s="342"/>
      <c r="Q28" s="408">
        <v>0</v>
      </c>
      <c r="R28" s="408">
        <v>0</v>
      </c>
    </row>
    <row r="29" spans="2:18" x14ac:dyDescent="0.25">
      <c r="B29" s="172" t="s">
        <v>797</v>
      </c>
      <c r="C29" s="173" t="s">
        <v>779</v>
      </c>
      <c r="D29" s="408">
        <v>1465</v>
      </c>
      <c r="E29" s="408">
        <v>1439</v>
      </c>
      <c r="F29" s="408">
        <v>26</v>
      </c>
      <c r="G29" s="408">
        <v>2</v>
      </c>
      <c r="H29" s="408">
        <v>0</v>
      </c>
      <c r="I29" s="408">
        <v>1</v>
      </c>
      <c r="J29" s="408">
        <v>1</v>
      </c>
      <c r="K29" s="408">
        <v>1</v>
      </c>
      <c r="L29" s="408">
        <v>0</v>
      </c>
      <c r="M29" s="408">
        <v>1</v>
      </c>
      <c r="N29" s="408">
        <v>0</v>
      </c>
      <c r="O29" s="408">
        <v>1</v>
      </c>
      <c r="P29" s="342"/>
      <c r="Q29" s="408">
        <v>48</v>
      </c>
      <c r="R29" s="408">
        <v>0</v>
      </c>
    </row>
    <row r="30" spans="2:18" x14ac:dyDescent="0.25">
      <c r="B30" s="172" t="s">
        <v>798</v>
      </c>
      <c r="C30" s="173" t="s">
        <v>783</v>
      </c>
      <c r="D30" s="408">
        <v>6316</v>
      </c>
      <c r="E30" s="408">
        <v>6168</v>
      </c>
      <c r="F30" s="408">
        <v>146</v>
      </c>
      <c r="G30" s="408">
        <v>11</v>
      </c>
      <c r="H30" s="408">
        <v>2</v>
      </c>
      <c r="I30" s="408">
        <v>9</v>
      </c>
      <c r="J30" s="408">
        <v>7</v>
      </c>
      <c r="K30" s="408">
        <v>4</v>
      </c>
      <c r="L30" s="408">
        <v>2</v>
      </c>
      <c r="M30" s="408">
        <v>0</v>
      </c>
      <c r="N30" s="408">
        <v>0</v>
      </c>
      <c r="O30" s="408">
        <v>0</v>
      </c>
      <c r="P30" s="342"/>
      <c r="Q30" s="408">
        <v>226</v>
      </c>
      <c r="R30" s="408">
        <v>0</v>
      </c>
    </row>
    <row r="31" spans="2:18" x14ac:dyDescent="0.25">
      <c r="B31" s="174" t="s">
        <v>799</v>
      </c>
      <c r="C31" s="175" t="s">
        <v>186</v>
      </c>
      <c r="D31" s="277">
        <v>60388</v>
      </c>
      <c r="E31" s="277">
        <v>58269</v>
      </c>
      <c r="F31" s="277">
        <v>1777</v>
      </c>
      <c r="G31" s="277">
        <v>736</v>
      </c>
      <c r="H31" s="277">
        <v>66</v>
      </c>
      <c r="I31" s="277">
        <v>648</v>
      </c>
      <c r="J31" s="277">
        <v>-155</v>
      </c>
      <c r="K31" s="277">
        <v>-43</v>
      </c>
      <c r="L31" s="277">
        <v>-111</v>
      </c>
      <c r="M31" s="277">
        <v>-263</v>
      </c>
      <c r="N31" s="277">
        <v>-10</v>
      </c>
      <c r="O31" s="277">
        <v>-242</v>
      </c>
      <c r="P31" s="277">
        <v>0</v>
      </c>
      <c r="Q31" s="277">
        <v>21608</v>
      </c>
      <c r="R31" s="277">
        <v>232</v>
      </c>
    </row>
    <row r="34" spans="4:18" x14ac:dyDescent="0.25">
      <c r="D34" s="327"/>
      <c r="E34" s="327"/>
      <c r="F34" s="327"/>
      <c r="G34" s="327"/>
      <c r="H34" s="327"/>
      <c r="I34" s="327"/>
      <c r="J34" s="327"/>
      <c r="K34" s="327"/>
      <c r="L34" s="327"/>
      <c r="M34" s="327"/>
      <c r="N34" s="327"/>
      <c r="O34" s="327"/>
      <c r="P34" s="327"/>
      <c r="Q34" s="327"/>
      <c r="R34" s="327"/>
    </row>
    <row r="35" spans="4:18" x14ac:dyDescent="0.25">
      <c r="D35" s="327"/>
      <c r="E35" s="327"/>
      <c r="F35" s="327"/>
      <c r="G35" s="327"/>
      <c r="H35" s="327"/>
      <c r="I35" s="327"/>
      <c r="J35" s="327"/>
      <c r="K35" s="327"/>
      <c r="L35" s="327"/>
      <c r="M35" s="327"/>
      <c r="N35" s="327"/>
      <c r="O35" s="327"/>
      <c r="P35" s="327"/>
      <c r="Q35" s="327"/>
      <c r="R35" s="327"/>
    </row>
    <row r="36" spans="4:18" x14ac:dyDescent="0.25">
      <c r="D36" s="327"/>
      <c r="E36" s="327"/>
      <c r="F36" s="327"/>
      <c r="G36" s="327"/>
      <c r="H36" s="327"/>
      <c r="I36" s="327"/>
      <c r="J36" s="327"/>
      <c r="K36" s="327"/>
      <c r="L36" s="327"/>
      <c r="M36" s="327"/>
      <c r="N36" s="327"/>
      <c r="O36" s="327"/>
      <c r="P36" s="327"/>
      <c r="Q36" s="327"/>
      <c r="R36" s="327"/>
    </row>
    <row r="37" spans="4:18" x14ac:dyDescent="0.25">
      <c r="D37" s="327"/>
      <c r="E37" s="327"/>
      <c r="F37" s="327"/>
      <c r="G37" s="327"/>
      <c r="H37" s="327"/>
      <c r="I37" s="327"/>
      <c r="J37" s="327"/>
      <c r="K37" s="327"/>
      <c r="L37" s="327"/>
      <c r="M37" s="327"/>
      <c r="N37" s="327"/>
      <c r="O37" s="327"/>
      <c r="P37" s="327"/>
      <c r="Q37" s="327"/>
      <c r="R37" s="327"/>
    </row>
    <row r="38" spans="4:18" x14ac:dyDescent="0.25">
      <c r="D38" s="327"/>
      <c r="E38" s="327"/>
      <c r="F38" s="327"/>
      <c r="G38" s="327"/>
      <c r="H38" s="327"/>
      <c r="I38" s="327"/>
      <c r="J38" s="327"/>
      <c r="K38" s="327"/>
      <c r="L38" s="327"/>
      <c r="M38" s="327"/>
      <c r="N38" s="327"/>
      <c r="O38" s="327"/>
      <c r="P38" s="327"/>
      <c r="Q38" s="327"/>
      <c r="R38" s="327"/>
    </row>
    <row r="39" spans="4:18" x14ac:dyDescent="0.25">
      <c r="D39" s="327"/>
      <c r="E39" s="327"/>
      <c r="F39" s="327"/>
      <c r="G39" s="327"/>
      <c r="H39" s="327"/>
      <c r="I39" s="327"/>
      <c r="J39" s="327"/>
      <c r="K39" s="327"/>
      <c r="L39" s="327"/>
      <c r="M39" s="327"/>
      <c r="N39" s="327"/>
      <c r="O39" s="327"/>
      <c r="P39" s="327"/>
      <c r="Q39" s="327"/>
      <c r="R39" s="327"/>
    </row>
    <row r="40" spans="4:18" x14ac:dyDescent="0.25">
      <c r="D40" s="327"/>
      <c r="E40" s="327"/>
      <c r="F40" s="327"/>
      <c r="G40" s="327"/>
      <c r="H40" s="327"/>
      <c r="I40" s="327"/>
      <c r="J40" s="327"/>
      <c r="K40" s="327"/>
      <c r="L40" s="327"/>
      <c r="M40" s="327"/>
      <c r="N40" s="327"/>
      <c r="O40" s="327"/>
      <c r="P40" s="327"/>
      <c r="Q40" s="327"/>
      <c r="R40" s="327"/>
    </row>
    <row r="41" spans="4:18" x14ac:dyDescent="0.25">
      <c r="D41" s="327"/>
      <c r="E41" s="327"/>
      <c r="F41" s="327"/>
      <c r="G41" s="327"/>
      <c r="H41" s="327"/>
      <c r="I41" s="327"/>
      <c r="J41" s="327"/>
      <c r="K41" s="327"/>
      <c r="L41" s="327"/>
      <c r="M41" s="327"/>
      <c r="N41" s="327"/>
      <c r="O41" s="327"/>
      <c r="P41" s="327"/>
      <c r="Q41" s="327"/>
      <c r="R41" s="327"/>
    </row>
    <row r="42" spans="4:18" x14ac:dyDescent="0.25">
      <c r="D42" s="327"/>
      <c r="E42" s="327"/>
      <c r="F42" s="327"/>
      <c r="G42" s="327"/>
      <c r="H42" s="327"/>
      <c r="I42" s="327"/>
      <c r="J42" s="327"/>
      <c r="K42" s="327"/>
      <c r="L42" s="327"/>
      <c r="M42" s="327"/>
      <c r="N42" s="327"/>
      <c r="O42" s="327"/>
      <c r="P42" s="327"/>
      <c r="Q42" s="327"/>
      <c r="R42" s="327"/>
    </row>
    <row r="43" spans="4:18" x14ac:dyDescent="0.25">
      <c r="D43" s="327"/>
      <c r="E43" s="327"/>
      <c r="F43" s="327"/>
      <c r="G43" s="327"/>
      <c r="H43" s="327"/>
      <c r="I43" s="327"/>
      <c r="J43" s="327"/>
      <c r="K43" s="327"/>
      <c r="L43" s="327"/>
      <c r="M43" s="327"/>
      <c r="N43" s="327"/>
      <c r="O43" s="327"/>
      <c r="P43" s="327"/>
      <c r="Q43" s="327"/>
      <c r="R43" s="327"/>
    </row>
    <row r="44" spans="4:18" x14ac:dyDescent="0.25">
      <c r="D44" s="327"/>
      <c r="E44" s="327"/>
      <c r="F44" s="327"/>
      <c r="G44" s="327"/>
      <c r="H44" s="327"/>
      <c r="I44" s="327"/>
      <c r="J44" s="327"/>
      <c r="K44" s="327"/>
      <c r="L44" s="327"/>
      <c r="M44" s="327"/>
      <c r="N44" s="327"/>
      <c r="O44" s="327"/>
      <c r="P44" s="327"/>
      <c r="Q44" s="327"/>
      <c r="R44" s="327"/>
    </row>
    <row r="45" spans="4:18" x14ac:dyDescent="0.25">
      <c r="D45" s="327"/>
      <c r="E45" s="327"/>
      <c r="F45" s="327"/>
      <c r="G45" s="327"/>
      <c r="H45" s="327"/>
      <c r="I45" s="327"/>
      <c r="J45" s="327"/>
      <c r="K45" s="327"/>
      <c r="L45" s="327"/>
      <c r="M45" s="327"/>
      <c r="N45" s="327"/>
      <c r="O45" s="327"/>
      <c r="P45" s="327"/>
      <c r="Q45" s="327"/>
      <c r="R45" s="327"/>
    </row>
    <row r="46" spans="4:18" x14ac:dyDescent="0.25">
      <c r="D46" s="327"/>
      <c r="E46" s="327"/>
      <c r="F46" s="327"/>
      <c r="G46" s="327"/>
      <c r="H46" s="327"/>
      <c r="I46" s="327"/>
      <c r="J46" s="327"/>
      <c r="K46" s="327"/>
      <c r="L46" s="327"/>
      <c r="M46" s="327"/>
      <c r="N46" s="327"/>
      <c r="O46" s="327"/>
      <c r="P46" s="327"/>
      <c r="Q46" s="327"/>
      <c r="R46" s="327"/>
    </row>
    <row r="47" spans="4:18" x14ac:dyDescent="0.25">
      <c r="D47" s="327"/>
      <c r="E47" s="327"/>
      <c r="F47" s="327"/>
      <c r="G47" s="327"/>
      <c r="H47" s="327"/>
      <c r="I47" s="327"/>
      <c r="J47" s="327"/>
      <c r="K47" s="327"/>
      <c r="L47" s="327"/>
      <c r="M47" s="327"/>
      <c r="N47" s="327"/>
      <c r="O47" s="327"/>
      <c r="P47" s="327"/>
      <c r="Q47" s="327"/>
      <c r="R47" s="327"/>
    </row>
    <row r="48" spans="4:18" x14ac:dyDescent="0.25">
      <c r="D48" s="327"/>
      <c r="E48" s="327"/>
      <c r="F48" s="327"/>
      <c r="G48" s="327"/>
      <c r="H48" s="327"/>
      <c r="I48" s="327"/>
      <c r="J48" s="327"/>
      <c r="K48" s="327"/>
      <c r="L48" s="327"/>
      <c r="M48" s="327"/>
      <c r="N48" s="327"/>
      <c r="O48" s="327"/>
      <c r="P48" s="327"/>
      <c r="Q48" s="327"/>
      <c r="R48" s="327"/>
    </row>
    <row r="49" spans="4:18" x14ac:dyDescent="0.25">
      <c r="D49" s="327"/>
      <c r="E49" s="327"/>
      <c r="F49" s="327"/>
      <c r="G49" s="327"/>
      <c r="H49" s="327"/>
      <c r="I49" s="327"/>
      <c r="J49" s="327"/>
      <c r="K49" s="327"/>
      <c r="L49" s="327"/>
      <c r="M49" s="327"/>
      <c r="N49" s="327"/>
      <c r="O49" s="327"/>
      <c r="P49" s="327"/>
      <c r="Q49" s="327"/>
      <c r="R49" s="327"/>
    </row>
    <row r="50" spans="4:18" x14ac:dyDescent="0.25">
      <c r="D50" s="327"/>
      <c r="E50" s="327"/>
      <c r="F50" s="327"/>
      <c r="G50" s="327"/>
      <c r="H50" s="327"/>
      <c r="I50" s="327"/>
      <c r="J50" s="327"/>
      <c r="K50" s="327"/>
      <c r="L50" s="327"/>
      <c r="M50" s="327"/>
      <c r="N50" s="327"/>
      <c r="O50" s="327"/>
      <c r="P50" s="327"/>
      <c r="Q50" s="327"/>
      <c r="R50" s="327"/>
    </row>
    <row r="51" spans="4:18" x14ac:dyDescent="0.25">
      <c r="D51" s="327"/>
      <c r="E51" s="327"/>
      <c r="F51" s="327"/>
      <c r="G51" s="327"/>
      <c r="H51" s="327"/>
      <c r="I51" s="327"/>
      <c r="J51" s="327"/>
      <c r="K51" s="327"/>
      <c r="L51" s="327"/>
      <c r="M51" s="327"/>
      <c r="N51" s="327"/>
      <c r="O51" s="327"/>
      <c r="P51" s="327"/>
      <c r="Q51" s="327"/>
      <c r="R51" s="327"/>
    </row>
    <row r="52" spans="4:18" x14ac:dyDescent="0.25">
      <c r="D52" s="327"/>
      <c r="E52" s="327"/>
      <c r="F52" s="327"/>
      <c r="G52" s="327"/>
      <c r="H52" s="327"/>
      <c r="I52" s="327"/>
      <c r="J52" s="327"/>
      <c r="K52" s="327"/>
      <c r="L52" s="327"/>
      <c r="M52" s="327"/>
      <c r="N52" s="327"/>
      <c r="O52" s="327"/>
      <c r="P52" s="327"/>
      <c r="Q52" s="327"/>
      <c r="R52" s="327"/>
    </row>
    <row r="53" spans="4:18" x14ac:dyDescent="0.25">
      <c r="D53" s="327"/>
      <c r="E53" s="327"/>
      <c r="F53" s="327"/>
      <c r="G53" s="327"/>
      <c r="H53" s="327"/>
      <c r="I53" s="327"/>
      <c r="J53" s="327"/>
      <c r="K53" s="327"/>
      <c r="L53" s="327"/>
      <c r="M53" s="327"/>
      <c r="N53" s="327"/>
      <c r="O53" s="327"/>
      <c r="P53" s="327"/>
      <c r="Q53" s="327"/>
      <c r="R53" s="327"/>
    </row>
    <row r="54" spans="4:18" x14ac:dyDescent="0.25">
      <c r="D54" s="327"/>
      <c r="E54" s="327"/>
      <c r="F54" s="327"/>
      <c r="G54" s="327"/>
      <c r="H54" s="327"/>
      <c r="I54" s="327"/>
      <c r="J54" s="327"/>
      <c r="K54" s="327"/>
      <c r="L54" s="327"/>
      <c r="M54" s="327"/>
      <c r="N54" s="327"/>
      <c r="O54" s="327"/>
      <c r="P54" s="327"/>
      <c r="Q54" s="327"/>
      <c r="R54" s="327"/>
    </row>
    <row r="55" spans="4:18" x14ac:dyDescent="0.25">
      <c r="D55" s="327"/>
      <c r="E55" s="327"/>
      <c r="F55" s="327"/>
      <c r="G55" s="327"/>
      <c r="H55" s="327"/>
      <c r="I55" s="327"/>
      <c r="J55" s="327"/>
      <c r="K55" s="327"/>
      <c r="L55" s="327"/>
      <c r="M55" s="327"/>
      <c r="N55" s="327"/>
      <c r="O55" s="327"/>
      <c r="P55" s="327"/>
      <c r="Q55" s="327"/>
      <c r="R55" s="327"/>
    </row>
    <row r="56" spans="4:18" x14ac:dyDescent="0.25">
      <c r="D56" s="327"/>
      <c r="E56" s="327"/>
      <c r="F56" s="327"/>
      <c r="G56" s="327"/>
      <c r="H56" s="327"/>
      <c r="I56" s="327"/>
      <c r="J56" s="327"/>
      <c r="K56" s="327"/>
      <c r="L56" s="327"/>
      <c r="M56" s="327"/>
      <c r="N56" s="327"/>
      <c r="O56" s="327"/>
      <c r="P56" s="327"/>
      <c r="Q56" s="327"/>
      <c r="R56" s="327"/>
    </row>
    <row r="138" ht="15" customHeight="1" x14ac:dyDescent="0.25"/>
    <row r="139" ht="15" customHeight="1" x14ac:dyDescent="0.25"/>
    <row r="140" ht="15.75" customHeight="1" x14ac:dyDescent="0.25"/>
    <row r="141" ht="15.75" customHeight="1" x14ac:dyDescent="0.25"/>
    <row r="145" ht="60" customHeight="1" x14ac:dyDescent="0.25"/>
    <row r="146" ht="24" customHeight="1" x14ac:dyDescent="0.25"/>
    <row r="147" ht="24" customHeight="1" x14ac:dyDescent="0.25"/>
    <row r="148" ht="15.75" customHeight="1" x14ac:dyDescent="0.25"/>
    <row r="149" ht="24" customHeight="1" x14ac:dyDescent="0.25"/>
  </sheetData>
  <mergeCells count="10">
    <mergeCell ref="D6:I6"/>
    <mergeCell ref="J6:O6"/>
    <mergeCell ref="Q6:R6"/>
    <mergeCell ref="D7:F7"/>
    <mergeCell ref="G7:I7"/>
    <mergeCell ref="J7:L7"/>
    <mergeCell ref="M7:O7"/>
    <mergeCell ref="Q7:Q8"/>
    <mergeCell ref="R7:R8"/>
    <mergeCell ref="P6:P8"/>
  </mergeCells>
  <pageMargins left="0.7" right="0.7" top="0.75" bottom="0.75" header="0.3" footer="0.3"/>
  <pageSetup paperSize="9" orientation="portrait" r:id="rId1"/>
  <ignoredErrors>
    <ignoredError sqref="B9:B31" numberStoredAsText="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53E2F-B029-4A7D-9246-11AA16EE9B01}">
  <dimension ref="B2:I10"/>
  <sheetViews>
    <sheetView showGridLines="0" zoomScaleNormal="100" workbookViewId="0"/>
  </sheetViews>
  <sheetFormatPr baseColWidth="10" defaultColWidth="9.140625" defaultRowHeight="15" x14ac:dyDescent="0.25"/>
  <cols>
    <col min="1" max="1" width="5.7109375" customWidth="1"/>
    <col min="2" max="2" width="6.140625" customWidth="1"/>
    <col min="3" max="3" width="27" customWidth="1"/>
    <col min="4" max="4" width="15.7109375" customWidth="1"/>
    <col min="5" max="5" width="24.85546875" customWidth="1"/>
    <col min="6" max="9" width="15.7109375" customWidth="1"/>
  </cols>
  <sheetData>
    <row r="2" spans="2:9" ht="18.75" x14ac:dyDescent="0.25">
      <c r="B2" s="421" t="s">
        <v>800</v>
      </c>
    </row>
    <row r="3" spans="2:9" x14ac:dyDescent="0.25">
      <c r="B3" t="str">
        <f>'OV1'!B3</f>
        <v>30.06.2024 - in EUR million</v>
      </c>
    </row>
    <row r="4" spans="2:9" x14ac:dyDescent="0.25">
      <c r="B4" s="116"/>
    </row>
    <row r="5" spans="2:9" x14ac:dyDescent="0.25">
      <c r="B5" s="116"/>
      <c r="D5" s="409" t="s">
        <v>147</v>
      </c>
      <c r="E5" s="409" t="s">
        <v>148</v>
      </c>
      <c r="F5" s="409" t="s">
        <v>149</v>
      </c>
      <c r="G5" s="409" t="s">
        <v>189</v>
      </c>
      <c r="H5" s="409" t="s">
        <v>190</v>
      </c>
      <c r="I5" s="409" t="s">
        <v>472</v>
      </c>
    </row>
    <row r="6" spans="2:9" x14ac:dyDescent="0.25">
      <c r="D6" s="762" t="s">
        <v>801</v>
      </c>
      <c r="E6" s="762"/>
      <c r="F6" s="762"/>
      <c r="G6" s="762"/>
      <c r="H6" s="762"/>
      <c r="I6" s="762"/>
    </row>
    <row r="7" spans="2:9" ht="42" customHeight="1" x14ac:dyDescent="0.25">
      <c r="D7" s="364" t="s">
        <v>802</v>
      </c>
      <c r="E7" s="364" t="s">
        <v>803</v>
      </c>
      <c r="F7" s="364" t="s">
        <v>804</v>
      </c>
      <c r="G7" s="364" t="s">
        <v>805</v>
      </c>
      <c r="H7" s="364" t="s">
        <v>806</v>
      </c>
      <c r="I7" s="364" t="s">
        <v>186</v>
      </c>
    </row>
    <row r="8" spans="2:9" x14ac:dyDescent="0.25">
      <c r="B8" s="399">
        <v>1</v>
      </c>
      <c r="C8" s="36" t="s">
        <v>771</v>
      </c>
      <c r="D8" s="269">
        <v>10744</v>
      </c>
      <c r="E8" s="269">
        <v>12874</v>
      </c>
      <c r="F8" s="269">
        <v>5689</v>
      </c>
      <c r="G8" s="269">
        <v>19356</v>
      </c>
      <c r="H8" s="269">
        <v>0</v>
      </c>
      <c r="I8" s="269">
        <v>48663</v>
      </c>
    </row>
    <row r="9" spans="2:9" x14ac:dyDescent="0.25">
      <c r="B9" s="399">
        <v>2</v>
      </c>
      <c r="C9" s="36" t="s">
        <v>785</v>
      </c>
      <c r="D9" s="269">
        <v>0</v>
      </c>
      <c r="E9" s="269">
        <v>846</v>
      </c>
      <c r="F9" s="269">
        <v>1737</v>
      </c>
      <c r="G9" s="269">
        <v>1832</v>
      </c>
      <c r="H9" s="269">
        <v>0</v>
      </c>
      <c r="I9" s="269">
        <v>4415</v>
      </c>
    </row>
    <row r="10" spans="2:9" x14ac:dyDescent="0.25">
      <c r="B10" s="45">
        <v>3</v>
      </c>
      <c r="C10" s="218" t="s">
        <v>186</v>
      </c>
      <c r="D10" s="275">
        <v>10744</v>
      </c>
      <c r="E10" s="275">
        <v>13720</v>
      </c>
      <c r="F10" s="275">
        <v>7426</v>
      </c>
      <c r="G10" s="275">
        <v>21188</v>
      </c>
      <c r="H10" s="275">
        <v>0</v>
      </c>
      <c r="I10" s="275">
        <v>53078</v>
      </c>
    </row>
  </sheetData>
  <mergeCells count="1">
    <mergeCell ref="D6:I6"/>
  </mergeCells>
  <pageMargins left="0.7" right="0.7" top="0.75" bottom="0.75" header="0.3" footer="0.3"/>
  <pageSetup paperSize="9" orientation="landscape" verticalDpi="200" r:id="rId1"/>
  <headerFooter>
    <oddHeader>&amp;CEN
Annex 19</oddHeader>
    <oddFooter>&amp;C&amp;P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T33"/>
  <sheetViews>
    <sheetView showGridLines="0" zoomScaleNormal="100" workbookViewId="0"/>
  </sheetViews>
  <sheetFormatPr baseColWidth="10" defaultColWidth="9.140625" defaultRowHeight="15" x14ac:dyDescent="0.25"/>
  <cols>
    <col min="1" max="1" width="5.7109375" style="67" customWidth="1"/>
    <col min="2" max="2" width="5.140625" style="67" customWidth="1"/>
    <col min="3" max="3" width="53.28515625" style="67" customWidth="1"/>
    <col min="4" max="4" width="25.140625" style="67" customWidth="1"/>
    <col min="5" max="5" width="9.140625" style="67"/>
    <col min="6" max="6" width="21.85546875" style="67" customWidth="1"/>
    <col min="7" max="16384" width="9.140625" style="67"/>
  </cols>
  <sheetData>
    <row r="2" spans="2:20" ht="18.75" x14ac:dyDescent="0.25">
      <c r="B2" s="764" t="s">
        <v>807</v>
      </c>
      <c r="C2" s="764"/>
      <c r="D2" s="764"/>
      <c r="E2" s="764"/>
      <c r="F2" s="764"/>
    </row>
    <row r="3" spans="2:20" x14ac:dyDescent="0.25">
      <c r="B3" t="str">
        <f>'OV1'!B3</f>
        <v>30.06.2024 - in EUR million</v>
      </c>
    </row>
    <row r="5" spans="2:20" x14ac:dyDescent="0.25">
      <c r="D5" s="167" t="s">
        <v>147</v>
      </c>
    </row>
    <row r="6" spans="2:20" x14ac:dyDescent="0.25">
      <c r="D6" s="244" t="s">
        <v>808</v>
      </c>
    </row>
    <row r="7" spans="2:20" x14ac:dyDescent="0.25">
      <c r="B7" s="169" t="s">
        <v>495</v>
      </c>
      <c r="C7" s="354" t="s">
        <v>809</v>
      </c>
      <c r="D7" s="475">
        <v>698</v>
      </c>
      <c r="E7" s="327"/>
      <c r="F7" s="327"/>
    </row>
    <row r="8" spans="2:20" x14ac:dyDescent="0.25">
      <c r="B8" s="171" t="s">
        <v>524</v>
      </c>
      <c r="C8" s="355" t="s">
        <v>810</v>
      </c>
      <c r="D8" s="476">
        <v>174</v>
      </c>
      <c r="E8" s="327"/>
      <c r="F8" s="327"/>
    </row>
    <row r="9" spans="2:20" x14ac:dyDescent="0.25">
      <c r="B9" s="171" t="s">
        <v>773</v>
      </c>
      <c r="C9" s="355" t="s">
        <v>811</v>
      </c>
      <c r="D9" s="476">
        <v>-136</v>
      </c>
    </row>
    <row r="10" spans="2:20" x14ac:dyDescent="0.25">
      <c r="B10" s="171" t="s">
        <v>775</v>
      </c>
      <c r="C10" s="356" t="s">
        <v>812</v>
      </c>
      <c r="D10" s="476">
        <v>-51</v>
      </c>
    </row>
    <row r="11" spans="2:20" x14ac:dyDescent="0.25">
      <c r="B11" s="171" t="s">
        <v>776</v>
      </c>
      <c r="C11" s="356" t="s">
        <v>813</v>
      </c>
      <c r="D11" s="476">
        <v>-85</v>
      </c>
    </row>
    <row r="12" spans="2:20" x14ac:dyDescent="0.25">
      <c r="B12" s="169" t="s">
        <v>778</v>
      </c>
      <c r="C12" s="354" t="s">
        <v>814</v>
      </c>
      <c r="D12" s="475">
        <v>736</v>
      </c>
    </row>
    <row r="13" spans="2:20" x14ac:dyDescent="0.25">
      <c r="C13" s="357"/>
      <c r="D13" s="357"/>
    </row>
    <row r="14" spans="2:20" x14ac:dyDescent="0.25">
      <c r="B14" s="765"/>
      <c r="C14" s="765"/>
      <c r="D14" s="765"/>
    </row>
    <row r="16" spans="2:20" ht="17.25" customHeight="1" x14ac:dyDescent="0.25">
      <c r="B16" s="766"/>
      <c r="C16" s="767"/>
      <c r="D16" s="767"/>
      <c r="E16" s="767"/>
      <c r="F16" s="767"/>
      <c r="G16" s="767"/>
      <c r="H16" s="767"/>
      <c r="I16" s="767"/>
      <c r="J16" s="767"/>
      <c r="K16" s="767"/>
      <c r="L16" s="767"/>
      <c r="M16" s="767"/>
      <c r="N16" s="767"/>
      <c r="O16" s="767"/>
      <c r="P16" s="767"/>
      <c r="Q16" s="767"/>
      <c r="R16" s="767"/>
      <c r="S16" s="767"/>
      <c r="T16" s="767"/>
    </row>
    <row r="17" spans="2:20" ht="24" customHeight="1" x14ac:dyDescent="0.25">
      <c r="B17" s="767"/>
      <c r="C17" s="767"/>
      <c r="D17" s="767"/>
      <c r="E17" s="767"/>
      <c r="F17" s="767"/>
      <c r="G17" s="767"/>
      <c r="H17" s="767"/>
      <c r="I17" s="767"/>
      <c r="J17" s="767"/>
      <c r="K17" s="767"/>
      <c r="L17" s="767"/>
      <c r="M17" s="767"/>
      <c r="N17" s="767"/>
      <c r="O17" s="767"/>
      <c r="P17" s="767"/>
      <c r="Q17" s="767"/>
      <c r="R17" s="767"/>
      <c r="S17" s="767"/>
      <c r="T17" s="767"/>
    </row>
    <row r="18" spans="2:20" ht="21.75" customHeight="1" x14ac:dyDescent="0.25">
      <c r="B18" s="767"/>
      <c r="C18" s="767"/>
      <c r="D18" s="767"/>
      <c r="E18" s="767"/>
      <c r="F18" s="767"/>
      <c r="G18" s="767"/>
      <c r="H18" s="767"/>
      <c r="I18" s="767"/>
      <c r="J18" s="767"/>
      <c r="K18" s="767"/>
      <c r="L18" s="767"/>
      <c r="M18" s="767"/>
      <c r="N18" s="767"/>
      <c r="O18" s="767"/>
      <c r="P18" s="767"/>
      <c r="Q18" s="767"/>
      <c r="R18" s="767"/>
      <c r="S18" s="767"/>
      <c r="T18" s="767"/>
    </row>
    <row r="19" spans="2:20" ht="36" customHeight="1" x14ac:dyDescent="0.25">
      <c r="B19" s="763"/>
      <c r="C19" s="763"/>
      <c r="D19" s="763"/>
      <c r="E19" s="763"/>
      <c r="F19" s="763"/>
    </row>
    <row r="20" spans="2:20" ht="36" customHeight="1" x14ac:dyDescent="0.25">
      <c r="B20" s="763"/>
      <c r="C20" s="763"/>
      <c r="D20" s="763"/>
      <c r="E20" s="763"/>
      <c r="F20" s="763"/>
    </row>
    <row r="21" spans="2:20" ht="36" customHeight="1" x14ac:dyDescent="0.25">
      <c r="B21" s="410"/>
      <c r="C21" s="410"/>
      <c r="D21" s="410"/>
      <c r="E21" s="410"/>
      <c r="F21" s="410"/>
    </row>
    <row r="22" spans="2:20" ht="93.75" customHeight="1" x14ac:dyDescent="0.25">
      <c r="B22" s="763"/>
      <c r="C22" s="763"/>
      <c r="D22" s="763"/>
      <c r="E22" s="763"/>
      <c r="F22" s="763"/>
    </row>
    <row r="23" spans="2:20" ht="65.25" customHeight="1" x14ac:dyDescent="0.25">
      <c r="B23" s="763"/>
      <c r="C23" s="763"/>
      <c r="D23" s="763"/>
      <c r="E23" s="763"/>
      <c r="F23" s="763"/>
    </row>
    <row r="24" spans="2:20" ht="36" customHeight="1" x14ac:dyDescent="0.25">
      <c r="B24" s="763"/>
      <c r="C24" s="763"/>
      <c r="D24" s="763"/>
      <c r="E24" s="763"/>
      <c r="F24" s="763"/>
    </row>
    <row r="25" spans="2:20" ht="82.5" customHeight="1" x14ac:dyDescent="0.25">
      <c r="B25" s="763"/>
      <c r="C25" s="763"/>
      <c r="D25" s="763"/>
      <c r="E25" s="763"/>
      <c r="F25" s="763"/>
    </row>
    <row r="26" spans="2:20" ht="45" customHeight="1" x14ac:dyDescent="0.25">
      <c r="B26" s="763"/>
      <c r="C26" s="763"/>
      <c r="D26" s="763"/>
      <c r="E26" s="763"/>
      <c r="F26" s="763"/>
    </row>
    <row r="27" spans="2:20" ht="66.75" customHeight="1" x14ac:dyDescent="0.25">
      <c r="B27" s="763"/>
      <c r="C27" s="763"/>
      <c r="D27" s="763"/>
      <c r="E27" s="763"/>
      <c r="F27" s="763"/>
    </row>
    <row r="28" spans="2:20" ht="36" customHeight="1" x14ac:dyDescent="0.25">
      <c r="B28" s="763"/>
      <c r="C28" s="763"/>
      <c r="D28" s="763"/>
      <c r="E28" s="763"/>
      <c r="F28" s="763"/>
    </row>
    <row r="29" spans="2:20" ht="42" customHeight="1" x14ac:dyDescent="0.25">
      <c r="B29" s="763"/>
      <c r="C29" s="763"/>
      <c r="D29" s="763"/>
      <c r="E29" s="763"/>
      <c r="F29" s="763"/>
    </row>
    <row r="30" spans="2:20" ht="36" customHeight="1" x14ac:dyDescent="0.25">
      <c r="B30" s="763"/>
      <c r="C30" s="763"/>
      <c r="D30" s="763"/>
      <c r="E30" s="763"/>
      <c r="F30" s="763"/>
    </row>
    <row r="31" spans="2:20" ht="88.5" customHeight="1" x14ac:dyDescent="0.25">
      <c r="B31" s="763"/>
      <c r="C31" s="763"/>
      <c r="D31" s="763"/>
      <c r="E31" s="763"/>
      <c r="F31" s="763"/>
    </row>
    <row r="32" spans="2:20" ht="33" customHeight="1" x14ac:dyDescent="0.25">
      <c r="B32" s="768"/>
      <c r="C32" s="768"/>
      <c r="D32" s="768"/>
      <c r="E32" s="410"/>
      <c r="F32" s="410"/>
    </row>
    <row r="33" spans="2:6" ht="61.5" customHeight="1" x14ac:dyDescent="0.25">
      <c r="B33" s="763"/>
      <c r="C33" s="763"/>
      <c r="D33" s="763"/>
      <c r="E33" s="763"/>
      <c r="F33" s="763"/>
    </row>
  </sheetData>
  <mergeCells count="17">
    <mergeCell ref="B32:D32"/>
    <mergeCell ref="B33:F33"/>
    <mergeCell ref="B26:F26"/>
    <mergeCell ref="B27:F27"/>
    <mergeCell ref="B28:F28"/>
    <mergeCell ref="B29:F29"/>
    <mergeCell ref="B30:F30"/>
    <mergeCell ref="B31:F31"/>
    <mergeCell ref="B25:F25"/>
    <mergeCell ref="B2:F2"/>
    <mergeCell ref="B14:D14"/>
    <mergeCell ref="B19:F19"/>
    <mergeCell ref="B20:F20"/>
    <mergeCell ref="B22:F22"/>
    <mergeCell ref="B23:F23"/>
    <mergeCell ref="B24:F24"/>
    <mergeCell ref="B16:T18"/>
  </mergeCells>
  <pageMargins left="0.7" right="0.7" top="0.75" bottom="0.75" header="0.3" footer="0.3"/>
  <pageSetup orientation="portrait" horizontalDpi="1200" verticalDpi="1200" r:id="rId1"/>
  <ignoredErrors>
    <ignoredError sqref="B7:B9 B10:B12" numberStoredAsText="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K33"/>
  <sheetViews>
    <sheetView showGridLines="0" zoomScaleNormal="100" workbookViewId="0"/>
  </sheetViews>
  <sheetFormatPr baseColWidth="10" defaultColWidth="9.140625" defaultRowHeight="15" x14ac:dyDescent="0.25"/>
  <cols>
    <col min="1" max="1" width="5.7109375" customWidth="1"/>
    <col min="3" max="3" width="30" customWidth="1"/>
    <col min="4" max="10" width="15.7109375" customWidth="1"/>
    <col min="11" max="11" width="21.140625" customWidth="1"/>
    <col min="12" max="17" width="15" customWidth="1"/>
  </cols>
  <sheetData>
    <row r="2" spans="2:11" ht="18.75" x14ac:dyDescent="0.25">
      <c r="B2" s="421" t="s">
        <v>815</v>
      </c>
    </row>
    <row r="3" spans="2:11" x14ac:dyDescent="0.25">
      <c r="B3" t="str">
        <f>'OV1'!B3</f>
        <v>30.06.2024 - in EUR million</v>
      </c>
    </row>
    <row r="4" spans="2:11" x14ac:dyDescent="0.25">
      <c r="B4" s="115"/>
    </row>
    <row r="5" spans="2:11" x14ac:dyDescent="0.25">
      <c r="B5" s="8"/>
      <c r="C5" s="8"/>
      <c r="D5" s="364" t="s">
        <v>147</v>
      </c>
      <c r="E5" s="364" t="s">
        <v>148</v>
      </c>
      <c r="F5" s="364" t="s">
        <v>149</v>
      </c>
      <c r="G5" s="364" t="s">
        <v>189</v>
      </c>
      <c r="H5" s="364" t="s">
        <v>190</v>
      </c>
      <c r="I5" s="364" t="s">
        <v>472</v>
      </c>
      <c r="J5" s="364" t="s">
        <v>473</v>
      </c>
      <c r="K5" s="364" t="s">
        <v>474</v>
      </c>
    </row>
    <row r="6" spans="2:11" ht="64.5" customHeight="1" x14ac:dyDescent="0.25">
      <c r="B6" s="8"/>
      <c r="C6" s="8"/>
      <c r="D6" s="754" t="s">
        <v>816</v>
      </c>
      <c r="E6" s="754"/>
      <c r="F6" s="754"/>
      <c r="G6" s="754"/>
      <c r="H6" s="682" t="s">
        <v>757</v>
      </c>
      <c r="I6" s="682"/>
      <c r="J6" s="759" t="s">
        <v>817</v>
      </c>
      <c r="K6" s="754"/>
    </row>
    <row r="7" spans="2:11" ht="15" customHeight="1" x14ac:dyDescent="0.25">
      <c r="B7" s="8"/>
      <c r="C7" s="8"/>
      <c r="D7" s="682" t="s">
        <v>818</v>
      </c>
      <c r="E7" s="759" t="s">
        <v>819</v>
      </c>
      <c r="F7" s="754"/>
      <c r="G7" s="754"/>
      <c r="H7" s="754" t="s">
        <v>820</v>
      </c>
      <c r="I7" s="754" t="s">
        <v>821</v>
      </c>
      <c r="J7" s="770"/>
      <c r="K7" s="754" t="s">
        <v>822</v>
      </c>
    </row>
    <row r="8" spans="2:11" ht="99.75" customHeight="1" x14ac:dyDescent="0.25">
      <c r="B8" s="8"/>
      <c r="C8" s="8"/>
      <c r="D8" s="769"/>
      <c r="E8" s="636"/>
      <c r="F8" s="634" t="s">
        <v>823</v>
      </c>
      <c r="G8" s="363" t="s">
        <v>824</v>
      </c>
      <c r="H8" s="754"/>
      <c r="I8" s="754"/>
      <c r="J8" s="771"/>
      <c r="K8" s="754"/>
    </row>
    <row r="9" spans="2:11" ht="30" customHeight="1" x14ac:dyDescent="0.25">
      <c r="B9" s="171" t="s">
        <v>769</v>
      </c>
      <c r="C9" s="331" t="s">
        <v>770</v>
      </c>
      <c r="D9" s="258">
        <v>0</v>
      </c>
      <c r="E9" s="637">
        <v>0</v>
      </c>
      <c r="F9" s="258">
        <v>0</v>
      </c>
      <c r="G9" s="258">
        <v>0</v>
      </c>
      <c r="H9" s="258">
        <v>0</v>
      </c>
      <c r="I9" s="258">
        <v>0</v>
      </c>
      <c r="J9" s="258">
        <v>0</v>
      </c>
      <c r="K9" s="258">
        <v>0</v>
      </c>
    </row>
    <row r="10" spans="2:11" x14ac:dyDescent="0.25">
      <c r="B10" s="171" t="s">
        <v>495</v>
      </c>
      <c r="C10" s="331" t="s">
        <v>771</v>
      </c>
      <c r="D10" s="273">
        <v>506</v>
      </c>
      <c r="E10" s="273">
        <v>213</v>
      </c>
      <c r="F10" s="273">
        <v>201</v>
      </c>
      <c r="G10" s="273">
        <v>187</v>
      </c>
      <c r="H10" s="273">
        <v>-42</v>
      </c>
      <c r="I10" s="273">
        <v>-49</v>
      </c>
      <c r="J10" s="273">
        <v>342</v>
      </c>
      <c r="K10" s="273">
        <v>76</v>
      </c>
    </row>
    <row r="11" spans="2:11" x14ac:dyDescent="0.25">
      <c r="B11" s="172" t="s">
        <v>524</v>
      </c>
      <c r="C11" s="173" t="s">
        <v>772</v>
      </c>
      <c r="D11" s="273">
        <v>0</v>
      </c>
      <c r="E11" s="273">
        <v>0</v>
      </c>
      <c r="F11" s="273">
        <v>0</v>
      </c>
      <c r="G11" s="273">
        <v>0</v>
      </c>
      <c r="H11" s="273">
        <v>0</v>
      </c>
      <c r="I11" s="273">
        <v>0</v>
      </c>
      <c r="J11" s="273">
        <v>0</v>
      </c>
      <c r="K11" s="273">
        <v>0</v>
      </c>
    </row>
    <row r="12" spans="2:11" x14ac:dyDescent="0.25">
      <c r="B12" s="172" t="s">
        <v>773</v>
      </c>
      <c r="C12" s="173" t="s">
        <v>774</v>
      </c>
      <c r="D12" s="273">
        <v>0</v>
      </c>
      <c r="E12" s="273">
        <v>0</v>
      </c>
      <c r="F12" s="273">
        <v>0</v>
      </c>
      <c r="G12" s="273">
        <v>0</v>
      </c>
      <c r="H12" s="273">
        <v>0</v>
      </c>
      <c r="I12" s="273">
        <v>0</v>
      </c>
      <c r="J12" s="273">
        <v>0</v>
      </c>
      <c r="K12" s="273">
        <v>0</v>
      </c>
    </row>
    <row r="13" spans="2:11" x14ac:dyDescent="0.25">
      <c r="B13" s="172" t="s">
        <v>775</v>
      </c>
      <c r="C13" s="173" t="s">
        <v>393</v>
      </c>
      <c r="D13" s="273">
        <v>0</v>
      </c>
      <c r="E13" s="273">
        <v>0</v>
      </c>
      <c r="F13" s="273">
        <v>0</v>
      </c>
      <c r="G13" s="273">
        <v>0</v>
      </c>
      <c r="H13" s="273">
        <v>0</v>
      </c>
      <c r="I13" s="273">
        <v>0</v>
      </c>
      <c r="J13" s="273">
        <v>0</v>
      </c>
      <c r="K13" s="273">
        <v>0</v>
      </c>
    </row>
    <row r="14" spans="2:11" x14ac:dyDescent="0.25">
      <c r="B14" s="172" t="s">
        <v>776</v>
      </c>
      <c r="C14" s="173" t="s">
        <v>777</v>
      </c>
      <c r="D14" s="273">
        <v>0</v>
      </c>
      <c r="E14" s="273">
        <v>8</v>
      </c>
      <c r="F14" s="273">
        <v>8</v>
      </c>
      <c r="G14" s="273">
        <v>8</v>
      </c>
      <c r="H14" s="273">
        <v>0</v>
      </c>
      <c r="I14" s="273">
        <v>-6</v>
      </c>
      <c r="J14" s="273">
        <v>1</v>
      </c>
      <c r="K14" s="273">
        <v>1</v>
      </c>
    </row>
    <row r="15" spans="2:11" x14ac:dyDescent="0.25">
      <c r="B15" s="172" t="s">
        <v>778</v>
      </c>
      <c r="C15" s="173" t="s">
        <v>779</v>
      </c>
      <c r="D15" s="273">
        <v>249</v>
      </c>
      <c r="E15" s="273">
        <v>113</v>
      </c>
      <c r="F15" s="273">
        <v>113</v>
      </c>
      <c r="G15" s="273">
        <v>113</v>
      </c>
      <c r="H15" s="273">
        <v>-29</v>
      </c>
      <c r="I15" s="273">
        <v>-9</v>
      </c>
      <c r="J15" s="273">
        <v>181</v>
      </c>
      <c r="K15" s="273">
        <v>52</v>
      </c>
    </row>
    <row r="16" spans="2:11" x14ac:dyDescent="0.25">
      <c r="B16" s="172" t="s">
        <v>780</v>
      </c>
      <c r="C16" s="173" t="s">
        <v>783</v>
      </c>
      <c r="D16" s="273">
        <v>256</v>
      </c>
      <c r="E16" s="273">
        <v>92</v>
      </c>
      <c r="F16" s="273">
        <v>80</v>
      </c>
      <c r="G16" s="273">
        <v>67</v>
      </c>
      <c r="H16" s="273">
        <v>-13</v>
      </c>
      <c r="I16" s="273">
        <v>-33</v>
      </c>
      <c r="J16" s="273">
        <v>160</v>
      </c>
      <c r="K16" s="273">
        <v>22</v>
      </c>
    </row>
    <row r="17" spans="2:11" x14ac:dyDescent="0.25">
      <c r="B17" s="181" t="s">
        <v>782</v>
      </c>
      <c r="C17" s="331" t="s">
        <v>825</v>
      </c>
      <c r="D17" s="273">
        <v>0</v>
      </c>
      <c r="E17" s="273">
        <v>0</v>
      </c>
      <c r="F17" s="273">
        <v>0</v>
      </c>
      <c r="G17" s="273">
        <v>0</v>
      </c>
      <c r="H17" s="273">
        <v>0</v>
      </c>
      <c r="I17" s="273">
        <v>0</v>
      </c>
      <c r="J17" s="273">
        <v>0</v>
      </c>
      <c r="K17" s="273">
        <v>0</v>
      </c>
    </row>
    <row r="18" spans="2:11" x14ac:dyDescent="0.25">
      <c r="B18" s="181" t="s">
        <v>784</v>
      </c>
      <c r="C18" s="331" t="s">
        <v>826</v>
      </c>
      <c r="D18" s="273">
        <v>8</v>
      </c>
      <c r="E18" s="273">
        <v>1</v>
      </c>
      <c r="F18" s="273">
        <v>1</v>
      </c>
      <c r="G18" s="273">
        <v>0</v>
      </c>
      <c r="H18" s="273">
        <v>0</v>
      </c>
      <c r="I18" s="273">
        <v>0</v>
      </c>
      <c r="J18" s="273">
        <v>1</v>
      </c>
      <c r="K18" s="273">
        <v>0</v>
      </c>
    </row>
    <row r="19" spans="2:11" x14ac:dyDescent="0.25">
      <c r="B19" s="169">
        <v>100</v>
      </c>
      <c r="C19" s="419" t="s">
        <v>186</v>
      </c>
      <c r="D19" s="282">
        <v>514</v>
      </c>
      <c r="E19" s="282">
        <v>213</v>
      </c>
      <c r="F19" s="282">
        <v>201</v>
      </c>
      <c r="G19" s="282">
        <v>188</v>
      </c>
      <c r="H19" s="282">
        <v>-42</v>
      </c>
      <c r="I19" s="282">
        <v>-49</v>
      </c>
      <c r="J19" s="282">
        <v>343</v>
      </c>
      <c r="K19" s="282">
        <v>76</v>
      </c>
    </row>
    <row r="23" spans="2:11" x14ac:dyDescent="0.25">
      <c r="D23" s="458"/>
      <c r="E23" s="458"/>
      <c r="F23" s="458"/>
      <c r="G23" s="458"/>
      <c r="H23" s="458"/>
      <c r="I23" s="458"/>
      <c r="J23" s="458"/>
      <c r="K23" s="458"/>
    </row>
    <row r="24" spans="2:11" x14ac:dyDescent="0.25">
      <c r="D24" s="458"/>
      <c r="E24" s="458"/>
      <c r="F24" s="458"/>
      <c r="G24" s="458"/>
      <c r="H24" s="458"/>
      <c r="I24" s="458"/>
      <c r="J24" s="458"/>
      <c r="K24" s="458"/>
    </row>
    <row r="25" spans="2:11" x14ac:dyDescent="0.25">
      <c r="D25" s="458"/>
      <c r="E25" s="458"/>
      <c r="F25" s="458"/>
      <c r="G25" s="458"/>
      <c r="H25" s="458"/>
      <c r="I25" s="458"/>
      <c r="J25" s="458"/>
      <c r="K25" s="458"/>
    </row>
    <row r="26" spans="2:11" x14ac:dyDescent="0.25">
      <c r="D26" s="458"/>
      <c r="E26" s="458"/>
      <c r="F26" s="458"/>
      <c r="G26" s="458"/>
      <c r="H26" s="458"/>
      <c r="I26" s="458"/>
      <c r="J26" s="458"/>
      <c r="K26" s="458"/>
    </row>
    <row r="27" spans="2:11" x14ac:dyDescent="0.25">
      <c r="D27" s="458"/>
      <c r="E27" s="458"/>
      <c r="F27" s="458"/>
      <c r="G27" s="458"/>
      <c r="H27" s="458"/>
      <c r="I27" s="458"/>
      <c r="J27" s="458"/>
      <c r="K27" s="458"/>
    </row>
    <row r="28" spans="2:11" x14ac:dyDescent="0.25">
      <c r="D28" s="458"/>
      <c r="E28" s="458"/>
      <c r="F28" s="458"/>
      <c r="G28" s="458"/>
      <c r="H28" s="458"/>
      <c r="I28" s="458"/>
      <c r="J28" s="458"/>
      <c r="K28" s="458"/>
    </row>
    <row r="29" spans="2:11" x14ac:dyDescent="0.25">
      <c r="D29" s="458"/>
      <c r="E29" s="458"/>
      <c r="F29" s="458"/>
      <c r="G29" s="458"/>
      <c r="H29" s="458"/>
      <c r="I29" s="458"/>
      <c r="J29" s="458"/>
      <c r="K29" s="458"/>
    </row>
    <row r="30" spans="2:11" x14ac:dyDescent="0.25">
      <c r="D30" s="458"/>
      <c r="E30" s="458"/>
      <c r="F30" s="458"/>
      <c r="G30" s="458"/>
      <c r="H30" s="458"/>
      <c r="I30" s="458"/>
      <c r="J30" s="458"/>
      <c r="K30" s="458"/>
    </row>
    <row r="31" spans="2:11" x14ac:dyDescent="0.25">
      <c r="D31" s="458"/>
      <c r="E31" s="458"/>
      <c r="F31" s="458"/>
      <c r="G31" s="458"/>
      <c r="H31" s="458"/>
      <c r="I31" s="458"/>
      <c r="J31" s="458"/>
      <c r="K31" s="458"/>
    </row>
    <row r="32" spans="2:11" x14ac:dyDescent="0.25">
      <c r="D32" s="458"/>
      <c r="E32" s="458"/>
      <c r="F32" s="458"/>
      <c r="G32" s="458"/>
      <c r="H32" s="458"/>
      <c r="I32" s="458"/>
      <c r="J32" s="458"/>
      <c r="K32" s="458"/>
    </row>
    <row r="33" spans="4:11" x14ac:dyDescent="0.25">
      <c r="D33" s="458"/>
      <c r="E33" s="458"/>
      <c r="F33" s="458"/>
      <c r="G33" s="458"/>
      <c r="H33" s="458"/>
      <c r="I33" s="458"/>
      <c r="J33" s="458"/>
      <c r="K33" s="458"/>
    </row>
  </sheetData>
  <mergeCells count="9">
    <mergeCell ref="H6:I6"/>
    <mergeCell ref="D6:G6"/>
    <mergeCell ref="J6:K6"/>
    <mergeCell ref="D7:D8"/>
    <mergeCell ref="E7:G7"/>
    <mergeCell ref="H7:H8"/>
    <mergeCell ref="I7:I8"/>
    <mergeCell ref="K7:K8"/>
    <mergeCell ref="J7:J8"/>
  </mergeCells>
  <pageMargins left="0.7" right="0.7" top="0.75" bottom="0.75" header="0.3" footer="0.3"/>
  <pageSetup paperSize="9" orientation="portrait" verticalDpi="0" r:id="rId1"/>
  <ignoredErrors>
    <ignoredError sqref="B9:B19" numberStoredAsText="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R57"/>
  <sheetViews>
    <sheetView showGridLines="0" zoomScaleNormal="100" workbookViewId="0"/>
  </sheetViews>
  <sheetFormatPr baseColWidth="10" defaultColWidth="9.140625" defaultRowHeight="15" x14ac:dyDescent="0.25"/>
  <cols>
    <col min="1" max="1" width="5.7109375" style="67" customWidth="1"/>
    <col min="2" max="2" width="9.140625" style="67"/>
    <col min="3" max="3" width="27.28515625" style="67" bestFit="1" customWidth="1"/>
    <col min="4" max="4" width="19.85546875" style="67" customWidth="1"/>
    <col min="5" max="5" width="17.85546875" style="67" customWidth="1"/>
    <col min="6" max="6" width="16.85546875" style="67" customWidth="1"/>
    <col min="7" max="7" width="18.28515625" style="67" customWidth="1"/>
    <col min="8" max="10" width="15.7109375" style="67" customWidth="1"/>
    <col min="11" max="16384" width="9.140625" style="67"/>
  </cols>
  <sheetData>
    <row r="2" spans="2:18" ht="18.75" x14ac:dyDescent="0.25">
      <c r="B2" s="764" t="s">
        <v>827</v>
      </c>
      <c r="C2" s="764"/>
      <c r="D2" s="764"/>
      <c r="E2" s="764"/>
      <c r="F2" s="764"/>
      <c r="G2" s="414"/>
      <c r="H2" s="414"/>
      <c r="I2" s="414"/>
      <c r="J2" s="414"/>
      <c r="K2" s="414"/>
      <c r="L2" s="414"/>
      <c r="M2" s="414"/>
      <c r="N2" s="414"/>
    </row>
    <row r="3" spans="2:18" x14ac:dyDescent="0.25">
      <c r="B3" t="str">
        <f>'OV1'!B3</f>
        <v>30.06.2024 - in EUR million</v>
      </c>
      <c r="C3" s="344"/>
      <c r="D3" s="344"/>
      <c r="E3" s="344"/>
      <c r="F3" s="344"/>
      <c r="G3" s="414"/>
      <c r="H3" s="414"/>
      <c r="I3" s="414"/>
      <c r="J3" s="414"/>
      <c r="K3" s="414"/>
      <c r="L3" s="414"/>
      <c r="M3" s="414"/>
      <c r="N3" s="414"/>
    </row>
    <row r="4" spans="2:18" x14ac:dyDescent="0.25">
      <c r="B4" s="772"/>
      <c r="C4" s="772"/>
      <c r="D4" s="772"/>
      <c r="E4" s="772"/>
      <c r="F4" s="772"/>
      <c r="G4" s="772"/>
      <c r="H4" s="772"/>
      <c r="I4" s="772"/>
      <c r="J4" s="772"/>
      <c r="K4" s="415"/>
      <c r="L4" s="117"/>
      <c r="M4" s="117"/>
      <c r="N4" s="414"/>
    </row>
    <row r="5" spans="2:18" x14ac:dyDescent="0.25">
      <c r="D5" s="167" t="s">
        <v>147</v>
      </c>
      <c r="E5" s="167" t="s">
        <v>148</v>
      </c>
      <c r="F5" s="167" t="s">
        <v>149</v>
      </c>
      <c r="G5" s="418" t="s">
        <v>189</v>
      </c>
      <c r="H5" s="167" t="s">
        <v>190</v>
      </c>
      <c r="I5" s="167" t="s">
        <v>472</v>
      </c>
      <c r="J5" s="167" t="s">
        <v>473</v>
      </c>
      <c r="N5" s="414"/>
    </row>
    <row r="6" spans="2:18" ht="67.5" customHeight="1" x14ac:dyDescent="0.25">
      <c r="D6" s="773" t="s">
        <v>828</v>
      </c>
      <c r="E6" s="772"/>
      <c r="F6" s="772"/>
      <c r="G6" s="772"/>
      <c r="H6" s="774" t="s">
        <v>829</v>
      </c>
      <c r="I6" s="774" t="s">
        <v>830</v>
      </c>
      <c r="J6" s="774" t="s">
        <v>831</v>
      </c>
      <c r="N6" s="414"/>
    </row>
    <row r="7" spans="2:18" ht="23.25" customHeight="1" x14ac:dyDescent="0.25">
      <c r="D7" s="773"/>
      <c r="E7" s="777" t="s">
        <v>832</v>
      </c>
      <c r="F7" s="778"/>
      <c r="G7" s="774" t="s">
        <v>833</v>
      </c>
      <c r="H7" s="775"/>
      <c r="I7" s="775"/>
      <c r="J7" s="775"/>
      <c r="N7" s="414"/>
    </row>
    <row r="8" spans="2:18" ht="30" x14ac:dyDescent="0.25">
      <c r="D8" s="773"/>
      <c r="E8" s="178"/>
      <c r="F8" s="418" t="s">
        <v>834</v>
      </c>
      <c r="G8" s="776"/>
      <c r="H8" s="776"/>
      <c r="I8" s="776"/>
      <c r="J8" s="776"/>
      <c r="N8" s="414"/>
    </row>
    <row r="9" spans="2:18" ht="21" customHeight="1" x14ac:dyDescent="0.25">
      <c r="B9" s="169" t="s">
        <v>495</v>
      </c>
      <c r="C9" s="176" t="s">
        <v>835</v>
      </c>
      <c r="D9" s="337">
        <v>40325</v>
      </c>
      <c r="E9" s="359"/>
      <c r="F9" s="337">
        <v>708</v>
      </c>
      <c r="G9" s="359"/>
      <c r="H9" s="337">
        <v>-406</v>
      </c>
      <c r="I9" s="338"/>
      <c r="J9" s="337">
        <v>0</v>
      </c>
      <c r="M9" s="327"/>
      <c r="N9" s="414"/>
      <c r="O9" s="327"/>
      <c r="Q9" s="327"/>
      <c r="R9" s="327"/>
    </row>
    <row r="10" spans="2:18" x14ac:dyDescent="0.25">
      <c r="B10" s="172" t="s">
        <v>524</v>
      </c>
      <c r="C10" s="177" t="s">
        <v>836</v>
      </c>
      <c r="D10" s="272">
        <v>16798</v>
      </c>
      <c r="E10" s="360"/>
      <c r="F10" s="272">
        <v>329</v>
      </c>
      <c r="G10" s="360"/>
      <c r="H10" s="272">
        <v>-218</v>
      </c>
      <c r="I10" s="339"/>
      <c r="J10" s="272">
        <v>0</v>
      </c>
      <c r="M10" s="327"/>
      <c r="N10" s="414"/>
      <c r="O10" s="327"/>
      <c r="Q10" s="327"/>
      <c r="R10" s="327"/>
    </row>
    <row r="11" spans="2:18" x14ac:dyDescent="0.25">
      <c r="B11" s="172" t="s">
        <v>773</v>
      </c>
      <c r="C11" s="177" t="s">
        <v>503</v>
      </c>
      <c r="D11" s="272">
        <v>174</v>
      </c>
      <c r="E11" s="360"/>
      <c r="F11" s="273">
        <v>0</v>
      </c>
      <c r="G11" s="360"/>
      <c r="H11" s="272">
        <v>0</v>
      </c>
      <c r="I11" s="339"/>
      <c r="J11" s="272">
        <v>0</v>
      </c>
      <c r="M11" s="327"/>
      <c r="N11" s="414"/>
      <c r="O11" s="327"/>
      <c r="Q11" s="327"/>
      <c r="R11" s="327"/>
    </row>
    <row r="12" spans="2:18" x14ac:dyDescent="0.25">
      <c r="B12" s="172" t="s">
        <v>775</v>
      </c>
      <c r="C12" s="177" t="s">
        <v>506</v>
      </c>
      <c r="D12" s="272">
        <v>141</v>
      </c>
      <c r="E12" s="360"/>
      <c r="F12" s="273">
        <v>0</v>
      </c>
      <c r="G12" s="360"/>
      <c r="H12" s="272">
        <v>0</v>
      </c>
      <c r="I12" s="339"/>
      <c r="J12" s="272">
        <v>0</v>
      </c>
      <c r="M12" s="327"/>
      <c r="N12" s="414"/>
      <c r="O12" s="327"/>
      <c r="Q12" s="327"/>
      <c r="R12" s="327"/>
    </row>
    <row r="13" spans="2:18" x14ac:dyDescent="0.25">
      <c r="B13" s="172" t="s">
        <v>776</v>
      </c>
      <c r="C13" s="177" t="s">
        <v>837</v>
      </c>
      <c r="D13" s="272">
        <v>202</v>
      </c>
      <c r="E13" s="360"/>
      <c r="F13" s="273">
        <v>0</v>
      </c>
      <c r="G13" s="360"/>
      <c r="H13" s="272">
        <v>-4</v>
      </c>
      <c r="I13" s="339"/>
      <c r="J13" s="272">
        <v>0</v>
      </c>
      <c r="M13" s="327"/>
      <c r="N13" s="414"/>
      <c r="O13" s="327"/>
      <c r="Q13" s="327"/>
      <c r="R13" s="327"/>
    </row>
    <row r="14" spans="2:18" x14ac:dyDescent="0.25">
      <c r="B14" s="172" t="s">
        <v>778</v>
      </c>
      <c r="C14" s="177" t="s">
        <v>838</v>
      </c>
      <c r="D14" s="272">
        <v>126</v>
      </c>
      <c r="E14" s="360"/>
      <c r="F14" s="272">
        <v>10</v>
      </c>
      <c r="G14" s="360"/>
      <c r="H14" s="272">
        <v>-4</v>
      </c>
      <c r="I14" s="339"/>
      <c r="J14" s="272">
        <v>0</v>
      </c>
      <c r="M14" s="327"/>
      <c r="N14" s="414"/>
      <c r="O14" s="327"/>
      <c r="Q14" s="327"/>
      <c r="R14" s="327"/>
    </row>
    <row r="15" spans="2:18" x14ac:dyDescent="0.25">
      <c r="B15" s="172" t="s">
        <v>780</v>
      </c>
      <c r="C15" s="177" t="s">
        <v>839</v>
      </c>
      <c r="D15" s="272">
        <v>65</v>
      </c>
      <c r="E15" s="360"/>
      <c r="F15" s="272">
        <v>0</v>
      </c>
      <c r="G15" s="360"/>
      <c r="H15" s="272">
        <v>0</v>
      </c>
      <c r="I15" s="339"/>
      <c r="J15" s="272">
        <v>0</v>
      </c>
      <c r="M15" s="327"/>
      <c r="N15" s="414"/>
      <c r="O15" s="327"/>
      <c r="Q15" s="327"/>
      <c r="R15" s="327"/>
    </row>
    <row r="16" spans="2:18" x14ac:dyDescent="0.25">
      <c r="B16" s="172" t="s">
        <v>782</v>
      </c>
      <c r="C16" s="177" t="s">
        <v>517</v>
      </c>
      <c r="D16" s="272">
        <v>102</v>
      </c>
      <c r="E16" s="360"/>
      <c r="F16" s="272">
        <v>0</v>
      </c>
      <c r="G16" s="360"/>
      <c r="H16" s="272">
        <v>0</v>
      </c>
      <c r="I16" s="339"/>
      <c r="J16" s="272">
        <v>0</v>
      </c>
      <c r="M16" s="327"/>
      <c r="N16" s="414"/>
      <c r="O16" s="327"/>
      <c r="Q16" s="327"/>
      <c r="R16" s="327"/>
    </row>
    <row r="17" spans="2:18" x14ac:dyDescent="0.25">
      <c r="B17" s="172" t="s">
        <v>784</v>
      </c>
      <c r="C17" s="177" t="s">
        <v>508</v>
      </c>
      <c r="D17" s="272">
        <v>105</v>
      </c>
      <c r="E17" s="360"/>
      <c r="F17" s="272">
        <v>0</v>
      </c>
      <c r="G17" s="360"/>
      <c r="H17" s="272">
        <v>0</v>
      </c>
      <c r="I17" s="339"/>
      <c r="J17" s="272">
        <v>0</v>
      </c>
      <c r="M17" s="327"/>
      <c r="N17" s="414"/>
      <c r="O17" s="327"/>
      <c r="Q17" s="327"/>
      <c r="R17" s="327"/>
    </row>
    <row r="18" spans="2:18" x14ac:dyDescent="0.25">
      <c r="B18" s="172" t="s">
        <v>786</v>
      </c>
      <c r="C18" s="177" t="s">
        <v>497</v>
      </c>
      <c r="D18" s="272">
        <v>4395</v>
      </c>
      <c r="E18" s="360"/>
      <c r="F18" s="272">
        <v>169</v>
      </c>
      <c r="G18" s="360"/>
      <c r="H18" s="272">
        <v>-91</v>
      </c>
      <c r="I18" s="339"/>
      <c r="J18" s="272">
        <v>0</v>
      </c>
      <c r="M18" s="327"/>
      <c r="N18" s="414"/>
      <c r="O18" s="327"/>
      <c r="Q18" s="327"/>
      <c r="R18" s="327"/>
    </row>
    <row r="19" spans="2:18" x14ac:dyDescent="0.25">
      <c r="B19" s="172" t="s">
        <v>787</v>
      </c>
      <c r="C19" s="177" t="s">
        <v>840</v>
      </c>
      <c r="D19" s="272">
        <v>494</v>
      </c>
      <c r="E19" s="360"/>
      <c r="F19" s="272">
        <v>0</v>
      </c>
      <c r="G19" s="360"/>
      <c r="H19" s="272">
        <v>-16</v>
      </c>
      <c r="I19" s="339"/>
      <c r="J19" s="272">
        <v>0</v>
      </c>
      <c r="M19" s="327"/>
      <c r="N19" s="414"/>
      <c r="O19" s="327"/>
      <c r="Q19" s="327"/>
      <c r="R19" s="327"/>
    </row>
    <row r="20" spans="2:18" x14ac:dyDescent="0.25">
      <c r="B20" s="172" t="s">
        <v>788</v>
      </c>
      <c r="C20" s="177" t="s">
        <v>841</v>
      </c>
      <c r="D20" s="272">
        <v>116</v>
      </c>
      <c r="E20" s="360"/>
      <c r="F20" s="272">
        <v>0</v>
      </c>
      <c r="G20" s="360"/>
      <c r="H20" s="272">
        <v>0</v>
      </c>
      <c r="I20" s="339"/>
      <c r="J20" s="272">
        <v>0</v>
      </c>
      <c r="M20" s="327"/>
      <c r="N20" s="414"/>
      <c r="O20" s="327"/>
      <c r="Q20" s="327"/>
      <c r="R20" s="327"/>
    </row>
    <row r="21" spans="2:18" x14ac:dyDescent="0.25">
      <c r="B21" s="172" t="s">
        <v>789</v>
      </c>
      <c r="C21" s="177" t="s">
        <v>501</v>
      </c>
      <c r="D21" s="272">
        <v>1345</v>
      </c>
      <c r="E21" s="360"/>
      <c r="F21" s="272">
        <v>0</v>
      </c>
      <c r="G21" s="360"/>
      <c r="H21" s="272">
        <v>-1</v>
      </c>
      <c r="I21" s="339"/>
      <c r="J21" s="272">
        <v>0</v>
      </c>
      <c r="M21" s="327"/>
      <c r="N21" s="414"/>
      <c r="O21" s="327"/>
      <c r="Q21" s="327"/>
      <c r="R21" s="327"/>
    </row>
    <row r="22" spans="2:18" x14ac:dyDescent="0.25">
      <c r="B22" s="172" t="s">
        <v>790</v>
      </c>
      <c r="C22" s="177" t="s">
        <v>842</v>
      </c>
      <c r="D22" s="272">
        <v>1294</v>
      </c>
      <c r="E22" s="360"/>
      <c r="F22" s="272">
        <v>63</v>
      </c>
      <c r="G22" s="360"/>
      <c r="H22" s="272">
        <v>-8</v>
      </c>
      <c r="I22" s="339"/>
      <c r="J22" s="272">
        <v>0</v>
      </c>
      <c r="M22" s="327"/>
      <c r="N22" s="414"/>
      <c r="O22" s="327"/>
      <c r="Q22" s="327"/>
      <c r="R22" s="327"/>
    </row>
    <row r="23" spans="2:18" x14ac:dyDescent="0.25">
      <c r="B23" s="172" t="s">
        <v>791</v>
      </c>
      <c r="C23" s="177" t="s">
        <v>843</v>
      </c>
      <c r="D23" s="272">
        <v>24</v>
      </c>
      <c r="E23" s="360"/>
      <c r="F23" s="272">
        <v>1</v>
      </c>
      <c r="G23" s="360"/>
      <c r="H23" s="272">
        <v>-1</v>
      </c>
      <c r="I23" s="339"/>
      <c r="J23" s="272">
        <v>0</v>
      </c>
      <c r="M23" s="327"/>
      <c r="N23" s="414"/>
      <c r="O23" s="327"/>
      <c r="Q23" s="327"/>
      <c r="R23" s="327"/>
    </row>
    <row r="24" spans="2:18" x14ac:dyDescent="0.25">
      <c r="B24" s="172" t="s">
        <v>793</v>
      </c>
      <c r="C24" s="177" t="s">
        <v>498</v>
      </c>
      <c r="D24" s="272">
        <v>2546</v>
      </c>
      <c r="E24" s="360"/>
      <c r="F24" s="272">
        <v>5</v>
      </c>
      <c r="G24" s="360"/>
      <c r="H24" s="272">
        <v>-5</v>
      </c>
      <c r="I24" s="339"/>
      <c r="J24" s="272">
        <v>0</v>
      </c>
      <c r="M24" s="327"/>
      <c r="N24" s="414"/>
      <c r="O24" s="327"/>
      <c r="Q24" s="327"/>
      <c r="R24" s="327"/>
    </row>
    <row r="25" spans="2:18" x14ac:dyDescent="0.25">
      <c r="B25" s="172" t="s">
        <v>794</v>
      </c>
      <c r="C25" s="177" t="s">
        <v>844</v>
      </c>
      <c r="D25" s="272">
        <v>234</v>
      </c>
      <c r="E25" s="360"/>
      <c r="F25" s="272">
        <v>0</v>
      </c>
      <c r="G25" s="360"/>
      <c r="H25" s="272">
        <v>0</v>
      </c>
      <c r="I25" s="339"/>
      <c r="J25" s="272">
        <v>0</v>
      </c>
      <c r="M25" s="327"/>
      <c r="N25" s="414"/>
      <c r="O25" s="327"/>
      <c r="Q25" s="327"/>
      <c r="R25" s="327"/>
    </row>
    <row r="26" spans="2:18" x14ac:dyDescent="0.25">
      <c r="B26" s="172" t="s">
        <v>795</v>
      </c>
      <c r="C26" s="177" t="s">
        <v>845</v>
      </c>
      <c r="D26" s="272">
        <v>98</v>
      </c>
      <c r="E26" s="360"/>
      <c r="F26" s="272">
        <v>0</v>
      </c>
      <c r="G26" s="360"/>
      <c r="H26" s="272">
        <v>0</v>
      </c>
      <c r="I26" s="339"/>
      <c r="J26" s="272">
        <v>0</v>
      </c>
      <c r="M26" s="327"/>
      <c r="N26" s="414"/>
      <c r="O26" s="327"/>
      <c r="Q26" s="327"/>
      <c r="R26" s="327"/>
    </row>
    <row r="27" spans="2:18" x14ac:dyDescent="0.25">
      <c r="B27" s="172" t="s">
        <v>796</v>
      </c>
      <c r="C27" s="177" t="s">
        <v>502</v>
      </c>
      <c r="D27" s="272">
        <v>713</v>
      </c>
      <c r="E27" s="360"/>
      <c r="F27" s="272">
        <v>0</v>
      </c>
      <c r="G27" s="360"/>
      <c r="H27" s="272">
        <v>-1</v>
      </c>
      <c r="I27" s="339"/>
      <c r="J27" s="272">
        <v>0</v>
      </c>
      <c r="M27" s="327"/>
      <c r="N27" s="414"/>
      <c r="O27" s="327"/>
      <c r="Q27" s="327"/>
      <c r="R27" s="327"/>
    </row>
    <row r="28" spans="2:18" x14ac:dyDescent="0.25">
      <c r="B28" s="172" t="s">
        <v>797</v>
      </c>
      <c r="C28" s="177" t="s">
        <v>846</v>
      </c>
      <c r="D28" s="272">
        <v>4581</v>
      </c>
      <c r="E28" s="360"/>
      <c r="F28" s="272">
        <v>1</v>
      </c>
      <c r="G28" s="360"/>
      <c r="H28" s="272">
        <v>-1</v>
      </c>
      <c r="I28" s="339"/>
      <c r="J28" s="272">
        <v>0</v>
      </c>
      <c r="M28" s="327"/>
      <c r="N28" s="414"/>
      <c r="O28" s="327"/>
      <c r="Q28" s="327"/>
      <c r="R28" s="327"/>
    </row>
    <row r="29" spans="2:18" x14ac:dyDescent="0.25">
      <c r="B29" s="172" t="s">
        <v>798</v>
      </c>
      <c r="C29" s="177" t="s">
        <v>507</v>
      </c>
      <c r="D29" s="272">
        <v>31</v>
      </c>
      <c r="E29" s="360"/>
      <c r="F29" s="272">
        <v>0</v>
      </c>
      <c r="G29" s="360"/>
      <c r="H29" s="272">
        <v>0</v>
      </c>
      <c r="I29" s="339"/>
      <c r="J29" s="272">
        <v>0</v>
      </c>
      <c r="M29" s="327"/>
      <c r="N29" s="414"/>
      <c r="O29" s="327"/>
      <c r="Q29" s="327"/>
      <c r="R29" s="327"/>
    </row>
    <row r="30" spans="2:18" x14ac:dyDescent="0.25">
      <c r="B30" s="172" t="s">
        <v>799</v>
      </c>
      <c r="C30" s="177" t="s">
        <v>847</v>
      </c>
      <c r="D30" s="272">
        <v>77</v>
      </c>
      <c r="E30" s="360"/>
      <c r="F30" s="272">
        <v>0</v>
      </c>
      <c r="G30" s="360"/>
      <c r="H30" s="272">
        <v>0</v>
      </c>
      <c r="I30" s="339"/>
      <c r="J30" s="272">
        <v>0</v>
      </c>
      <c r="M30" s="327"/>
      <c r="N30" s="414"/>
      <c r="O30" s="327"/>
      <c r="Q30" s="327"/>
      <c r="R30" s="327"/>
    </row>
    <row r="31" spans="2:18" x14ac:dyDescent="0.25">
      <c r="B31" s="172" t="s">
        <v>848</v>
      </c>
      <c r="C31" s="177" t="s">
        <v>849</v>
      </c>
      <c r="D31" s="272">
        <v>26</v>
      </c>
      <c r="E31" s="360"/>
      <c r="F31" s="272">
        <v>0</v>
      </c>
      <c r="G31" s="360"/>
      <c r="H31" s="272">
        <v>0</v>
      </c>
      <c r="I31" s="339"/>
      <c r="J31" s="272">
        <v>0</v>
      </c>
      <c r="M31" s="327"/>
      <c r="N31" s="414"/>
      <c r="O31" s="327"/>
      <c r="Q31" s="327"/>
      <c r="R31" s="327"/>
    </row>
    <row r="32" spans="2:18" x14ac:dyDescent="0.25">
      <c r="B32" s="172" t="s">
        <v>850</v>
      </c>
      <c r="C32" s="177" t="s">
        <v>504</v>
      </c>
      <c r="D32" s="272">
        <v>251</v>
      </c>
      <c r="E32" s="360"/>
      <c r="F32" s="272">
        <v>0</v>
      </c>
      <c r="G32" s="360"/>
      <c r="H32" s="272">
        <v>0</v>
      </c>
      <c r="I32" s="339"/>
      <c r="J32" s="272">
        <v>0</v>
      </c>
      <c r="M32" s="327"/>
      <c r="N32" s="414"/>
      <c r="O32" s="327"/>
      <c r="Q32" s="327"/>
      <c r="R32" s="327"/>
    </row>
    <row r="33" spans="2:18" x14ac:dyDescent="0.25">
      <c r="B33" s="172" t="s">
        <v>851</v>
      </c>
      <c r="C33" s="177" t="s">
        <v>505</v>
      </c>
      <c r="D33" s="272">
        <v>58</v>
      </c>
      <c r="E33" s="360"/>
      <c r="F33" s="272">
        <v>0</v>
      </c>
      <c r="G33" s="360"/>
      <c r="H33" s="272">
        <v>0</v>
      </c>
      <c r="I33" s="339"/>
      <c r="J33" s="272">
        <v>0</v>
      </c>
      <c r="M33" s="327"/>
      <c r="N33" s="414"/>
      <c r="O33" s="327"/>
      <c r="Q33" s="327"/>
      <c r="R33" s="327"/>
    </row>
    <row r="34" spans="2:18" x14ac:dyDescent="0.25">
      <c r="B34" s="172" t="s">
        <v>852</v>
      </c>
      <c r="C34" s="177" t="s">
        <v>853</v>
      </c>
      <c r="D34" s="272">
        <v>6289</v>
      </c>
      <c r="E34" s="360"/>
      <c r="F34" s="272">
        <v>128</v>
      </c>
      <c r="G34" s="360"/>
      <c r="H34" s="272">
        <v>-54</v>
      </c>
      <c r="I34" s="339"/>
      <c r="J34" s="272">
        <v>0</v>
      </c>
      <c r="M34" s="327"/>
      <c r="N34" s="414"/>
      <c r="O34" s="327"/>
      <c r="Q34" s="327"/>
      <c r="R34" s="327"/>
    </row>
    <row r="35" spans="2:18" x14ac:dyDescent="0.25">
      <c r="B35" s="172" t="s">
        <v>854</v>
      </c>
      <c r="C35" s="177" t="s">
        <v>855</v>
      </c>
      <c r="D35" s="272">
        <v>40</v>
      </c>
      <c r="E35" s="360"/>
      <c r="F35" s="272">
        <v>3</v>
      </c>
      <c r="G35" s="360"/>
      <c r="H35" s="272">
        <v>-1</v>
      </c>
      <c r="I35" s="339"/>
      <c r="J35" s="272">
        <v>0</v>
      </c>
      <c r="M35" s="327"/>
      <c r="N35" s="414"/>
      <c r="O35" s="327"/>
      <c r="Q35" s="327"/>
      <c r="R35" s="327"/>
    </row>
    <row r="36" spans="2:18" x14ac:dyDescent="0.25">
      <c r="B36" s="172" t="s">
        <v>856</v>
      </c>
      <c r="C36" s="176" t="s">
        <v>857</v>
      </c>
      <c r="D36" s="336">
        <v>9075</v>
      </c>
      <c r="E36" s="361"/>
      <c r="F36" s="336">
        <v>12</v>
      </c>
      <c r="G36" s="340"/>
      <c r="H36" s="339"/>
      <c r="I36" s="336">
        <v>12</v>
      </c>
      <c r="J36" s="339"/>
      <c r="M36" s="327"/>
      <c r="N36" s="414"/>
      <c r="O36" s="327"/>
      <c r="Q36" s="327"/>
      <c r="R36" s="327"/>
    </row>
    <row r="37" spans="2:18" x14ac:dyDescent="0.25">
      <c r="B37" s="171" t="s">
        <v>858</v>
      </c>
      <c r="C37" s="177" t="s">
        <v>836</v>
      </c>
      <c r="D37" s="272">
        <v>7995</v>
      </c>
      <c r="E37" s="360"/>
      <c r="F37" s="272">
        <v>10</v>
      </c>
      <c r="G37" s="340"/>
      <c r="H37" s="339"/>
      <c r="I37" s="272">
        <v>8</v>
      </c>
      <c r="J37" s="339"/>
      <c r="M37" s="327"/>
      <c r="N37" s="414"/>
      <c r="O37" s="327"/>
      <c r="Q37" s="327"/>
      <c r="R37" s="327"/>
    </row>
    <row r="38" spans="2:18" x14ac:dyDescent="0.25">
      <c r="B38" s="172" t="s">
        <v>859</v>
      </c>
      <c r="C38" s="177" t="s">
        <v>497</v>
      </c>
      <c r="D38" s="272">
        <v>237</v>
      </c>
      <c r="E38" s="360"/>
      <c r="F38" s="272">
        <v>2</v>
      </c>
      <c r="G38" s="340"/>
      <c r="H38" s="339"/>
      <c r="I38" s="272">
        <v>3</v>
      </c>
      <c r="J38" s="339"/>
      <c r="M38" s="327"/>
      <c r="N38" s="414"/>
      <c r="O38" s="327"/>
      <c r="Q38" s="327"/>
      <c r="R38" s="327"/>
    </row>
    <row r="39" spans="2:18" x14ac:dyDescent="0.25">
      <c r="B39" s="172" t="s">
        <v>860</v>
      </c>
      <c r="C39" s="177" t="s">
        <v>841</v>
      </c>
      <c r="D39" s="272">
        <v>10</v>
      </c>
      <c r="E39" s="360"/>
      <c r="F39" s="272">
        <v>0</v>
      </c>
      <c r="G39" s="340"/>
      <c r="H39" s="339"/>
      <c r="I39" s="272">
        <v>0</v>
      </c>
      <c r="J39" s="339"/>
      <c r="M39" s="327"/>
      <c r="N39" s="414"/>
      <c r="O39" s="327"/>
      <c r="Q39" s="327"/>
      <c r="R39" s="327"/>
    </row>
    <row r="40" spans="2:18" x14ac:dyDescent="0.25">
      <c r="B40" s="172" t="s">
        <v>861</v>
      </c>
      <c r="C40" s="177" t="s">
        <v>498</v>
      </c>
      <c r="D40" s="272">
        <v>106</v>
      </c>
      <c r="E40" s="360"/>
      <c r="F40" s="272">
        <v>0</v>
      </c>
      <c r="G40" s="340"/>
      <c r="H40" s="339"/>
      <c r="I40" s="272">
        <v>0</v>
      </c>
      <c r="J40" s="339"/>
      <c r="M40" s="327"/>
      <c r="N40" s="414"/>
      <c r="O40" s="327"/>
      <c r="Q40" s="327"/>
      <c r="R40" s="327"/>
    </row>
    <row r="41" spans="2:18" x14ac:dyDescent="0.25">
      <c r="B41" s="172" t="s">
        <v>862</v>
      </c>
      <c r="C41" s="177" t="s">
        <v>502</v>
      </c>
      <c r="D41" s="272">
        <v>61</v>
      </c>
      <c r="E41" s="360"/>
      <c r="F41" s="272">
        <v>0</v>
      </c>
      <c r="G41" s="340"/>
      <c r="H41" s="339"/>
      <c r="I41" s="272">
        <v>0</v>
      </c>
      <c r="J41" s="339"/>
      <c r="M41" s="327"/>
      <c r="N41" s="414"/>
      <c r="O41" s="327"/>
      <c r="Q41" s="327"/>
      <c r="R41" s="327"/>
    </row>
    <row r="42" spans="2:18" x14ac:dyDescent="0.25">
      <c r="B42" s="172" t="s">
        <v>863</v>
      </c>
      <c r="C42" s="177" t="s">
        <v>846</v>
      </c>
      <c r="D42" s="272">
        <v>28</v>
      </c>
      <c r="E42" s="360"/>
      <c r="F42" s="272">
        <v>0</v>
      </c>
      <c r="G42" s="340"/>
      <c r="H42" s="339"/>
      <c r="I42" s="272">
        <v>0</v>
      </c>
      <c r="J42" s="339"/>
      <c r="K42" s="118"/>
      <c r="L42" s="117"/>
      <c r="M42" s="327"/>
      <c r="N42" s="414"/>
      <c r="O42" s="327"/>
      <c r="Q42" s="327"/>
      <c r="R42" s="327"/>
    </row>
    <row r="43" spans="2:18" x14ac:dyDescent="0.25">
      <c r="B43" s="172" t="s">
        <v>864</v>
      </c>
      <c r="C43" s="177" t="s">
        <v>853</v>
      </c>
      <c r="D43" s="272">
        <v>604</v>
      </c>
      <c r="E43" s="360"/>
      <c r="F43" s="272">
        <v>0</v>
      </c>
      <c r="G43" s="340"/>
      <c r="H43" s="339"/>
      <c r="I43" s="272">
        <v>1</v>
      </c>
      <c r="J43" s="339"/>
      <c r="K43" s="118"/>
      <c r="L43" s="117"/>
      <c r="M43" s="327"/>
      <c r="N43" s="414"/>
      <c r="O43" s="327"/>
      <c r="Q43" s="327"/>
      <c r="R43" s="327"/>
    </row>
    <row r="44" spans="2:18" x14ac:dyDescent="0.25">
      <c r="B44" s="172" t="s">
        <v>865</v>
      </c>
      <c r="C44" s="177" t="s">
        <v>855</v>
      </c>
      <c r="D44" s="272">
        <v>33</v>
      </c>
      <c r="E44" s="360"/>
      <c r="F44" s="272">
        <v>0</v>
      </c>
      <c r="G44" s="340"/>
      <c r="H44" s="339"/>
      <c r="I44" s="272">
        <v>0</v>
      </c>
      <c r="J44" s="339"/>
      <c r="K44" s="118"/>
      <c r="L44" s="117"/>
      <c r="M44" s="327"/>
      <c r="N44" s="414"/>
      <c r="O44" s="327"/>
      <c r="Q44" s="327"/>
      <c r="R44" s="327"/>
    </row>
    <row r="45" spans="2:18" x14ac:dyDescent="0.25">
      <c r="B45" s="169" t="s">
        <v>866</v>
      </c>
      <c r="C45" s="170" t="s">
        <v>186</v>
      </c>
      <c r="D45" s="337">
        <v>49400</v>
      </c>
      <c r="E45" s="359"/>
      <c r="F45" s="337">
        <v>720</v>
      </c>
      <c r="G45" s="359"/>
      <c r="H45" s="337">
        <v>-406</v>
      </c>
      <c r="I45" s="337">
        <v>12</v>
      </c>
      <c r="J45" s="337">
        <v>0</v>
      </c>
      <c r="K45" s="118"/>
      <c r="L45" s="117"/>
      <c r="M45" s="327"/>
      <c r="N45" s="414"/>
      <c r="O45" s="327"/>
      <c r="Q45" s="327"/>
      <c r="R45" s="327"/>
    </row>
    <row r="46" spans="2:18" x14ac:dyDescent="0.25">
      <c r="B46" s="779"/>
      <c r="C46" s="779"/>
      <c r="D46" s="779"/>
      <c r="E46" s="779"/>
      <c r="F46" s="779"/>
      <c r="G46" s="779"/>
      <c r="H46" s="779"/>
      <c r="I46" s="779"/>
      <c r="J46" s="779"/>
      <c r="K46" s="780"/>
      <c r="L46" s="780"/>
      <c r="M46" s="780"/>
      <c r="N46" s="780"/>
    </row>
    <row r="47" spans="2:18" x14ac:dyDescent="0.25">
      <c r="B47" s="780"/>
      <c r="C47" s="780"/>
      <c r="D47" s="780"/>
      <c r="E47" s="780"/>
      <c r="F47" s="780"/>
      <c r="G47" s="780"/>
      <c r="H47" s="780"/>
      <c r="I47" s="780"/>
      <c r="J47" s="780"/>
      <c r="K47" s="780"/>
      <c r="L47" s="780"/>
      <c r="M47" s="780"/>
      <c r="N47" s="780"/>
    </row>
    <row r="48" spans="2:18" x14ac:dyDescent="0.25">
      <c r="B48" s="763" t="s">
        <v>867</v>
      </c>
      <c r="C48" s="763"/>
      <c r="D48" s="763"/>
      <c r="E48" s="763"/>
      <c r="F48" s="763"/>
      <c r="G48" s="763"/>
      <c r="H48" s="763"/>
      <c r="I48" s="763"/>
      <c r="J48" s="763"/>
      <c r="K48" s="780"/>
      <c r="L48" s="780"/>
      <c r="M48" s="780"/>
      <c r="N48" s="780"/>
    </row>
    <row r="49" spans="2:14" x14ac:dyDescent="0.25">
      <c r="B49" s="779"/>
      <c r="C49" s="779"/>
      <c r="D49" s="779"/>
      <c r="E49" s="779"/>
      <c r="F49" s="779"/>
      <c r="G49" s="779"/>
      <c r="H49" s="779"/>
      <c r="I49" s="779"/>
      <c r="J49" s="779"/>
      <c r="K49" s="779"/>
      <c r="L49" s="779"/>
      <c r="M49" s="779"/>
      <c r="N49" s="779"/>
    </row>
    <row r="50" spans="2:14" x14ac:dyDescent="0.25">
      <c r="B50" s="763"/>
      <c r="C50" s="763"/>
      <c r="D50" s="763"/>
      <c r="E50" s="763"/>
      <c r="F50" s="763"/>
      <c r="G50" s="763"/>
      <c r="H50" s="763"/>
      <c r="I50" s="763"/>
      <c r="J50" s="763"/>
      <c r="K50" s="763"/>
      <c r="L50" s="763"/>
      <c r="M50" s="763"/>
      <c r="N50" s="763"/>
    </row>
    <row r="51" spans="2:14" x14ac:dyDescent="0.25">
      <c r="B51" s="763"/>
      <c r="C51" s="763"/>
      <c r="D51" s="763"/>
      <c r="E51" s="763"/>
      <c r="F51" s="763"/>
      <c r="G51" s="763"/>
      <c r="H51" s="763"/>
      <c r="I51" s="763"/>
      <c r="J51" s="763"/>
      <c r="K51" s="763"/>
      <c r="L51" s="763"/>
      <c r="M51" s="763"/>
      <c r="N51" s="763"/>
    </row>
    <row r="52" spans="2:14" ht="24" customHeight="1" x14ac:dyDescent="0.25">
      <c r="B52" s="763"/>
      <c r="C52" s="763"/>
      <c r="D52" s="763"/>
      <c r="E52" s="763"/>
      <c r="F52" s="763"/>
      <c r="G52" s="763"/>
      <c r="H52" s="763"/>
      <c r="I52" s="763"/>
      <c r="J52" s="763"/>
      <c r="K52" s="763"/>
      <c r="L52" s="763"/>
      <c r="M52" s="763"/>
      <c r="N52" s="763"/>
    </row>
    <row r="53" spans="2:14" ht="24" customHeight="1" x14ac:dyDescent="0.25">
      <c r="B53" s="763"/>
      <c r="C53" s="763"/>
      <c r="D53" s="763"/>
      <c r="E53" s="763"/>
      <c r="F53" s="763"/>
      <c r="G53" s="763"/>
      <c r="H53" s="763"/>
      <c r="I53" s="763"/>
      <c r="J53" s="763"/>
      <c r="K53" s="763"/>
      <c r="L53" s="763"/>
      <c r="M53" s="763"/>
      <c r="N53" s="763"/>
    </row>
    <row r="54" spans="2:14" x14ac:dyDescent="0.25">
      <c r="B54" s="779"/>
      <c r="C54" s="779"/>
      <c r="D54" s="779"/>
      <c r="E54" s="779"/>
      <c r="F54" s="779"/>
      <c r="G54" s="779"/>
      <c r="H54" s="779"/>
      <c r="I54" s="779"/>
      <c r="J54" s="779"/>
      <c r="K54" s="780"/>
      <c r="L54" s="780"/>
      <c r="M54" s="780"/>
      <c r="N54" s="780"/>
    </row>
    <row r="55" spans="2:14" x14ac:dyDescent="0.25">
      <c r="B55" s="763"/>
      <c r="C55" s="763"/>
      <c r="D55" s="763"/>
      <c r="E55" s="763"/>
      <c r="F55" s="763"/>
      <c r="G55" s="763"/>
      <c r="H55" s="763"/>
      <c r="I55" s="763"/>
      <c r="J55" s="763"/>
      <c r="K55" s="763"/>
      <c r="L55" s="763"/>
      <c r="M55" s="763"/>
      <c r="N55" s="763"/>
    </row>
    <row r="56" spans="2:14" ht="24" customHeight="1" x14ac:dyDescent="0.25">
      <c r="B56" s="781"/>
      <c r="C56" s="781"/>
      <c r="D56" s="781"/>
      <c r="E56" s="781"/>
      <c r="F56" s="781"/>
      <c r="G56" s="781"/>
      <c r="H56" s="781"/>
      <c r="I56" s="781"/>
      <c r="J56" s="781"/>
      <c r="K56" s="781"/>
      <c r="L56" s="781"/>
      <c r="M56" s="781"/>
      <c r="N56" s="781"/>
    </row>
    <row r="57" spans="2:14" ht="24" customHeight="1" x14ac:dyDescent="0.25">
      <c r="B57" s="781"/>
      <c r="C57" s="781"/>
      <c r="D57" s="781"/>
      <c r="E57" s="781"/>
      <c r="F57" s="781"/>
      <c r="G57" s="781"/>
      <c r="H57" s="781"/>
      <c r="I57" s="781"/>
      <c r="J57" s="781"/>
      <c r="K57" s="781"/>
      <c r="L57" s="781"/>
      <c r="M57" s="781"/>
      <c r="N57" s="781"/>
    </row>
  </sheetData>
  <mergeCells count="26">
    <mergeCell ref="B49:J49"/>
    <mergeCell ref="K49:N49"/>
    <mergeCell ref="B55:N55"/>
    <mergeCell ref="B56:N56"/>
    <mergeCell ref="B57:N57"/>
    <mergeCell ref="B50:N50"/>
    <mergeCell ref="B51:N51"/>
    <mergeCell ref="B52:N52"/>
    <mergeCell ref="B53:N53"/>
    <mergeCell ref="B54:J54"/>
    <mergeCell ref="K54:N54"/>
    <mergeCell ref="B46:J46"/>
    <mergeCell ref="K46:N46"/>
    <mergeCell ref="B47:J47"/>
    <mergeCell ref="K47:N47"/>
    <mergeCell ref="B48:J48"/>
    <mergeCell ref="K48:N48"/>
    <mergeCell ref="B2:F2"/>
    <mergeCell ref="B4:J4"/>
    <mergeCell ref="D6:G6"/>
    <mergeCell ref="H6:H8"/>
    <mergeCell ref="I6:I8"/>
    <mergeCell ref="J6:J8"/>
    <mergeCell ref="D7:D8"/>
    <mergeCell ref="E7:F7"/>
    <mergeCell ref="G7:G8"/>
  </mergeCells>
  <pageMargins left="0.7" right="0.7" top="0.75" bottom="0.75" header="0.3" footer="0.3"/>
  <pageSetup orientation="portrait" horizontalDpi="1200" verticalDpi="1200" r:id="rId1"/>
  <ignoredErrors>
    <ignoredError sqref="B9:B45"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0D434-0687-4D4D-8441-E1D7CC095C3B}">
  <sheetPr>
    <tabColor rgb="FFF08D8D"/>
  </sheetPr>
  <dimension ref="A2:P11"/>
  <sheetViews>
    <sheetView showGridLines="0" workbookViewId="0">
      <selection activeCell="J31" sqref="J31"/>
    </sheetView>
  </sheetViews>
  <sheetFormatPr baseColWidth="10" defaultColWidth="9.140625" defaultRowHeight="15" x14ac:dyDescent="0.25"/>
  <sheetData>
    <row r="2" spans="1:16" ht="15.75" x14ac:dyDescent="0.25">
      <c r="A2" s="358" t="s">
        <v>140</v>
      </c>
    </row>
    <row r="10" spans="1:16" x14ac:dyDescent="0.25">
      <c r="A10" s="677" t="s">
        <v>141</v>
      </c>
      <c r="B10" s="677"/>
      <c r="C10" s="677"/>
      <c r="D10" s="677"/>
      <c r="E10" s="677"/>
      <c r="F10" s="677"/>
      <c r="G10" s="677"/>
      <c r="H10" s="677"/>
      <c r="I10" s="677"/>
      <c r="J10" s="677"/>
      <c r="K10" s="677"/>
      <c r="L10" s="677"/>
      <c r="M10" s="677"/>
      <c r="N10" s="677"/>
      <c r="O10" s="677"/>
      <c r="P10" s="677"/>
    </row>
    <row r="11" spans="1:16" ht="201" customHeight="1" x14ac:dyDescent="0.25">
      <c r="A11" s="676" t="s">
        <v>142</v>
      </c>
      <c r="B11" s="676"/>
      <c r="C11" s="676"/>
      <c r="D11" s="676"/>
      <c r="E11" s="676"/>
      <c r="F11" s="676"/>
      <c r="G11" s="676"/>
      <c r="H11" s="676"/>
      <c r="I11" s="676"/>
      <c r="J11" s="676"/>
      <c r="K11" s="676"/>
      <c r="L11" s="676"/>
      <c r="M11" s="676"/>
      <c r="N11" s="676"/>
      <c r="O11" s="676"/>
      <c r="P11" s="676"/>
    </row>
  </sheetData>
  <mergeCells count="2">
    <mergeCell ref="A11:P11"/>
    <mergeCell ref="A10:P10"/>
  </mergeCells>
  <pageMargins left="0.7" right="0.7" top="0.75" bottom="0.75" header="0.3" footer="0.3"/>
  <pageSetup orientation="portrait" copies="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P45"/>
  <sheetViews>
    <sheetView showGridLines="0" zoomScaleNormal="100" workbookViewId="0"/>
  </sheetViews>
  <sheetFormatPr baseColWidth="10" defaultColWidth="9.140625" defaultRowHeight="15" x14ac:dyDescent="0.25"/>
  <cols>
    <col min="1" max="1" width="5.7109375" style="67" customWidth="1"/>
    <col min="2" max="2" width="5.5703125" style="67" customWidth="1"/>
    <col min="3" max="3" width="45.28515625" style="67" customWidth="1"/>
    <col min="4" max="9" width="18.7109375" style="67" customWidth="1"/>
    <col min="10" max="16384" width="9.140625" style="67"/>
  </cols>
  <sheetData>
    <row r="2" spans="2:16" ht="18.75" x14ac:dyDescent="0.25">
      <c r="B2" s="764" t="s">
        <v>868</v>
      </c>
      <c r="C2" s="764"/>
      <c r="D2" s="764"/>
      <c r="E2" s="764"/>
      <c r="F2" s="764"/>
      <c r="G2" s="414"/>
      <c r="H2" s="414"/>
      <c r="I2" s="414"/>
      <c r="J2" s="414"/>
      <c r="K2" s="414"/>
    </row>
    <row r="3" spans="2:16" x14ac:dyDescent="0.25">
      <c r="B3" t="str">
        <f>'OV1'!B3</f>
        <v>30.06.2024 - in EUR million</v>
      </c>
      <c r="C3" s="345"/>
      <c r="D3" s="345"/>
      <c r="E3" s="345"/>
      <c r="F3" s="345"/>
      <c r="G3" s="780"/>
      <c r="H3" s="780"/>
      <c r="I3" s="780"/>
      <c r="J3" s="780"/>
      <c r="K3" s="780"/>
    </row>
    <row r="4" spans="2:16" ht="15.75" x14ac:dyDescent="0.25">
      <c r="B4" s="66"/>
      <c r="C4" s="66"/>
      <c r="D4" s="66"/>
      <c r="E4" s="66"/>
      <c r="F4" s="66"/>
      <c r="G4" s="780"/>
      <c r="H4" s="780"/>
      <c r="I4" s="780"/>
      <c r="J4" s="780"/>
      <c r="K4" s="780"/>
    </row>
    <row r="5" spans="2:16" x14ac:dyDescent="0.25">
      <c r="C5" s="10"/>
      <c r="D5" s="167" t="s">
        <v>147</v>
      </c>
      <c r="E5" s="167" t="s">
        <v>148</v>
      </c>
      <c r="F5" s="167" t="s">
        <v>149</v>
      </c>
      <c r="G5" s="418" t="s">
        <v>189</v>
      </c>
      <c r="H5" s="167" t="s">
        <v>190</v>
      </c>
      <c r="I5" s="167" t="s">
        <v>472</v>
      </c>
      <c r="J5" s="782"/>
      <c r="K5" s="782"/>
    </row>
    <row r="6" spans="2:16" x14ac:dyDescent="0.25">
      <c r="D6" s="773" t="s">
        <v>808</v>
      </c>
      <c r="E6" s="772"/>
      <c r="F6" s="772"/>
      <c r="G6" s="772"/>
      <c r="H6" s="784" t="s">
        <v>829</v>
      </c>
      <c r="I6" s="784" t="s">
        <v>831</v>
      </c>
      <c r="J6" s="782"/>
      <c r="K6" s="782"/>
    </row>
    <row r="7" spans="2:16" x14ac:dyDescent="0.25">
      <c r="D7" s="773"/>
      <c r="E7" s="777" t="s">
        <v>832</v>
      </c>
      <c r="F7" s="778"/>
      <c r="G7" s="784" t="s">
        <v>869</v>
      </c>
      <c r="H7" s="784"/>
      <c r="I7" s="784"/>
      <c r="J7" s="782"/>
      <c r="K7" s="782"/>
    </row>
    <row r="8" spans="2:16" ht="65.25" customHeight="1" x14ac:dyDescent="0.25">
      <c r="D8" s="773"/>
      <c r="E8" s="416"/>
      <c r="F8" s="418" t="s">
        <v>834</v>
      </c>
      <c r="G8" s="784"/>
      <c r="H8" s="784"/>
      <c r="I8" s="784"/>
      <c r="J8" s="782"/>
      <c r="K8" s="782"/>
    </row>
    <row r="9" spans="2:16" x14ac:dyDescent="0.25">
      <c r="B9" s="171" t="s">
        <v>495</v>
      </c>
      <c r="C9" s="168" t="s">
        <v>870</v>
      </c>
      <c r="D9" s="274">
        <v>14</v>
      </c>
      <c r="E9" s="362"/>
      <c r="F9" s="274">
        <v>0</v>
      </c>
      <c r="G9" s="362"/>
      <c r="H9" s="274">
        <v>0</v>
      </c>
      <c r="I9" s="274">
        <v>0</v>
      </c>
      <c r="J9" s="783"/>
      <c r="K9" s="783"/>
      <c r="L9" s="327"/>
      <c r="N9" s="327"/>
      <c r="P9" s="327"/>
    </row>
    <row r="10" spans="2:16" x14ac:dyDescent="0.25">
      <c r="B10" s="181" t="s">
        <v>524</v>
      </c>
      <c r="C10" s="168" t="s">
        <v>871</v>
      </c>
      <c r="D10" s="274">
        <v>1</v>
      </c>
      <c r="E10" s="362"/>
      <c r="F10" s="274">
        <v>0</v>
      </c>
      <c r="G10" s="362"/>
      <c r="H10" s="274">
        <v>0</v>
      </c>
      <c r="I10" s="274">
        <v>0</v>
      </c>
      <c r="J10" s="783"/>
      <c r="K10" s="783"/>
      <c r="L10" s="327"/>
      <c r="N10" s="327"/>
      <c r="P10" s="327"/>
    </row>
    <row r="11" spans="2:16" x14ac:dyDescent="0.25">
      <c r="B11" s="181" t="s">
        <v>773</v>
      </c>
      <c r="C11" s="168" t="s">
        <v>872</v>
      </c>
      <c r="D11" s="274">
        <v>591</v>
      </c>
      <c r="E11" s="362"/>
      <c r="F11" s="274">
        <v>10</v>
      </c>
      <c r="G11" s="362"/>
      <c r="H11" s="274">
        <v>-8</v>
      </c>
      <c r="I11" s="274">
        <v>0</v>
      </c>
      <c r="J11" s="783"/>
      <c r="K11" s="783"/>
      <c r="L11" s="327"/>
      <c r="N11" s="327"/>
      <c r="P11" s="327"/>
    </row>
    <row r="12" spans="2:16" x14ac:dyDescent="0.25">
      <c r="B12" s="181" t="s">
        <v>775</v>
      </c>
      <c r="C12" s="168" t="s">
        <v>873</v>
      </c>
      <c r="D12" s="274">
        <v>233</v>
      </c>
      <c r="E12" s="362"/>
      <c r="F12" s="274">
        <v>3</v>
      </c>
      <c r="G12" s="362"/>
      <c r="H12" s="274">
        <v>-1</v>
      </c>
      <c r="I12" s="274">
        <v>0</v>
      </c>
      <c r="J12" s="783"/>
      <c r="K12" s="783"/>
      <c r="L12" s="327"/>
      <c r="N12" s="327"/>
      <c r="P12" s="327"/>
    </row>
    <row r="13" spans="2:16" x14ac:dyDescent="0.25">
      <c r="B13" s="181" t="s">
        <v>776</v>
      </c>
      <c r="C13" s="168" t="s">
        <v>874</v>
      </c>
      <c r="D13" s="274">
        <v>420</v>
      </c>
      <c r="E13" s="362"/>
      <c r="F13" s="274">
        <v>0</v>
      </c>
      <c r="G13" s="362"/>
      <c r="H13" s="274">
        <v>0</v>
      </c>
      <c r="I13" s="274">
        <v>0</v>
      </c>
      <c r="J13" s="783"/>
      <c r="K13" s="783"/>
      <c r="L13" s="327"/>
      <c r="N13" s="327"/>
      <c r="P13" s="327"/>
    </row>
    <row r="14" spans="2:16" x14ac:dyDescent="0.25">
      <c r="B14" s="181" t="s">
        <v>778</v>
      </c>
      <c r="C14" s="168" t="s">
        <v>875</v>
      </c>
      <c r="D14" s="274">
        <v>322</v>
      </c>
      <c r="E14" s="362"/>
      <c r="F14" s="274">
        <v>39</v>
      </c>
      <c r="G14" s="362"/>
      <c r="H14" s="274">
        <v>-7</v>
      </c>
      <c r="I14" s="274">
        <v>0</v>
      </c>
      <c r="J14" s="783"/>
      <c r="K14" s="783"/>
      <c r="L14" s="327"/>
      <c r="N14" s="327"/>
      <c r="P14" s="327"/>
    </row>
    <row r="15" spans="2:16" x14ac:dyDescent="0.25">
      <c r="B15" s="181" t="s">
        <v>780</v>
      </c>
      <c r="C15" s="168" t="s">
        <v>876</v>
      </c>
      <c r="D15" s="274">
        <v>430</v>
      </c>
      <c r="E15" s="362"/>
      <c r="F15" s="274">
        <v>20</v>
      </c>
      <c r="G15" s="362"/>
      <c r="H15" s="274">
        <v>-12</v>
      </c>
      <c r="I15" s="274">
        <v>0</v>
      </c>
      <c r="J15" s="783"/>
      <c r="K15" s="783"/>
      <c r="L15" s="327"/>
      <c r="N15" s="327"/>
      <c r="P15" s="327"/>
    </row>
    <row r="16" spans="2:16" x14ac:dyDescent="0.25">
      <c r="B16" s="181" t="s">
        <v>782</v>
      </c>
      <c r="C16" s="168" t="s">
        <v>877</v>
      </c>
      <c r="D16" s="274">
        <v>178</v>
      </c>
      <c r="E16" s="362"/>
      <c r="F16" s="274">
        <v>5</v>
      </c>
      <c r="G16" s="362"/>
      <c r="H16" s="274">
        <v>-3</v>
      </c>
      <c r="I16" s="274">
        <v>0</v>
      </c>
      <c r="J16" s="783"/>
      <c r="K16" s="783"/>
      <c r="L16" s="327"/>
      <c r="N16" s="327"/>
      <c r="P16" s="327"/>
    </row>
    <row r="17" spans="2:16" x14ac:dyDescent="0.25">
      <c r="B17" s="171" t="s">
        <v>784</v>
      </c>
      <c r="C17" s="168" t="s">
        <v>878</v>
      </c>
      <c r="D17" s="274">
        <v>161</v>
      </c>
      <c r="E17" s="362"/>
      <c r="F17" s="274">
        <v>2</v>
      </c>
      <c r="G17" s="362"/>
      <c r="H17" s="274">
        <v>-2</v>
      </c>
      <c r="I17" s="274">
        <v>0</v>
      </c>
      <c r="J17" s="783"/>
      <c r="K17" s="783"/>
      <c r="L17" s="327"/>
      <c r="N17" s="327"/>
      <c r="P17" s="327"/>
    </row>
    <row r="18" spans="2:16" x14ac:dyDescent="0.25">
      <c r="B18" s="181" t="s">
        <v>786</v>
      </c>
      <c r="C18" s="168" t="s">
        <v>879</v>
      </c>
      <c r="D18" s="274">
        <v>195</v>
      </c>
      <c r="E18" s="362"/>
      <c r="F18" s="274">
        <v>2</v>
      </c>
      <c r="G18" s="362"/>
      <c r="H18" s="274">
        <v>-5</v>
      </c>
      <c r="I18" s="274">
        <v>0</v>
      </c>
      <c r="J18" s="783"/>
      <c r="K18" s="783"/>
      <c r="L18" s="327"/>
      <c r="N18" s="327"/>
      <c r="P18" s="327"/>
    </row>
    <row r="19" spans="2:16" x14ac:dyDescent="0.25">
      <c r="B19" s="181" t="s">
        <v>787</v>
      </c>
      <c r="C19" s="168" t="s">
        <v>880</v>
      </c>
      <c r="D19" s="274">
        <v>4303</v>
      </c>
      <c r="E19" s="362"/>
      <c r="F19" s="274">
        <v>85</v>
      </c>
      <c r="G19" s="362"/>
      <c r="H19" s="274">
        <v>-48</v>
      </c>
      <c r="I19" s="274">
        <v>0</v>
      </c>
      <c r="J19" s="783"/>
      <c r="K19" s="783"/>
      <c r="L19" s="327"/>
      <c r="N19" s="327"/>
      <c r="P19" s="327"/>
    </row>
    <row r="20" spans="2:16" x14ac:dyDescent="0.25">
      <c r="B20" s="181" t="s">
        <v>788</v>
      </c>
      <c r="C20" s="331" t="s">
        <v>881</v>
      </c>
      <c r="D20" s="274">
        <v>251</v>
      </c>
      <c r="E20" s="362"/>
      <c r="F20" s="274">
        <v>0</v>
      </c>
      <c r="G20" s="362"/>
      <c r="H20" s="274">
        <v>0</v>
      </c>
      <c r="I20" s="274">
        <v>0</v>
      </c>
      <c r="J20" s="417"/>
      <c r="K20" s="417"/>
      <c r="L20" s="327"/>
      <c r="N20" s="327"/>
      <c r="P20" s="327"/>
    </row>
    <row r="21" spans="2:16" x14ac:dyDescent="0.25">
      <c r="B21" s="181" t="s">
        <v>789</v>
      </c>
      <c r="C21" s="168" t="s">
        <v>882</v>
      </c>
      <c r="D21" s="274">
        <v>118</v>
      </c>
      <c r="E21" s="362"/>
      <c r="F21" s="274">
        <v>3</v>
      </c>
      <c r="G21" s="362"/>
      <c r="H21" s="274">
        <v>-2</v>
      </c>
      <c r="I21" s="274">
        <v>0</v>
      </c>
      <c r="J21" s="783"/>
      <c r="K21" s="783"/>
      <c r="L21" s="327"/>
      <c r="N21" s="327"/>
      <c r="P21" s="327"/>
    </row>
    <row r="22" spans="2:16" x14ac:dyDescent="0.25">
      <c r="B22" s="181" t="s">
        <v>790</v>
      </c>
      <c r="C22" s="168" t="s">
        <v>883</v>
      </c>
      <c r="D22" s="274">
        <v>231</v>
      </c>
      <c r="E22" s="362"/>
      <c r="F22" s="274">
        <v>4</v>
      </c>
      <c r="G22" s="362"/>
      <c r="H22" s="274">
        <v>-3</v>
      </c>
      <c r="I22" s="274">
        <v>0</v>
      </c>
      <c r="J22" s="783"/>
      <c r="K22" s="783"/>
      <c r="L22" s="327"/>
      <c r="N22" s="327"/>
      <c r="P22" s="327"/>
    </row>
    <row r="23" spans="2:16" ht="30" x14ac:dyDescent="0.25">
      <c r="B23" s="171" t="s">
        <v>791</v>
      </c>
      <c r="C23" s="168" t="s">
        <v>884</v>
      </c>
      <c r="D23" s="274">
        <v>594</v>
      </c>
      <c r="E23" s="362"/>
      <c r="F23" s="274">
        <v>0</v>
      </c>
      <c r="G23" s="362"/>
      <c r="H23" s="274">
        <v>0</v>
      </c>
      <c r="I23" s="274">
        <v>0</v>
      </c>
      <c r="J23" s="783"/>
      <c r="K23" s="783"/>
      <c r="L23" s="327"/>
      <c r="N23" s="327"/>
      <c r="P23" s="327"/>
    </row>
    <row r="24" spans="2:16" x14ac:dyDescent="0.25">
      <c r="B24" s="181" t="s">
        <v>793</v>
      </c>
      <c r="C24" s="168" t="s">
        <v>885</v>
      </c>
      <c r="D24" s="274">
        <v>5</v>
      </c>
      <c r="E24" s="362"/>
      <c r="F24" s="274">
        <v>0</v>
      </c>
      <c r="G24" s="362"/>
      <c r="H24" s="274">
        <v>0</v>
      </c>
      <c r="I24" s="274">
        <v>0</v>
      </c>
      <c r="J24" s="783"/>
      <c r="K24" s="783"/>
      <c r="L24" s="327"/>
      <c r="N24" s="327"/>
      <c r="P24" s="327"/>
    </row>
    <row r="25" spans="2:16" x14ac:dyDescent="0.25">
      <c r="B25" s="181" t="s">
        <v>794</v>
      </c>
      <c r="C25" s="168" t="s">
        <v>886</v>
      </c>
      <c r="D25" s="274">
        <v>310</v>
      </c>
      <c r="E25" s="362"/>
      <c r="F25" s="274">
        <v>0</v>
      </c>
      <c r="G25" s="362"/>
      <c r="H25" s="274">
        <v>-1</v>
      </c>
      <c r="I25" s="274">
        <v>0</v>
      </c>
      <c r="J25" s="783"/>
      <c r="K25" s="783"/>
      <c r="L25" s="327"/>
      <c r="N25" s="327"/>
      <c r="P25" s="327"/>
    </row>
    <row r="26" spans="2:16" x14ac:dyDescent="0.25">
      <c r="B26" s="181" t="s">
        <v>795</v>
      </c>
      <c r="C26" s="168" t="s">
        <v>887</v>
      </c>
      <c r="D26" s="274">
        <v>34</v>
      </c>
      <c r="E26" s="362"/>
      <c r="F26" s="274">
        <v>0</v>
      </c>
      <c r="G26" s="362"/>
      <c r="H26" s="274">
        <v>0</v>
      </c>
      <c r="I26" s="274">
        <v>0</v>
      </c>
      <c r="J26" s="783"/>
      <c r="K26" s="783"/>
      <c r="L26" s="327"/>
      <c r="N26" s="327"/>
      <c r="P26" s="327"/>
    </row>
    <row r="27" spans="2:16" x14ac:dyDescent="0.25">
      <c r="B27" s="181" t="s">
        <v>796</v>
      </c>
      <c r="C27" s="168" t="s">
        <v>888</v>
      </c>
      <c r="D27" s="274">
        <v>193</v>
      </c>
      <c r="E27" s="362"/>
      <c r="F27" s="274">
        <v>2</v>
      </c>
      <c r="G27" s="362"/>
      <c r="H27" s="274">
        <v>-2</v>
      </c>
      <c r="I27" s="274">
        <v>0</v>
      </c>
      <c r="J27" s="783"/>
      <c r="K27" s="783"/>
      <c r="L27" s="327"/>
      <c r="N27" s="327"/>
      <c r="P27" s="327"/>
    </row>
    <row r="28" spans="2:16" x14ac:dyDescent="0.25">
      <c r="B28" s="185" t="s">
        <v>797</v>
      </c>
      <c r="C28" s="180" t="s">
        <v>186</v>
      </c>
      <c r="D28" s="336">
        <v>8584</v>
      </c>
      <c r="E28" s="361"/>
      <c r="F28" s="336">
        <v>177</v>
      </c>
      <c r="G28" s="361"/>
      <c r="H28" s="336">
        <v>-94</v>
      </c>
      <c r="I28" s="336">
        <v>0</v>
      </c>
      <c r="J28" s="783"/>
      <c r="K28" s="783"/>
      <c r="L28" s="327"/>
      <c r="N28" s="327"/>
      <c r="P28" s="327"/>
    </row>
    <row r="29" spans="2:16" ht="15.75" x14ac:dyDescent="0.25">
      <c r="B29" s="66"/>
      <c r="C29" s="66"/>
      <c r="D29" s="66"/>
      <c r="E29" s="66"/>
      <c r="F29" s="66"/>
      <c r="G29" s="786"/>
      <c r="H29" s="786"/>
      <c r="I29" s="786"/>
      <c r="J29" s="786"/>
      <c r="K29" s="414"/>
    </row>
    <row r="30" spans="2:16" ht="15" customHeight="1" x14ac:dyDescent="0.25">
      <c r="B30" s="763" t="s">
        <v>867</v>
      </c>
      <c r="C30" s="763"/>
      <c r="D30" s="763"/>
      <c r="E30" s="763"/>
      <c r="F30" s="763"/>
      <c r="G30" s="763"/>
      <c r="H30" s="763"/>
      <c r="I30" s="763"/>
      <c r="J30" s="763"/>
      <c r="K30" s="414"/>
    </row>
    <row r="31" spans="2:16" ht="15.75" x14ac:dyDescent="0.25">
      <c r="B31" s="66"/>
      <c r="C31" s="66"/>
      <c r="D31" s="66"/>
      <c r="E31" s="66"/>
      <c r="F31" s="66"/>
      <c r="G31" s="786"/>
      <c r="H31" s="786"/>
      <c r="I31" s="786"/>
      <c r="J31" s="786"/>
      <c r="K31" s="414"/>
    </row>
    <row r="32" spans="2:16" x14ac:dyDescent="0.25">
      <c r="B32" s="785"/>
      <c r="C32" s="785"/>
      <c r="D32" s="785"/>
      <c r="E32" s="785"/>
      <c r="F32" s="785"/>
      <c r="G32" s="785"/>
      <c r="H32" s="785"/>
      <c r="I32" s="785"/>
      <c r="J32" s="785"/>
      <c r="K32" s="414"/>
    </row>
    <row r="33" spans="2:11" x14ac:dyDescent="0.25">
      <c r="B33" s="787"/>
      <c r="C33" s="787"/>
      <c r="D33" s="787"/>
      <c r="E33" s="787"/>
      <c r="F33" s="787"/>
      <c r="G33" s="787"/>
      <c r="H33" s="787"/>
      <c r="I33" s="787"/>
      <c r="J33" s="787"/>
      <c r="K33" s="780"/>
    </row>
    <row r="34" spans="2:11" x14ac:dyDescent="0.25">
      <c r="B34" s="788"/>
      <c r="C34" s="788"/>
      <c r="D34" s="788"/>
      <c r="E34" s="788"/>
      <c r="F34" s="788"/>
      <c r="G34" s="788"/>
      <c r="H34" s="788"/>
      <c r="I34" s="788"/>
      <c r="J34" s="788"/>
      <c r="K34" s="780"/>
    </row>
    <row r="35" spans="2:11" x14ac:dyDescent="0.25">
      <c r="B35" s="787"/>
      <c r="C35" s="787"/>
      <c r="D35" s="787"/>
      <c r="E35" s="787"/>
      <c r="F35" s="787"/>
      <c r="G35" s="787"/>
      <c r="H35" s="787"/>
      <c r="I35" s="787"/>
      <c r="J35" s="787"/>
      <c r="K35" s="780"/>
    </row>
    <row r="36" spans="2:11" x14ac:dyDescent="0.25">
      <c r="B36" s="787"/>
      <c r="C36" s="787"/>
      <c r="D36" s="787"/>
      <c r="E36" s="787"/>
      <c r="F36" s="787"/>
      <c r="G36" s="787"/>
      <c r="H36" s="787"/>
      <c r="I36" s="787"/>
      <c r="J36" s="787"/>
      <c r="K36" s="780"/>
    </row>
    <row r="37" spans="2:11" x14ac:dyDescent="0.25">
      <c r="B37" s="789"/>
      <c r="C37" s="789"/>
      <c r="D37" s="789"/>
      <c r="E37" s="789"/>
      <c r="F37" s="789"/>
      <c r="G37" s="789"/>
      <c r="H37" s="789"/>
      <c r="I37" s="789"/>
      <c r="J37" s="789"/>
      <c r="K37" s="780"/>
    </row>
    <row r="38" spans="2:11" x14ac:dyDescent="0.25">
      <c r="B38" s="787"/>
      <c r="C38" s="787"/>
      <c r="D38" s="787"/>
      <c r="E38" s="787"/>
      <c r="F38" s="787"/>
      <c r="G38" s="787"/>
      <c r="H38" s="787"/>
      <c r="I38" s="787"/>
      <c r="J38" s="787"/>
      <c r="K38" s="780"/>
    </row>
    <row r="39" spans="2:11" x14ac:dyDescent="0.25">
      <c r="B39" s="788"/>
      <c r="C39" s="788"/>
      <c r="D39" s="788"/>
      <c r="E39" s="788"/>
      <c r="F39" s="788"/>
      <c r="G39" s="788"/>
      <c r="H39" s="788"/>
      <c r="I39" s="788"/>
      <c r="J39" s="788"/>
      <c r="K39" s="780"/>
    </row>
    <row r="40" spans="2:11" ht="15.75" x14ac:dyDescent="0.25">
      <c r="B40" s="790"/>
      <c r="C40" s="790"/>
      <c r="D40" s="790"/>
      <c r="E40" s="790"/>
      <c r="F40" s="66"/>
      <c r="G40" s="68"/>
      <c r="H40" s="66"/>
      <c r="I40" s="786"/>
      <c r="J40" s="786"/>
      <c r="K40" s="786"/>
    </row>
    <row r="41" spans="2:11" x14ac:dyDescent="0.25">
      <c r="B41" s="788"/>
      <c r="C41" s="788"/>
      <c r="D41" s="788"/>
      <c r="E41" s="788"/>
      <c r="F41" s="788"/>
      <c r="G41" s="788"/>
      <c r="H41" s="788"/>
      <c r="I41" s="788"/>
      <c r="J41" s="788"/>
      <c r="K41" s="780"/>
    </row>
    <row r="42" spans="2:11" x14ac:dyDescent="0.25">
      <c r="B42" s="788"/>
      <c r="C42" s="788"/>
      <c r="D42" s="788"/>
      <c r="E42" s="788"/>
      <c r="F42" s="788"/>
      <c r="G42" s="788"/>
      <c r="H42" s="788"/>
      <c r="I42" s="788"/>
      <c r="J42" s="788"/>
      <c r="K42" s="780"/>
    </row>
    <row r="43" spans="2:11" x14ac:dyDescent="0.25">
      <c r="B43" s="788"/>
      <c r="C43" s="788"/>
      <c r="D43" s="788"/>
      <c r="E43" s="788"/>
      <c r="F43" s="788"/>
      <c r="G43" s="788"/>
      <c r="H43" s="788"/>
      <c r="I43" s="788"/>
      <c r="J43" s="788"/>
      <c r="K43" s="780"/>
    </row>
    <row r="44" spans="2:11" x14ac:dyDescent="0.25">
      <c r="B44" s="788"/>
      <c r="C44" s="788"/>
      <c r="D44" s="788"/>
      <c r="E44" s="788"/>
      <c r="F44" s="788"/>
      <c r="G44" s="788"/>
      <c r="H44" s="788"/>
      <c r="I44" s="788"/>
      <c r="J44" s="788"/>
      <c r="K44" s="780"/>
    </row>
    <row r="45" spans="2:11" x14ac:dyDescent="0.25">
      <c r="B45" s="69"/>
    </row>
  </sheetData>
  <mergeCells count="54">
    <mergeCell ref="B43:J43"/>
    <mergeCell ref="K43:K44"/>
    <mergeCell ref="B44:J44"/>
    <mergeCell ref="B38:J38"/>
    <mergeCell ref="K38:K39"/>
    <mergeCell ref="B39:J39"/>
    <mergeCell ref="B40:E40"/>
    <mergeCell ref="I40:K40"/>
    <mergeCell ref="B41:J41"/>
    <mergeCell ref="K41:K42"/>
    <mergeCell ref="B42:J42"/>
    <mergeCell ref="B33:J33"/>
    <mergeCell ref="K33:K34"/>
    <mergeCell ref="B34:J34"/>
    <mergeCell ref="B35:J35"/>
    <mergeCell ref="K35:K37"/>
    <mergeCell ref="B36:J36"/>
    <mergeCell ref="B37:J37"/>
    <mergeCell ref="B32:J32"/>
    <mergeCell ref="J28:K28"/>
    <mergeCell ref="G29:H29"/>
    <mergeCell ref="I29:J29"/>
    <mergeCell ref="G31:H31"/>
    <mergeCell ref="I31:J31"/>
    <mergeCell ref="B30:J30"/>
    <mergeCell ref="J13:K13"/>
    <mergeCell ref="J27:K27"/>
    <mergeCell ref="J15:K15"/>
    <mergeCell ref="J16:K16"/>
    <mergeCell ref="J17:K17"/>
    <mergeCell ref="J18:K18"/>
    <mergeCell ref="J19:K19"/>
    <mergeCell ref="J21:K21"/>
    <mergeCell ref="J22:K22"/>
    <mergeCell ref="J23:K23"/>
    <mergeCell ref="J24:K24"/>
    <mergeCell ref="J25:K25"/>
    <mergeCell ref="J26:K26"/>
    <mergeCell ref="J5:K5"/>
    <mergeCell ref="B2:F2"/>
    <mergeCell ref="G3:K3"/>
    <mergeCell ref="G4:K4"/>
    <mergeCell ref="J14:K14"/>
    <mergeCell ref="D6:G6"/>
    <mergeCell ref="H6:H8"/>
    <mergeCell ref="I6:I8"/>
    <mergeCell ref="J6:K8"/>
    <mergeCell ref="D7:D8"/>
    <mergeCell ref="E7:F7"/>
    <mergeCell ref="G7:G8"/>
    <mergeCell ref="J9:K9"/>
    <mergeCell ref="J10:K10"/>
    <mergeCell ref="J11:K11"/>
    <mergeCell ref="J12:K12"/>
  </mergeCells>
  <pageMargins left="0.7" right="0.7" top="0.75" bottom="0.75" header="0.3" footer="0.3"/>
  <pageSetup paperSize="9" orientation="portrait" horizontalDpi="200" verticalDpi="200" r:id="rId1"/>
  <ignoredErrors>
    <ignoredError sqref="B9:B28" numberStoredAsText="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F40"/>
  <sheetViews>
    <sheetView showGridLines="0" zoomScaleNormal="100" workbookViewId="0"/>
  </sheetViews>
  <sheetFormatPr baseColWidth="10" defaultColWidth="20.5703125" defaultRowHeight="15" x14ac:dyDescent="0.25"/>
  <cols>
    <col min="1" max="1" width="5.7109375" style="10" customWidth="1"/>
    <col min="2" max="2" width="13" style="10" customWidth="1"/>
    <col min="3" max="3" width="20.5703125" style="10"/>
    <col min="4" max="4" width="33.42578125" style="10" bestFit="1" customWidth="1"/>
    <col min="5" max="5" width="22.5703125" style="10" bestFit="1" customWidth="1"/>
    <col min="6" max="16384" width="20.5703125" style="10"/>
  </cols>
  <sheetData>
    <row r="2" spans="2:6" ht="18.75" x14ac:dyDescent="0.25">
      <c r="B2" s="421" t="s">
        <v>889</v>
      </c>
      <c r="C2"/>
      <c r="D2"/>
      <c r="E2"/>
      <c r="F2"/>
    </row>
    <row r="3" spans="2:6" ht="15" customHeight="1" x14ac:dyDescent="0.25">
      <c r="B3" s="791" t="s">
        <v>144</v>
      </c>
      <c r="C3" s="791"/>
      <c r="D3" s="115"/>
      <c r="E3" s="115"/>
      <c r="F3" s="115"/>
    </row>
    <row r="4" spans="2:6" ht="15" customHeight="1" x14ac:dyDescent="0.25">
      <c r="B4"/>
      <c r="C4"/>
      <c r="D4" s="115"/>
      <c r="E4" s="115"/>
      <c r="F4" s="115"/>
    </row>
    <row r="5" spans="2:6" ht="15.75" customHeight="1" x14ac:dyDescent="0.25">
      <c r="B5" s="791"/>
      <c r="C5" s="791"/>
      <c r="D5"/>
      <c r="E5" s="399" t="s">
        <v>147</v>
      </c>
      <c r="F5" s="399" t="s">
        <v>148</v>
      </c>
    </row>
    <row r="6" spans="2:6" ht="15.75" customHeight="1" x14ac:dyDescent="0.25">
      <c r="B6" s="791"/>
      <c r="C6" s="791"/>
      <c r="D6"/>
      <c r="E6" s="794" t="s">
        <v>890</v>
      </c>
      <c r="F6" s="795"/>
    </row>
    <row r="7" spans="2:6" ht="30" x14ac:dyDescent="0.25">
      <c r="B7" s="791"/>
      <c r="C7" s="791"/>
      <c r="D7" s="8"/>
      <c r="E7" s="364" t="s">
        <v>891</v>
      </c>
      <c r="F7" s="364" t="s">
        <v>892</v>
      </c>
    </row>
    <row r="8" spans="2:6" x14ac:dyDescent="0.25">
      <c r="B8" s="182" t="s">
        <v>495</v>
      </c>
      <c r="C8" s="793" t="s">
        <v>893</v>
      </c>
      <c r="D8" s="793"/>
      <c r="E8" s="408">
        <v>0</v>
      </c>
      <c r="F8" s="408">
        <v>0</v>
      </c>
    </row>
    <row r="9" spans="2:6" ht="15.75" customHeight="1" x14ac:dyDescent="0.25">
      <c r="B9" s="182" t="s">
        <v>524</v>
      </c>
      <c r="C9" s="793" t="s">
        <v>894</v>
      </c>
      <c r="D9" s="793"/>
      <c r="E9" s="408">
        <v>0</v>
      </c>
      <c r="F9" s="408">
        <v>0</v>
      </c>
    </row>
    <row r="10" spans="2:6" ht="15.75" customHeight="1" x14ac:dyDescent="0.25">
      <c r="B10" s="183" t="s">
        <v>773</v>
      </c>
      <c r="C10" s="792" t="s">
        <v>895</v>
      </c>
      <c r="D10" s="792"/>
      <c r="E10" s="408">
        <v>0</v>
      </c>
      <c r="F10" s="408">
        <v>0</v>
      </c>
    </row>
    <row r="11" spans="2:6" ht="15.75" customHeight="1" x14ac:dyDescent="0.25">
      <c r="B11" s="183" t="s">
        <v>775</v>
      </c>
      <c r="C11" s="792" t="s">
        <v>896</v>
      </c>
      <c r="D11" s="792"/>
      <c r="E11" s="408">
        <v>0</v>
      </c>
      <c r="F11" s="408">
        <v>0</v>
      </c>
    </row>
    <row r="12" spans="2:6" ht="15.75" customHeight="1" x14ac:dyDescent="0.25">
      <c r="B12" s="183" t="s">
        <v>776</v>
      </c>
      <c r="C12" s="792" t="s">
        <v>897</v>
      </c>
      <c r="D12" s="792"/>
      <c r="E12" s="408">
        <v>0</v>
      </c>
      <c r="F12" s="408">
        <v>0</v>
      </c>
    </row>
    <row r="13" spans="2:6" ht="15.75" customHeight="1" x14ac:dyDescent="0.25">
      <c r="B13" s="183" t="s">
        <v>778</v>
      </c>
      <c r="C13" s="792" t="s">
        <v>898</v>
      </c>
      <c r="D13" s="792"/>
      <c r="E13" s="408">
        <v>0</v>
      </c>
      <c r="F13" s="408">
        <v>0</v>
      </c>
    </row>
    <row r="14" spans="2:6" ht="15.75" customHeight="1" x14ac:dyDescent="0.25">
      <c r="B14" s="183" t="s">
        <v>780</v>
      </c>
      <c r="C14" s="792" t="s">
        <v>899</v>
      </c>
      <c r="D14" s="792"/>
      <c r="E14" s="408">
        <v>0</v>
      </c>
      <c r="F14" s="408">
        <v>0</v>
      </c>
    </row>
    <row r="15" spans="2:6" ht="15.75" customHeight="1" x14ac:dyDescent="0.25">
      <c r="B15" s="184" t="s">
        <v>782</v>
      </c>
      <c r="C15" s="796" t="s">
        <v>186</v>
      </c>
      <c r="D15" s="796"/>
      <c r="E15" s="277">
        <v>0</v>
      </c>
      <c r="F15" s="277">
        <v>0</v>
      </c>
    </row>
    <row r="16" spans="2:6" ht="15.75" customHeight="1" x14ac:dyDescent="0.25"/>
    <row r="17" ht="15.75" customHeight="1" x14ac:dyDescent="0.25"/>
    <row r="18" ht="15.75" customHeight="1" x14ac:dyDescent="0.25"/>
    <row r="19" ht="15.75" customHeight="1" x14ac:dyDescent="0.25"/>
    <row r="20" ht="15.75" customHeight="1" x14ac:dyDescent="0.25"/>
    <row r="22" ht="36" customHeight="1" x14ac:dyDescent="0.25"/>
    <row r="23" ht="60" customHeight="1" x14ac:dyDescent="0.25"/>
    <row r="24" ht="15.75" customHeight="1" x14ac:dyDescent="0.25"/>
    <row r="25" ht="15.75" customHeight="1" x14ac:dyDescent="0.25"/>
    <row r="27" ht="48" customHeight="1" x14ac:dyDescent="0.25"/>
    <row r="30" ht="96" customHeight="1" x14ac:dyDescent="0.25"/>
    <row r="32" ht="36" customHeight="1" x14ac:dyDescent="0.25"/>
    <row r="34" ht="60" customHeight="1" x14ac:dyDescent="0.25"/>
    <row r="36" ht="24" customHeight="1" x14ac:dyDescent="0.25"/>
    <row r="38" ht="24" customHeight="1" x14ac:dyDescent="0.25"/>
    <row r="40" ht="60" customHeight="1" x14ac:dyDescent="0.25"/>
  </sheetData>
  <mergeCells count="13">
    <mergeCell ref="E6:F6"/>
    <mergeCell ref="C12:D12"/>
    <mergeCell ref="C13:D13"/>
    <mergeCell ref="C14:D14"/>
    <mergeCell ref="C15:D15"/>
    <mergeCell ref="B3:C3"/>
    <mergeCell ref="B5:C5"/>
    <mergeCell ref="B6:C6"/>
    <mergeCell ref="C10:D10"/>
    <mergeCell ref="C11:D11"/>
    <mergeCell ref="B7:C7"/>
    <mergeCell ref="C8:D8"/>
    <mergeCell ref="C9:D9"/>
  </mergeCells>
  <pageMargins left="0.7" right="0.7" top="0.75" bottom="0.75" header="0.3" footer="0.3"/>
  <pageSetup paperSize="9" orientation="portrait" horizontalDpi="200" verticalDpi="200" r:id="rId1"/>
  <ignoredErrors>
    <ignoredError sqref="B8:B15" numberStoredAsText="1"/>
  </ignoredError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J24"/>
  <sheetViews>
    <sheetView showGridLines="0" zoomScaleNormal="100" workbookViewId="0"/>
  </sheetViews>
  <sheetFormatPr baseColWidth="10" defaultColWidth="9.140625" defaultRowHeight="15" x14ac:dyDescent="0.25"/>
  <cols>
    <col min="1" max="1" width="5.7109375" customWidth="1"/>
    <col min="2" max="2" width="5.5703125" bestFit="1" customWidth="1"/>
    <col min="3" max="3" width="40.5703125" customWidth="1"/>
    <col min="4" max="8" width="15.7109375" customWidth="1"/>
  </cols>
  <sheetData>
    <row r="1" spans="1:10" x14ac:dyDescent="0.25">
      <c r="C1" s="189"/>
      <c r="D1" s="189"/>
      <c r="E1" s="189"/>
      <c r="F1" s="189"/>
      <c r="G1" s="189"/>
      <c r="H1" s="189"/>
      <c r="I1" s="189"/>
      <c r="J1" s="8"/>
    </row>
    <row r="2" spans="1:10" ht="18.75" x14ac:dyDescent="0.3">
      <c r="A2" s="190"/>
      <c r="B2" s="58" t="s">
        <v>900</v>
      </c>
      <c r="J2" s="8"/>
    </row>
    <row r="3" spans="1:10" x14ac:dyDescent="0.25">
      <c r="B3" t="str">
        <f>'OV1'!B3</f>
        <v>30.06.2024 - in EUR million</v>
      </c>
    </row>
    <row r="5" spans="1:10" x14ac:dyDescent="0.25">
      <c r="C5" s="343"/>
      <c r="D5" s="797" t="s">
        <v>901</v>
      </c>
      <c r="E5" s="799" t="s">
        <v>902</v>
      </c>
      <c r="F5" s="191"/>
      <c r="G5" s="191"/>
      <c r="H5" s="192"/>
      <c r="I5" s="8"/>
      <c r="J5" s="8"/>
    </row>
    <row r="6" spans="1:10" x14ac:dyDescent="0.25">
      <c r="C6" s="343"/>
      <c r="D6" s="801"/>
      <c r="E6" s="802"/>
      <c r="F6" s="797" t="s">
        <v>903</v>
      </c>
      <c r="G6" s="799" t="s">
        <v>904</v>
      </c>
      <c r="H6" s="193"/>
      <c r="I6" s="8"/>
      <c r="J6" s="8"/>
    </row>
    <row r="7" spans="1:10" ht="60" x14ac:dyDescent="0.25">
      <c r="C7" s="343"/>
      <c r="D7" s="798"/>
      <c r="E7" s="800"/>
      <c r="F7" s="798"/>
      <c r="G7" s="800"/>
      <c r="H7" s="423" t="s">
        <v>905</v>
      </c>
      <c r="I7" s="8"/>
      <c r="J7" s="8"/>
    </row>
    <row r="8" spans="1:10" ht="14.25" customHeight="1" x14ac:dyDescent="0.25">
      <c r="C8" s="343"/>
      <c r="D8" s="363" t="s">
        <v>147</v>
      </c>
      <c r="E8" s="194" t="s">
        <v>148</v>
      </c>
      <c r="F8" s="363" t="s">
        <v>149</v>
      </c>
      <c r="G8" s="194" t="s">
        <v>189</v>
      </c>
      <c r="H8" s="363" t="s">
        <v>190</v>
      </c>
      <c r="I8" s="8"/>
      <c r="J8" s="8"/>
    </row>
    <row r="9" spans="1:10" x14ac:dyDescent="0.25">
      <c r="B9" s="438">
        <v>1</v>
      </c>
      <c r="C9" s="346" t="s">
        <v>771</v>
      </c>
      <c r="D9" s="273">
        <v>24110</v>
      </c>
      <c r="E9" s="273">
        <v>21186</v>
      </c>
      <c r="F9" s="273">
        <v>20259</v>
      </c>
      <c r="G9" s="273">
        <v>927</v>
      </c>
      <c r="H9" s="273">
        <v>0</v>
      </c>
      <c r="I9" s="8"/>
      <c r="J9" s="8"/>
    </row>
    <row r="10" spans="1:10" x14ac:dyDescent="0.25">
      <c r="B10" s="438">
        <v>2</v>
      </c>
      <c r="C10" s="346" t="s">
        <v>906</v>
      </c>
      <c r="D10" s="273">
        <v>5973</v>
      </c>
      <c r="E10" s="273">
        <v>376</v>
      </c>
      <c r="F10" s="273">
        <v>0</v>
      </c>
      <c r="G10" s="273">
        <v>376</v>
      </c>
      <c r="H10" s="341"/>
      <c r="I10" s="8"/>
      <c r="J10" s="8"/>
    </row>
    <row r="11" spans="1:10" x14ac:dyDescent="0.25">
      <c r="B11" s="438">
        <v>3</v>
      </c>
      <c r="C11" s="346" t="s">
        <v>186</v>
      </c>
      <c r="D11" s="273">
        <v>30083</v>
      </c>
      <c r="E11" s="273">
        <v>21562</v>
      </c>
      <c r="F11" s="273">
        <v>20259</v>
      </c>
      <c r="G11" s="273">
        <v>1303</v>
      </c>
      <c r="H11" s="273">
        <v>0</v>
      </c>
      <c r="I11" s="8"/>
      <c r="J11" s="8"/>
    </row>
    <row r="12" spans="1:10" x14ac:dyDescent="0.25">
      <c r="B12" s="409">
        <v>4</v>
      </c>
      <c r="C12" s="188" t="s">
        <v>907</v>
      </c>
      <c r="D12" s="273">
        <v>490</v>
      </c>
      <c r="E12" s="273">
        <v>231</v>
      </c>
      <c r="F12" s="273">
        <v>211</v>
      </c>
      <c r="G12" s="273">
        <v>21</v>
      </c>
      <c r="H12" s="273">
        <v>0</v>
      </c>
      <c r="I12" s="8"/>
      <c r="J12" s="8"/>
    </row>
    <row r="13" spans="1:10" x14ac:dyDescent="0.25">
      <c r="B13" s="409" t="s">
        <v>643</v>
      </c>
      <c r="C13" s="188" t="s">
        <v>908</v>
      </c>
      <c r="D13" s="651">
        <v>483</v>
      </c>
      <c r="E13" s="273">
        <v>224</v>
      </c>
      <c r="F13" s="341"/>
      <c r="G13" s="341"/>
      <c r="H13" s="341"/>
      <c r="I13" s="8"/>
      <c r="J13" s="8"/>
    </row>
    <row r="14" spans="1:10" x14ac:dyDescent="0.25">
      <c r="C14" s="115"/>
    </row>
    <row r="16" spans="1:10" x14ac:dyDescent="0.25">
      <c r="C16" s="15"/>
    </row>
    <row r="19" spans="4:8" x14ac:dyDescent="0.25">
      <c r="D19" s="326"/>
      <c r="E19" s="326"/>
      <c r="F19" s="326"/>
      <c r="G19" s="326"/>
      <c r="H19" s="326"/>
    </row>
    <row r="20" spans="4:8" x14ac:dyDescent="0.25">
      <c r="D20" s="326"/>
      <c r="E20" s="326"/>
      <c r="F20" s="326"/>
      <c r="G20" s="326"/>
      <c r="H20" s="326"/>
    </row>
    <row r="21" spans="4:8" x14ac:dyDescent="0.25">
      <c r="D21" s="326"/>
      <c r="E21" s="326"/>
      <c r="F21" s="326"/>
      <c r="G21" s="326"/>
      <c r="H21" s="326"/>
    </row>
    <row r="22" spans="4:8" x14ac:dyDescent="0.25">
      <c r="D22" s="326"/>
      <c r="E22" s="326"/>
      <c r="F22" s="326"/>
      <c r="G22" s="326"/>
      <c r="H22" s="326"/>
    </row>
    <row r="23" spans="4:8" x14ac:dyDescent="0.25">
      <c r="D23" s="326"/>
      <c r="E23" s="326"/>
      <c r="F23" s="326"/>
      <c r="G23" s="326"/>
      <c r="H23" s="326"/>
    </row>
    <row r="24" spans="4:8" x14ac:dyDescent="0.25">
      <c r="D24" s="326"/>
      <c r="E24" s="326"/>
      <c r="F24" s="326"/>
      <c r="G24" s="326"/>
      <c r="H24" s="326"/>
    </row>
  </sheetData>
  <mergeCells count="4">
    <mergeCell ref="F6:F7"/>
    <mergeCell ref="G6:G7"/>
    <mergeCell ref="D5:D7"/>
    <mergeCell ref="E5:E7"/>
  </mergeCells>
  <pageMargins left="0.7" right="0.7" top="0.75" bottom="0.75" header="0.3" footer="0.3"/>
  <pageSetup paperSize="9" orientation="portrait" horizontalDpi="200" verticalDpi="2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DS29"/>
  <sheetViews>
    <sheetView zoomScaleNormal="100" zoomScalePageLayoutView="60" workbookViewId="0"/>
  </sheetViews>
  <sheetFormatPr baseColWidth="10" defaultColWidth="11.5703125" defaultRowHeight="15" x14ac:dyDescent="0.25"/>
  <cols>
    <col min="1" max="1" width="5.7109375" style="119" customWidth="1"/>
    <col min="2" max="2" width="8" style="126" customWidth="1"/>
    <col min="3" max="3" width="59.7109375" style="119" customWidth="1"/>
    <col min="4" max="4" width="17.140625" style="119" customWidth="1"/>
    <col min="5" max="6" width="17" style="119" customWidth="1"/>
    <col min="7" max="7" width="17.5703125" style="119" customWidth="1"/>
    <col min="8" max="9" width="15.7109375" style="119" customWidth="1"/>
    <col min="10" max="10" width="12.140625" style="119" bestFit="1" customWidth="1"/>
    <col min="11" max="11" width="22.5703125" style="119" customWidth="1"/>
    <col min="12" max="12" width="32.7109375" style="119" customWidth="1"/>
    <col min="13" max="123" width="11.5703125" style="119"/>
  </cols>
  <sheetData>
    <row r="2" spans="1:123" ht="18.75" x14ac:dyDescent="0.3">
      <c r="A2" s="195"/>
      <c r="B2" s="197" t="s">
        <v>909</v>
      </c>
    </row>
    <row r="3" spans="1:123" x14ac:dyDescent="0.25">
      <c r="B3" t="str">
        <f>'OV1'!B3</f>
        <v>30.06.2024 - in EUR million</v>
      </c>
      <c r="DE3"/>
      <c r="DF3"/>
      <c r="DG3"/>
      <c r="DH3"/>
      <c r="DI3"/>
      <c r="DJ3"/>
      <c r="DK3"/>
      <c r="DL3"/>
      <c r="DM3"/>
      <c r="DN3"/>
      <c r="DO3"/>
      <c r="DP3"/>
      <c r="DQ3"/>
      <c r="DR3"/>
      <c r="DS3"/>
    </row>
    <row r="4" spans="1:123" x14ac:dyDescent="0.25">
      <c r="DE4"/>
      <c r="DF4"/>
      <c r="DG4"/>
      <c r="DH4"/>
      <c r="DI4"/>
      <c r="DJ4"/>
      <c r="DK4"/>
      <c r="DL4"/>
      <c r="DM4"/>
      <c r="DN4"/>
      <c r="DO4"/>
      <c r="DP4"/>
      <c r="DQ4"/>
      <c r="DR4"/>
      <c r="DS4"/>
    </row>
    <row r="5" spans="1:123" s="121" customFormat="1" ht="30" customHeight="1" x14ac:dyDescent="0.25">
      <c r="A5" s="120"/>
      <c r="B5" s="120"/>
      <c r="C5" s="803" t="s">
        <v>910</v>
      </c>
      <c r="D5" s="717" t="s">
        <v>911</v>
      </c>
      <c r="E5" s="804"/>
      <c r="F5" s="716" t="s">
        <v>912</v>
      </c>
      <c r="G5" s="717"/>
      <c r="H5" s="805" t="s">
        <v>913</v>
      </c>
      <c r="I5" s="806"/>
      <c r="J5" s="120"/>
      <c r="K5" s="120"/>
      <c r="L5" s="120"/>
      <c r="M5" s="120"/>
      <c r="N5" s="120"/>
      <c r="O5" s="120"/>
      <c r="P5" s="120"/>
      <c r="Q5" s="120"/>
      <c r="R5" s="120"/>
      <c r="S5" s="120"/>
      <c r="T5" s="120"/>
      <c r="U5" s="120"/>
      <c r="V5" s="120"/>
      <c r="W5" s="120"/>
      <c r="X5" s="120"/>
      <c r="Y5" s="120"/>
      <c r="Z5" s="120"/>
      <c r="AA5" s="120"/>
      <c r="AB5" s="120"/>
      <c r="AC5" s="120"/>
      <c r="AD5" s="120"/>
      <c r="AE5" s="120"/>
      <c r="AF5" s="120"/>
      <c r="AG5" s="120"/>
      <c r="AH5" s="120"/>
      <c r="AI5" s="120"/>
      <c r="AJ5" s="120"/>
      <c r="AK5" s="120"/>
      <c r="AL5" s="120"/>
      <c r="AM5" s="120"/>
      <c r="AN5" s="120"/>
      <c r="AO5" s="120"/>
      <c r="AP5" s="120"/>
      <c r="AQ5" s="120"/>
      <c r="AR5" s="120"/>
      <c r="AS5" s="120"/>
      <c r="AT5" s="120"/>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120"/>
      <c r="BU5" s="120"/>
      <c r="BV5" s="120"/>
      <c r="BW5" s="120"/>
      <c r="BX5" s="120"/>
      <c r="BY5" s="120"/>
      <c r="BZ5" s="120"/>
      <c r="CA5" s="120"/>
      <c r="CB5" s="120"/>
      <c r="CC5" s="120"/>
      <c r="CD5" s="120"/>
      <c r="CE5" s="120"/>
      <c r="CF5" s="120"/>
      <c r="CG5" s="120"/>
      <c r="CH5" s="120"/>
      <c r="CI5" s="120"/>
      <c r="CJ5" s="120"/>
      <c r="CK5" s="120"/>
      <c r="CL5" s="120"/>
      <c r="CM5" s="120"/>
      <c r="CN5" s="120"/>
      <c r="CO5" s="120"/>
      <c r="CP5" s="120"/>
      <c r="CQ5" s="120"/>
      <c r="CR5" s="120"/>
      <c r="CS5" s="120"/>
      <c r="CT5" s="120"/>
      <c r="CU5" s="120"/>
      <c r="CV5" s="120"/>
      <c r="CW5" s="120"/>
      <c r="CX5" s="120"/>
      <c r="CY5" s="120"/>
      <c r="CZ5" s="120"/>
      <c r="DA5" s="120"/>
      <c r="DB5" s="120"/>
      <c r="DC5" s="120"/>
      <c r="DD5" s="120"/>
    </row>
    <row r="6" spans="1:123" s="121" customFormat="1" ht="30" customHeight="1" x14ac:dyDescent="0.25">
      <c r="A6" s="120"/>
      <c r="B6" s="127"/>
      <c r="C6" s="803"/>
      <c r="D6" s="425" t="s">
        <v>914</v>
      </c>
      <c r="E6" s="426" t="s">
        <v>792</v>
      </c>
      <c r="F6" s="425" t="s">
        <v>914</v>
      </c>
      <c r="G6" s="426" t="s">
        <v>915</v>
      </c>
      <c r="H6" s="440" t="s">
        <v>916</v>
      </c>
      <c r="I6" s="440" t="s">
        <v>917</v>
      </c>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0"/>
      <c r="BZ6" s="120"/>
      <c r="CA6" s="120"/>
      <c r="CB6" s="120"/>
      <c r="CC6" s="120"/>
      <c r="CD6" s="120"/>
      <c r="CE6" s="120"/>
      <c r="CF6" s="120"/>
      <c r="CG6" s="120"/>
      <c r="CH6" s="120"/>
      <c r="CI6" s="120"/>
      <c r="CJ6" s="120"/>
      <c r="CK6" s="120"/>
      <c r="CL6" s="120"/>
      <c r="CM6" s="120"/>
      <c r="CN6" s="120"/>
      <c r="CO6" s="120"/>
      <c r="CP6" s="120"/>
      <c r="CQ6" s="120"/>
      <c r="CR6" s="120"/>
      <c r="CS6" s="120"/>
      <c r="CT6" s="120"/>
      <c r="CU6" s="120"/>
      <c r="CV6" s="120"/>
      <c r="CW6" s="120"/>
      <c r="CX6" s="120"/>
      <c r="CY6" s="120"/>
      <c r="CZ6" s="120"/>
      <c r="DA6" s="120"/>
      <c r="DB6" s="120"/>
      <c r="DC6" s="120"/>
      <c r="DD6" s="120"/>
    </row>
    <row r="7" spans="1:123" s="2" customFormat="1" x14ac:dyDescent="0.25">
      <c r="A7" s="122"/>
      <c r="B7" s="127"/>
      <c r="C7" s="803"/>
      <c r="D7" s="123" t="s">
        <v>147</v>
      </c>
      <c r="E7" s="124" t="s">
        <v>148</v>
      </c>
      <c r="F7" s="124" t="s">
        <v>149</v>
      </c>
      <c r="G7" s="124" t="s">
        <v>189</v>
      </c>
      <c r="H7" s="124" t="s">
        <v>190</v>
      </c>
      <c r="I7" s="124" t="s">
        <v>472</v>
      </c>
      <c r="J7" s="125"/>
      <c r="K7" s="122"/>
      <c r="L7" s="12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22"/>
      <c r="BF7" s="122"/>
      <c r="BG7" s="122"/>
      <c r="BH7" s="122"/>
      <c r="BI7" s="122"/>
      <c r="BJ7" s="122"/>
      <c r="BK7" s="122"/>
      <c r="BL7" s="122"/>
      <c r="BM7" s="122"/>
      <c r="BN7" s="122"/>
      <c r="BO7" s="122"/>
      <c r="BP7" s="122"/>
      <c r="BQ7" s="122"/>
      <c r="BR7" s="122"/>
      <c r="BS7" s="122"/>
      <c r="BT7" s="122"/>
      <c r="BU7" s="122"/>
      <c r="BV7" s="122"/>
      <c r="BW7" s="122"/>
      <c r="BX7" s="122"/>
      <c r="BY7" s="122"/>
      <c r="BZ7" s="122"/>
      <c r="CA7" s="122"/>
      <c r="CB7" s="122"/>
      <c r="CC7" s="122"/>
      <c r="CD7" s="122"/>
      <c r="CE7" s="122"/>
      <c r="CF7" s="122"/>
      <c r="CG7" s="122"/>
      <c r="CH7" s="122"/>
      <c r="CI7" s="122"/>
      <c r="CJ7" s="122"/>
      <c r="CK7" s="122"/>
      <c r="CL7" s="122"/>
      <c r="CM7" s="122"/>
      <c r="CN7" s="122"/>
      <c r="CO7" s="122"/>
      <c r="CP7" s="122"/>
      <c r="CQ7" s="122"/>
      <c r="CR7" s="122"/>
      <c r="CS7" s="122"/>
      <c r="CT7" s="122"/>
      <c r="CU7" s="122"/>
      <c r="CV7" s="122"/>
      <c r="CW7" s="122"/>
      <c r="CX7" s="122"/>
      <c r="CY7" s="122"/>
      <c r="CZ7" s="122"/>
      <c r="DA7" s="122"/>
      <c r="DB7" s="122"/>
      <c r="DC7" s="122"/>
      <c r="DD7" s="122"/>
    </row>
    <row r="8" spans="1:123" s="25" customFormat="1" x14ac:dyDescent="0.25">
      <c r="A8" s="125"/>
      <c r="B8" s="330">
        <v>1</v>
      </c>
      <c r="C8" s="24" t="s">
        <v>918</v>
      </c>
      <c r="D8" s="283">
        <v>11854</v>
      </c>
      <c r="E8" s="283">
        <v>520</v>
      </c>
      <c r="F8" s="283">
        <v>15097</v>
      </c>
      <c r="G8" s="283">
        <v>6</v>
      </c>
      <c r="H8" s="283">
        <v>58</v>
      </c>
      <c r="I8" s="285">
        <v>3.8E-3</v>
      </c>
      <c r="J8" s="647"/>
      <c r="K8" s="125"/>
      <c r="L8" s="125"/>
      <c r="M8" s="125"/>
      <c r="N8" s="125"/>
      <c r="O8" s="125"/>
      <c r="P8" s="125"/>
      <c r="Q8" s="125"/>
      <c r="R8" s="125"/>
      <c r="S8" s="125"/>
      <c r="T8" s="125"/>
      <c r="U8" s="125"/>
      <c r="V8" s="125"/>
      <c r="W8" s="125"/>
      <c r="X8" s="125"/>
      <c r="Y8" s="125"/>
      <c r="Z8" s="125"/>
      <c r="AA8" s="125"/>
      <c r="AB8" s="125"/>
      <c r="AC8" s="125"/>
      <c r="AD8" s="125"/>
      <c r="AE8" s="125"/>
      <c r="AF8" s="125"/>
      <c r="AG8" s="125"/>
      <c r="AH8" s="125"/>
      <c r="AI8" s="125"/>
      <c r="AJ8" s="125"/>
      <c r="AK8" s="125"/>
      <c r="AL8" s="125"/>
      <c r="AM8" s="125"/>
      <c r="AN8" s="125"/>
      <c r="AO8" s="125"/>
      <c r="AP8" s="125"/>
      <c r="AQ8" s="125"/>
      <c r="AR8" s="125"/>
      <c r="AS8" s="125"/>
      <c r="AT8" s="125"/>
      <c r="AU8" s="125"/>
      <c r="AV8" s="125"/>
      <c r="AW8" s="125"/>
      <c r="AX8" s="125"/>
      <c r="AY8" s="125"/>
      <c r="AZ8" s="125"/>
      <c r="BA8" s="125"/>
      <c r="BB8" s="125"/>
      <c r="BC8" s="125"/>
      <c r="BD8" s="125"/>
      <c r="BE8" s="125"/>
      <c r="BF8" s="125"/>
      <c r="BG8" s="125"/>
      <c r="BH8" s="125"/>
      <c r="BI8" s="125"/>
      <c r="BJ8" s="125"/>
      <c r="BK8" s="125"/>
      <c r="BL8" s="125"/>
      <c r="BM8" s="125"/>
      <c r="BN8" s="125"/>
      <c r="BO8" s="125"/>
      <c r="BP8" s="125"/>
      <c r="BQ8" s="125"/>
      <c r="BR8" s="125"/>
      <c r="BS8" s="125"/>
      <c r="BT8" s="125"/>
      <c r="BU8" s="125"/>
      <c r="BV8" s="125"/>
      <c r="BW8" s="125"/>
      <c r="BX8" s="125"/>
      <c r="BY8" s="125"/>
      <c r="BZ8" s="125"/>
      <c r="CA8" s="125"/>
      <c r="CB8" s="125"/>
      <c r="CC8" s="125"/>
      <c r="CD8" s="125"/>
      <c r="CE8" s="125"/>
      <c r="CF8" s="125"/>
      <c r="CG8" s="125"/>
      <c r="CH8" s="125"/>
      <c r="CI8" s="125"/>
      <c r="CJ8" s="125"/>
      <c r="CK8" s="125"/>
      <c r="CL8" s="125"/>
      <c r="CM8" s="125"/>
      <c r="CN8" s="125"/>
      <c r="CO8" s="125"/>
      <c r="CP8" s="125"/>
      <c r="CQ8" s="125"/>
      <c r="CR8" s="125"/>
      <c r="CS8" s="125"/>
      <c r="CT8" s="125"/>
      <c r="CU8" s="125"/>
      <c r="CV8" s="125"/>
      <c r="CW8" s="125"/>
      <c r="CX8" s="125"/>
      <c r="CY8" s="125"/>
      <c r="CZ8" s="125"/>
      <c r="DA8" s="125"/>
      <c r="DB8" s="125"/>
      <c r="DC8" s="125"/>
      <c r="DD8" s="125"/>
    </row>
    <row r="9" spans="1:123" s="25" customFormat="1" x14ac:dyDescent="0.25">
      <c r="A9" s="125"/>
      <c r="B9" s="330">
        <v>2</v>
      </c>
      <c r="C9" s="444" t="s">
        <v>919</v>
      </c>
      <c r="D9" s="283">
        <v>2650</v>
      </c>
      <c r="E9" s="283">
        <v>154</v>
      </c>
      <c r="F9" s="283">
        <v>3235</v>
      </c>
      <c r="G9" s="283">
        <v>47</v>
      </c>
      <c r="H9" s="283">
        <v>89</v>
      </c>
      <c r="I9" s="285">
        <v>2.7199999999999998E-2</v>
      </c>
      <c r="J9" s="647"/>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row>
    <row r="10" spans="1:123" s="25" customFormat="1" x14ac:dyDescent="0.25">
      <c r="A10" s="125"/>
      <c r="B10" s="330">
        <v>3</v>
      </c>
      <c r="C10" s="444" t="s">
        <v>920</v>
      </c>
      <c r="D10" s="283">
        <v>1461</v>
      </c>
      <c r="E10" s="283">
        <v>317</v>
      </c>
      <c r="F10" s="283">
        <v>1125</v>
      </c>
      <c r="G10" s="283">
        <v>11</v>
      </c>
      <c r="H10" s="283">
        <v>227</v>
      </c>
      <c r="I10" s="285">
        <v>0.2</v>
      </c>
      <c r="J10" s="647"/>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c r="BM10" s="125"/>
      <c r="BN10" s="125"/>
      <c r="BO10" s="125"/>
      <c r="BP10" s="125"/>
      <c r="BQ10" s="125"/>
      <c r="BR10" s="125"/>
      <c r="BS10" s="125"/>
      <c r="BT10" s="125"/>
      <c r="BU10" s="125"/>
      <c r="BV10" s="125"/>
      <c r="BW10" s="125"/>
      <c r="BX10" s="125"/>
      <c r="BY10" s="125"/>
      <c r="BZ10" s="125"/>
      <c r="CA10" s="125"/>
      <c r="CB10" s="125"/>
      <c r="CC10" s="125"/>
      <c r="CD10" s="125"/>
      <c r="CE10" s="125"/>
      <c r="CF10" s="125"/>
      <c r="CG10" s="125"/>
      <c r="CH10" s="125"/>
      <c r="CI10" s="125"/>
      <c r="CJ10" s="125"/>
      <c r="CK10" s="125"/>
      <c r="CL10" s="125"/>
      <c r="CM10" s="125"/>
      <c r="CN10" s="125"/>
      <c r="CO10" s="125"/>
      <c r="CP10" s="125"/>
      <c r="CQ10" s="125"/>
      <c r="CR10" s="125"/>
      <c r="CS10" s="125"/>
      <c r="CT10" s="125"/>
      <c r="CU10" s="125"/>
      <c r="CV10" s="125"/>
      <c r="CW10" s="125"/>
      <c r="CX10" s="125"/>
      <c r="CY10" s="125"/>
      <c r="CZ10" s="125"/>
      <c r="DA10" s="125"/>
      <c r="DB10" s="125"/>
      <c r="DC10" s="125"/>
      <c r="DD10" s="125"/>
    </row>
    <row r="11" spans="1:123" s="25" customFormat="1" x14ac:dyDescent="0.25">
      <c r="A11" s="125"/>
      <c r="B11" s="330">
        <v>4</v>
      </c>
      <c r="C11" s="444" t="s">
        <v>921</v>
      </c>
      <c r="D11" s="283">
        <v>15</v>
      </c>
      <c r="E11" s="283">
        <v>0</v>
      </c>
      <c r="F11" s="283">
        <v>15</v>
      </c>
      <c r="G11" s="283">
        <v>0</v>
      </c>
      <c r="H11" s="283">
        <v>0</v>
      </c>
      <c r="I11" s="285">
        <v>0</v>
      </c>
      <c r="J11" s="647"/>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c r="BM11" s="125"/>
      <c r="BN11" s="125"/>
      <c r="BO11" s="125"/>
      <c r="BP11" s="125"/>
      <c r="BQ11" s="125"/>
      <c r="BR11" s="125"/>
      <c r="BS11" s="125"/>
      <c r="BT11" s="125"/>
      <c r="BU11" s="125"/>
      <c r="BV11" s="125"/>
      <c r="BW11" s="125"/>
      <c r="BX11" s="125"/>
      <c r="BY11" s="125"/>
      <c r="BZ11" s="125"/>
      <c r="CA11" s="125"/>
      <c r="CB11" s="125"/>
      <c r="CC11" s="125"/>
      <c r="CD11" s="125"/>
      <c r="CE11" s="125"/>
      <c r="CF11" s="125"/>
      <c r="CG11" s="125"/>
      <c r="CH11" s="125"/>
      <c r="CI11" s="125"/>
      <c r="CJ11" s="125"/>
      <c r="CK11" s="125"/>
      <c r="CL11" s="125"/>
      <c r="CM11" s="125"/>
      <c r="CN11" s="125"/>
      <c r="CO11" s="125"/>
      <c r="CP11" s="125"/>
      <c r="CQ11" s="125"/>
      <c r="CR11" s="125"/>
      <c r="CS11" s="125"/>
      <c r="CT11" s="125"/>
      <c r="CU11" s="125"/>
      <c r="CV11" s="125"/>
      <c r="CW11" s="125"/>
      <c r="CX11" s="125"/>
      <c r="CY11" s="125"/>
      <c r="CZ11" s="125"/>
      <c r="DA11" s="125"/>
      <c r="DB11" s="125"/>
      <c r="DC11" s="125"/>
      <c r="DD11" s="125"/>
    </row>
    <row r="12" spans="1:123" s="25" customFormat="1" x14ac:dyDescent="0.25">
      <c r="A12" s="125"/>
      <c r="B12" s="330">
        <v>5</v>
      </c>
      <c r="C12" s="444" t="s">
        <v>922</v>
      </c>
      <c r="D12" s="283">
        <v>0</v>
      </c>
      <c r="E12" s="283">
        <v>0</v>
      </c>
      <c r="F12" s="283">
        <v>0</v>
      </c>
      <c r="G12" s="283">
        <v>0</v>
      </c>
      <c r="H12" s="283">
        <v>0</v>
      </c>
      <c r="I12" s="283">
        <v>0</v>
      </c>
      <c r="J12" s="647"/>
      <c r="K12" s="125"/>
      <c r="L12" s="125"/>
      <c r="M12" s="125"/>
      <c r="N12" s="125"/>
      <c r="O12" s="125"/>
      <c r="P12" s="125"/>
      <c r="Q12" s="125"/>
      <c r="R12" s="125"/>
      <c r="S12" s="125"/>
      <c r="T12" s="125"/>
      <c r="U12" s="125"/>
      <c r="V12" s="125"/>
      <c r="W12" s="125"/>
      <c r="X12" s="125"/>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125"/>
      <c r="BC12" s="125"/>
      <c r="BD12" s="125"/>
      <c r="BE12" s="125"/>
      <c r="BF12" s="125"/>
      <c r="BG12" s="125"/>
      <c r="BH12" s="125"/>
      <c r="BI12" s="125"/>
      <c r="BJ12" s="125"/>
      <c r="BK12" s="125"/>
      <c r="BL12" s="125"/>
      <c r="BM12" s="125"/>
      <c r="BN12" s="125"/>
      <c r="BO12" s="125"/>
      <c r="BP12" s="125"/>
      <c r="BQ12" s="125"/>
      <c r="BR12" s="125"/>
      <c r="BS12" s="125"/>
      <c r="BT12" s="125"/>
      <c r="BU12" s="125"/>
      <c r="BV12" s="125"/>
      <c r="BW12" s="125"/>
      <c r="BX12" s="125"/>
      <c r="BY12" s="125"/>
      <c r="BZ12" s="125"/>
      <c r="CA12" s="125"/>
      <c r="CB12" s="125"/>
      <c r="CC12" s="125"/>
      <c r="CD12" s="125"/>
      <c r="CE12" s="125"/>
      <c r="CF12" s="125"/>
      <c r="CG12" s="125"/>
      <c r="CH12" s="125"/>
      <c r="CI12" s="125"/>
      <c r="CJ12" s="125"/>
      <c r="CK12" s="125"/>
      <c r="CL12" s="125"/>
      <c r="CM12" s="125"/>
      <c r="CN12" s="125"/>
      <c r="CO12" s="125"/>
      <c r="CP12" s="125"/>
      <c r="CQ12" s="125"/>
      <c r="CR12" s="125"/>
      <c r="CS12" s="125"/>
      <c r="CT12" s="125"/>
      <c r="CU12" s="125"/>
      <c r="CV12" s="125"/>
      <c r="CW12" s="125"/>
      <c r="CX12" s="125"/>
      <c r="CY12" s="125"/>
      <c r="CZ12" s="125"/>
      <c r="DA12" s="125"/>
      <c r="DB12" s="125"/>
      <c r="DC12" s="125"/>
      <c r="DD12" s="125"/>
    </row>
    <row r="13" spans="1:123" s="25" customFormat="1" x14ac:dyDescent="0.25">
      <c r="A13" s="125"/>
      <c r="B13" s="330">
        <v>6</v>
      </c>
      <c r="C13" s="444" t="s">
        <v>648</v>
      </c>
      <c r="D13" s="283">
        <v>2723</v>
      </c>
      <c r="E13" s="283">
        <v>28</v>
      </c>
      <c r="F13" s="283">
        <v>2613</v>
      </c>
      <c r="G13" s="283">
        <v>0</v>
      </c>
      <c r="H13" s="283">
        <v>1151</v>
      </c>
      <c r="I13" s="285">
        <v>0.44040000000000001</v>
      </c>
      <c r="J13" s="647"/>
      <c r="K13" s="125"/>
      <c r="L13" s="125"/>
      <c r="M13" s="125"/>
      <c r="N13" s="125"/>
      <c r="O13" s="125"/>
      <c r="P13" s="125"/>
      <c r="Q13" s="125"/>
      <c r="R13" s="125"/>
      <c r="S13" s="125"/>
      <c r="T13" s="125"/>
      <c r="U13" s="125"/>
      <c r="V13" s="125"/>
      <c r="W13" s="125"/>
      <c r="X13" s="125"/>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c r="CD13" s="125"/>
      <c r="CE13" s="125"/>
      <c r="CF13" s="125"/>
      <c r="CG13" s="125"/>
      <c r="CH13" s="125"/>
      <c r="CI13" s="125"/>
      <c r="CJ13" s="125"/>
      <c r="CK13" s="125"/>
      <c r="CL13" s="125"/>
      <c r="CM13" s="125"/>
      <c r="CN13" s="125"/>
      <c r="CO13" s="125"/>
      <c r="CP13" s="125"/>
      <c r="CQ13" s="125"/>
      <c r="CR13" s="125"/>
      <c r="CS13" s="125"/>
      <c r="CT13" s="125"/>
      <c r="CU13" s="125"/>
      <c r="CV13" s="125"/>
      <c r="CW13" s="125"/>
      <c r="CX13" s="125"/>
      <c r="CY13" s="125"/>
      <c r="CZ13" s="125"/>
      <c r="DA13" s="125"/>
      <c r="DB13" s="125"/>
      <c r="DC13" s="125"/>
      <c r="DD13" s="125"/>
    </row>
    <row r="14" spans="1:123" s="25" customFormat="1" x14ac:dyDescent="0.25">
      <c r="A14" s="125"/>
      <c r="B14" s="330">
        <v>7</v>
      </c>
      <c r="C14" s="444" t="s">
        <v>923</v>
      </c>
      <c r="D14" s="283">
        <v>1181</v>
      </c>
      <c r="E14" s="283">
        <v>262</v>
      </c>
      <c r="F14" s="283">
        <v>1380</v>
      </c>
      <c r="G14" s="283">
        <v>68</v>
      </c>
      <c r="H14" s="283">
        <v>1173</v>
      </c>
      <c r="I14" s="285">
        <v>0.81010000000000004</v>
      </c>
      <c r="J14" s="647"/>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c r="BR14" s="125"/>
      <c r="BS14" s="125"/>
      <c r="BT14" s="125"/>
      <c r="BU14" s="125"/>
      <c r="BV14" s="125"/>
      <c r="BW14" s="125"/>
      <c r="BX14" s="125"/>
      <c r="BY14" s="125"/>
      <c r="BZ14" s="125"/>
      <c r="CA14" s="125"/>
      <c r="CB14" s="125"/>
      <c r="CC14" s="125"/>
      <c r="CD14" s="125"/>
      <c r="CE14" s="125"/>
      <c r="CF14" s="125"/>
      <c r="CG14" s="125"/>
      <c r="CH14" s="125"/>
      <c r="CI14" s="125"/>
      <c r="CJ14" s="125"/>
      <c r="CK14" s="125"/>
      <c r="CL14" s="125"/>
      <c r="CM14" s="125"/>
      <c r="CN14" s="125"/>
      <c r="CO14" s="125"/>
      <c r="CP14" s="125"/>
      <c r="CQ14" s="125"/>
      <c r="CR14" s="125"/>
      <c r="CS14" s="125"/>
      <c r="CT14" s="125"/>
      <c r="CU14" s="125"/>
      <c r="CV14" s="125"/>
      <c r="CW14" s="125"/>
      <c r="CX14" s="125"/>
      <c r="CY14" s="125"/>
      <c r="CZ14" s="125"/>
      <c r="DA14" s="125"/>
      <c r="DB14" s="125"/>
      <c r="DC14" s="125"/>
      <c r="DD14" s="125"/>
    </row>
    <row r="15" spans="1:123" s="25" customFormat="1" x14ac:dyDescent="0.25">
      <c r="A15" s="125"/>
      <c r="B15" s="330">
        <v>8</v>
      </c>
      <c r="C15" s="444" t="s">
        <v>924</v>
      </c>
      <c r="D15" s="283">
        <v>6078</v>
      </c>
      <c r="E15" s="283">
        <v>3440</v>
      </c>
      <c r="F15" s="283">
        <v>2840</v>
      </c>
      <c r="G15" s="283">
        <v>16</v>
      </c>
      <c r="H15" s="283">
        <v>2055</v>
      </c>
      <c r="I15" s="285">
        <v>0.71940000000000004</v>
      </c>
      <c r="J15" s="647"/>
      <c r="K15" s="125"/>
      <c r="L15" s="125"/>
      <c r="M15" s="125"/>
      <c r="N15" s="125"/>
      <c r="O15" s="125"/>
      <c r="P15" s="125"/>
      <c r="Q15" s="125"/>
      <c r="R15" s="125"/>
      <c r="S15" s="125"/>
      <c r="T15" s="125"/>
      <c r="U15" s="125"/>
      <c r="V15" s="125"/>
      <c r="W15" s="125"/>
      <c r="X15" s="125"/>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c r="CK15" s="125"/>
      <c r="CL15" s="125"/>
      <c r="CM15" s="125"/>
      <c r="CN15" s="125"/>
      <c r="CO15" s="125"/>
      <c r="CP15" s="125"/>
      <c r="CQ15" s="125"/>
      <c r="CR15" s="125"/>
      <c r="CS15" s="125"/>
      <c r="CT15" s="125"/>
      <c r="CU15" s="125"/>
      <c r="CV15" s="125"/>
      <c r="CW15" s="125"/>
      <c r="CX15" s="125"/>
      <c r="CY15" s="125"/>
      <c r="CZ15" s="125"/>
      <c r="DA15" s="125"/>
      <c r="DB15" s="125"/>
      <c r="DC15" s="125"/>
      <c r="DD15" s="125"/>
    </row>
    <row r="16" spans="1:123" s="25" customFormat="1" x14ac:dyDescent="0.25">
      <c r="A16" s="125"/>
      <c r="B16" s="330">
        <v>9</v>
      </c>
      <c r="C16" s="444" t="s">
        <v>925</v>
      </c>
      <c r="D16" s="283">
        <v>3255</v>
      </c>
      <c r="E16" s="283">
        <v>98</v>
      </c>
      <c r="F16" s="283">
        <v>3255</v>
      </c>
      <c r="G16" s="283">
        <v>48</v>
      </c>
      <c r="H16" s="283">
        <v>1144</v>
      </c>
      <c r="I16" s="285">
        <v>0.3463</v>
      </c>
      <c r="J16" s="647"/>
      <c r="K16" s="125"/>
      <c r="L16" s="125"/>
      <c r="M16" s="125"/>
      <c r="N16" s="125"/>
      <c r="O16" s="125"/>
      <c r="P16" s="125"/>
      <c r="Q16" s="125"/>
      <c r="R16" s="125"/>
      <c r="S16" s="125"/>
      <c r="T16" s="125"/>
      <c r="U16" s="125"/>
      <c r="V16" s="125"/>
      <c r="W16" s="125"/>
      <c r="X16" s="125"/>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5"/>
      <c r="CF16" s="125"/>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row>
    <row r="17" spans="1:123" s="25" customFormat="1" x14ac:dyDescent="0.25">
      <c r="A17" s="125"/>
      <c r="B17" s="330">
        <v>10</v>
      </c>
      <c r="C17" s="444" t="s">
        <v>656</v>
      </c>
      <c r="D17" s="283">
        <v>217</v>
      </c>
      <c r="E17" s="283">
        <v>10</v>
      </c>
      <c r="F17" s="283">
        <v>215</v>
      </c>
      <c r="G17" s="283">
        <v>1</v>
      </c>
      <c r="H17" s="283">
        <v>261</v>
      </c>
      <c r="I17" s="285">
        <v>1.2109000000000001</v>
      </c>
      <c r="J17" s="647"/>
      <c r="K17" s="125"/>
      <c r="L17" s="125"/>
      <c r="M17" s="125"/>
      <c r="N17" s="125"/>
      <c r="O17" s="125"/>
      <c r="P17" s="125"/>
      <c r="Q17" s="125"/>
      <c r="R17" s="125"/>
      <c r="S17" s="125"/>
      <c r="T17" s="125"/>
      <c r="U17" s="125"/>
      <c r="V17" s="125"/>
      <c r="W17" s="125"/>
      <c r="X17" s="125"/>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c r="BR17" s="125"/>
      <c r="BS17" s="125"/>
      <c r="BT17" s="125"/>
      <c r="BU17" s="125"/>
      <c r="BV17" s="125"/>
      <c r="BW17" s="125"/>
      <c r="BX17" s="125"/>
      <c r="BY17" s="125"/>
      <c r="BZ17" s="125"/>
      <c r="CA17" s="125"/>
      <c r="CB17" s="125"/>
      <c r="CC17" s="125"/>
      <c r="CD17" s="125"/>
      <c r="CE17" s="125"/>
      <c r="CF17" s="125"/>
      <c r="CG17" s="125"/>
      <c r="CH17" s="125"/>
      <c r="CI17" s="125"/>
      <c r="CJ17" s="125"/>
      <c r="CK17" s="125"/>
      <c r="CL17" s="125"/>
      <c r="CM17" s="125"/>
      <c r="CN17" s="125"/>
      <c r="CO17" s="125"/>
      <c r="CP17" s="125"/>
      <c r="CQ17" s="125"/>
      <c r="CR17" s="125"/>
      <c r="CS17" s="125"/>
      <c r="CT17" s="125"/>
      <c r="CU17" s="125"/>
      <c r="CV17" s="125"/>
      <c r="CW17" s="125"/>
      <c r="CX17" s="125"/>
      <c r="CY17" s="125"/>
      <c r="CZ17" s="125"/>
      <c r="DA17" s="125"/>
      <c r="DB17" s="125"/>
      <c r="DC17" s="125"/>
      <c r="DD17" s="125"/>
    </row>
    <row r="18" spans="1:123" s="25" customFormat="1" x14ac:dyDescent="0.25">
      <c r="A18" s="125"/>
      <c r="B18" s="330">
        <v>11</v>
      </c>
      <c r="C18" s="444" t="s">
        <v>926</v>
      </c>
      <c r="D18" s="283">
        <v>143</v>
      </c>
      <c r="E18" s="283">
        <v>0</v>
      </c>
      <c r="F18" s="283">
        <v>143</v>
      </c>
      <c r="G18" s="283">
        <v>0</v>
      </c>
      <c r="H18" s="283">
        <v>214</v>
      </c>
      <c r="I18" s="285">
        <v>1.5</v>
      </c>
      <c r="J18" s="647"/>
      <c r="K18" s="125"/>
      <c r="L18" s="125"/>
      <c r="M18" s="125"/>
      <c r="N18" s="125"/>
      <c r="O18" s="125"/>
      <c r="P18" s="125"/>
      <c r="Q18" s="125"/>
      <c r="R18" s="125"/>
      <c r="S18" s="125"/>
      <c r="T18" s="125"/>
      <c r="U18" s="125"/>
      <c r="V18" s="125"/>
      <c r="W18" s="125"/>
      <c r="X18" s="125"/>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c r="BR18" s="125"/>
      <c r="BS18" s="125"/>
      <c r="BT18" s="125"/>
      <c r="BU18" s="125"/>
      <c r="BV18" s="125"/>
      <c r="BW18" s="125"/>
      <c r="BX18" s="125"/>
      <c r="BY18" s="125"/>
      <c r="BZ18" s="125"/>
      <c r="CA18" s="125"/>
      <c r="CB18" s="125"/>
      <c r="CC18" s="125"/>
      <c r="CD18" s="125"/>
      <c r="CE18" s="125"/>
      <c r="CF18" s="125"/>
      <c r="CG18" s="125"/>
      <c r="CH18" s="125"/>
      <c r="CI18" s="125"/>
      <c r="CJ18" s="125"/>
      <c r="CK18" s="125"/>
      <c r="CL18" s="125"/>
      <c r="CM18" s="125"/>
      <c r="CN18" s="125"/>
      <c r="CO18" s="125"/>
      <c r="CP18" s="125"/>
      <c r="CQ18" s="125"/>
      <c r="CR18" s="125"/>
      <c r="CS18" s="125"/>
      <c r="CT18" s="125"/>
      <c r="CU18" s="125"/>
      <c r="CV18" s="125"/>
      <c r="CW18" s="125"/>
      <c r="CX18" s="125"/>
      <c r="CY18" s="125"/>
      <c r="CZ18" s="125"/>
      <c r="DA18" s="125"/>
      <c r="DB18" s="125"/>
      <c r="DC18" s="125"/>
      <c r="DD18" s="125"/>
    </row>
    <row r="19" spans="1:123" s="25" customFormat="1" x14ac:dyDescent="0.25">
      <c r="A19" s="125"/>
      <c r="B19" s="330">
        <v>12</v>
      </c>
      <c r="C19" s="444" t="s">
        <v>642</v>
      </c>
      <c r="D19" s="283">
        <v>862</v>
      </c>
      <c r="E19" s="283">
        <v>0</v>
      </c>
      <c r="F19" s="283">
        <v>862</v>
      </c>
      <c r="G19" s="283">
        <v>0</v>
      </c>
      <c r="H19" s="283">
        <v>86</v>
      </c>
      <c r="I19" s="285">
        <v>0.1</v>
      </c>
      <c r="J19" s="647"/>
      <c r="K19" s="125"/>
      <c r="L19" s="125"/>
      <c r="M19" s="125"/>
      <c r="N19" s="125"/>
      <c r="O19" s="125"/>
      <c r="P19" s="125"/>
      <c r="Q19" s="125"/>
      <c r="R19" s="125"/>
      <c r="S19" s="125"/>
      <c r="T19" s="125"/>
      <c r="U19" s="125"/>
      <c r="V19" s="125"/>
      <c r="W19" s="125"/>
      <c r="X19" s="125"/>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c r="CK19" s="125"/>
      <c r="CL19" s="125"/>
      <c r="CM19" s="125"/>
      <c r="CN19" s="125"/>
      <c r="CO19" s="125"/>
      <c r="CP19" s="125"/>
      <c r="CQ19" s="125"/>
      <c r="CR19" s="125"/>
      <c r="CS19" s="125"/>
      <c r="CT19" s="125"/>
      <c r="CU19" s="125"/>
      <c r="CV19" s="125"/>
      <c r="CW19" s="125"/>
      <c r="CX19" s="125"/>
      <c r="CY19" s="125"/>
      <c r="CZ19" s="125"/>
      <c r="DA19" s="125"/>
      <c r="DB19" s="125"/>
      <c r="DC19" s="125"/>
      <c r="DD19" s="125"/>
    </row>
    <row r="20" spans="1:123" s="25" customFormat="1" x14ac:dyDescent="0.25">
      <c r="A20" s="125"/>
      <c r="B20" s="330">
        <v>13</v>
      </c>
      <c r="C20" s="444" t="s">
        <v>927</v>
      </c>
      <c r="D20" s="283">
        <v>0</v>
      </c>
      <c r="E20" s="283">
        <v>0</v>
      </c>
      <c r="F20" s="283">
        <v>0</v>
      </c>
      <c r="G20" s="283">
        <v>0</v>
      </c>
      <c r="H20" s="283">
        <v>0</v>
      </c>
      <c r="I20" s="283">
        <v>0</v>
      </c>
      <c r="J20" s="647"/>
      <c r="K20" s="125"/>
      <c r="L20" s="125"/>
      <c r="M20" s="125"/>
      <c r="N20" s="125"/>
      <c r="O20" s="125"/>
      <c r="P20" s="125"/>
      <c r="Q20" s="125"/>
      <c r="R20" s="125"/>
      <c r="S20" s="125"/>
      <c r="T20" s="125"/>
      <c r="U20" s="125"/>
      <c r="V20" s="125"/>
      <c r="W20" s="125"/>
      <c r="X20" s="125"/>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c r="CK20" s="125"/>
      <c r="CL20" s="125"/>
      <c r="CM20" s="125"/>
      <c r="CN20" s="125"/>
      <c r="CO20" s="125"/>
      <c r="CP20" s="125"/>
      <c r="CQ20" s="125"/>
      <c r="CR20" s="125"/>
      <c r="CS20" s="125"/>
      <c r="CT20" s="125"/>
      <c r="CU20" s="125"/>
      <c r="CV20" s="125"/>
      <c r="CW20" s="125"/>
      <c r="CX20" s="125"/>
      <c r="CY20" s="125"/>
      <c r="CZ20" s="125"/>
      <c r="DA20" s="125"/>
      <c r="DB20" s="125"/>
      <c r="DC20" s="125"/>
      <c r="DD20" s="125"/>
    </row>
    <row r="21" spans="1:123" s="25" customFormat="1" x14ac:dyDescent="0.25">
      <c r="A21" s="125"/>
      <c r="B21" s="330">
        <v>14</v>
      </c>
      <c r="C21" s="444" t="s">
        <v>928</v>
      </c>
      <c r="D21" s="283">
        <v>495</v>
      </c>
      <c r="E21" s="283">
        <v>0</v>
      </c>
      <c r="F21" s="283">
        <v>495</v>
      </c>
      <c r="G21" s="283">
        <v>0</v>
      </c>
      <c r="H21" s="283">
        <v>353</v>
      </c>
      <c r="I21" s="285">
        <v>0.71250000000000002</v>
      </c>
      <c r="J21" s="647"/>
      <c r="K21" s="125"/>
      <c r="L21" s="125"/>
      <c r="M21" s="125"/>
      <c r="N21" s="125"/>
      <c r="O21" s="125"/>
      <c r="P21" s="125"/>
      <c r="Q21" s="125"/>
      <c r="R21" s="125"/>
      <c r="S21" s="125"/>
      <c r="T21" s="125"/>
      <c r="U21" s="125"/>
      <c r="V21" s="125"/>
      <c r="W21" s="125"/>
      <c r="X21" s="125"/>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c r="CK21" s="125"/>
      <c r="CL21" s="125"/>
      <c r="CM21" s="125"/>
      <c r="CN21" s="125"/>
      <c r="CO21" s="125"/>
      <c r="CP21" s="125"/>
      <c r="CQ21" s="125"/>
      <c r="CR21" s="125"/>
      <c r="CS21" s="125"/>
      <c r="CT21" s="125"/>
      <c r="CU21" s="125"/>
      <c r="CV21" s="125"/>
      <c r="CW21" s="125"/>
      <c r="CX21" s="125"/>
      <c r="CY21" s="125"/>
      <c r="CZ21" s="125"/>
      <c r="DA21" s="125"/>
      <c r="DB21" s="125"/>
      <c r="DC21" s="125"/>
      <c r="DD21" s="125"/>
    </row>
    <row r="22" spans="1:123" s="25" customFormat="1" x14ac:dyDescent="0.25">
      <c r="A22" s="125"/>
      <c r="B22" s="330">
        <v>15</v>
      </c>
      <c r="C22" s="444" t="s">
        <v>929</v>
      </c>
      <c r="D22" s="283">
        <v>316</v>
      </c>
      <c r="E22" s="283">
        <v>0</v>
      </c>
      <c r="F22" s="283">
        <v>316</v>
      </c>
      <c r="G22" s="283">
        <v>0</v>
      </c>
      <c r="H22" s="283">
        <v>359</v>
      </c>
      <c r="I22" s="285">
        <v>1.1380999999999999</v>
      </c>
      <c r="J22" s="647"/>
      <c r="K22" s="125"/>
      <c r="L22" s="125"/>
      <c r="M22" s="125"/>
      <c r="N22" s="125"/>
      <c r="O22" s="125"/>
      <c r="P22" s="125"/>
      <c r="Q22" s="125"/>
      <c r="R22" s="125"/>
      <c r="S22" s="125"/>
      <c r="T22" s="125"/>
      <c r="U22" s="125"/>
      <c r="V22" s="125"/>
      <c r="W22" s="125"/>
      <c r="X22" s="125"/>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c r="CK22" s="125"/>
      <c r="CL22" s="125"/>
      <c r="CM22" s="125"/>
      <c r="CN22" s="125"/>
      <c r="CO22" s="125"/>
      <c r="CP22" s="125"/>
      <c r="CQ22" s="125"/>
      <c r="CR22" s="125"/>
      <c r="CS22" s="125"/>
      <c r="CT22" s="125"/>
      <c r="CU22" s="125"/>
      <c r="CV22" s="125"/>
      <c r="CW22" s="125"/>
      <c r="CX22" s="125"/>
      <c r="CY22" s="125"/>
      <c r="CZ22" s="125"/>
      <c r="DA22" s="125"/>
      <c r="DB22" s="125"/>
      <c r="DC22" s="125"/>
      <c r="DD22" s="125"/>
    </row>
    <row r="23" spans="1:123" s="25" customFormat="1" x14ac:dyDescent="0.25">
      <c r="A23" s="125"/>
      <c r="B23" s="330">
        <v>16</v>
      </c>
      <c r="C23" s="444" t="s">
        <v>930</v>
      </c>
      <c r="D23" s="283">
        <v>457</v>
      </c>
      <c r="E23" s="283">
        <v>0</v>
      </c>
      <c r="F23" s="283">
        <v>457</v>
      </c>
      <c r="G23" s="283">
        <v>0</v>
      </c>
      <c r="H23" s="283">
        <v>125</v>
      </c>
      <c r="I23" s="285">
        <v>0.27329999999999999</v>
      </c>
      <c r="J23" s="647"/>
      <c r="K23" s="125"/>
      <c r="L23" s="125"/>
      <c r="M23" s="125"/>
      <c r="N23" s="125"/>
      <c r="O23" s="125"/>
      <c r="P23" s="125"/>
      <c r="Q23" s="125"/>
      <c r="R23" s="125"/>
      <c r="S23" s="125"/>
      <c r="T23" s="125"/>
      <c r="U23" s="125"/>
      <c r="V23" s="125"/>
      <c r="W23" s="125"/>
      <c r="X23" s="125"/>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row>
    <row r="24" spans="1:123" s="25" customFormat="1" x14ac:dyDescent="0.25">
      <c r="A24" s="125"/>
      <c r="B24" s="424">
        <v>17</v>
      </c>
      <c r="C24" s="196" t="s">
        <v>931</v>
      </c>
      <c r="D24" s="284">
        <v>31705</v>
      </c>
      <c r="E24" s="284">
        <v>4829</v>
      </c>
      <c r="F24" s="284">
        <v>32048</v>
      </c>
      <c r="G24" s="284">
        <v>197</v>
      </c>
      <c r="H24" s="284">
        <v>7295</v>
      </c>
      <c r="I24" s="286">
        <v>0.22620000000000001</v>
      </c>
      <c r="J24" s="647"/>
      <c r="K24" s="125"/>
      <c r="L24" s="125"/>
      <c r="M24" s="125"/>
      <c r="N24" s="125"/>
      <c r="O24" s="125"/>
      <c r="P24" s="125"/>
      <c r="Q24" s="125"/>
      <c r="R24" s="125"/>
      <c r="S24" s="125"/>
      <c r="T24" s="125"/>
      <c r="U24" s="125"/>
      <c r="V24" s="125"/>
      <c r="W24" s="125"/>
      <c r="X24" s="125"/>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c r="BB24" s="125"/>
      <c r="BC24" s="125"/>
      <c r="BD24" s="125"/>
      <c r="BE24" s="125"/>
      <c r="BF24" s="125"/>
      <c r="BG24" s="125"/>
      <c r="BH24" s="125"/>
      <c r="BI24" s="125"/>
      <c r="BJ24" s="125"/>
      <c r="BK24" s="125"/>
      <c r="BL24" s="125"/>
      <c r="BM24" s="125"/>
      <c r="BN24" s="125"/>
      <c r="BO24" s="125"/>
      <c r="BP24" s="125"/>
      <c r="BQ24" s="125"/>
      <c r="BR24" s="125"/>
      <c r="BS24" s="125"/>
      <c r="BT24" s="125"/>
      <c r="BU24" s="125"/>
      <c r="BV24" s="125"/>
      <c r="BW24" s="125"/>
      <c r="BX24" s="125"/>
      <c r="BY24" s="125"/>
      <c r="BZ24" s="125"/>
      <c r="CA24" s="125"/>
      <c r="CB24" s="125"/>
      <c r="CC24" s="125"/>
      <c r="CD24" s="125"/>
      <c r="CE24" s="125"/>
      <c r="CF24" s="125"/>
      <c r="CG24" s="125"/>
      <c r="CH24" s="125"/>
      <c r="CI24" s="125"/>
      <c r="CJ24" s="125"/>
      <c r="CK24" s="125"/>
      <c r="CL24" s="125"/>
      <c r="CM24" s="125"/>
      <c r="CN24" s="125"/>
      <c r="CO24" s="125"/>
      <c r="CP24" s="125"/>
      <c r="CQ24" s="125"/>
      <c r="CR24" s="125"/>
      <c r="CS24" s="125"/>
      <c r="CT24" s="125"/>
      <c r="CU24" s="125"/>
      <c r="CV24" s="125"/>
      <c r="CW24" s="125"/>
      <c r="CX24" s="125"/>
      <c r="CY24" s="125"/>
      <c r="CZ24" s="125"/>
      <c r="DA24" s="125"/>
      <c r="DB24" s="125"/>
      <c r="DC24" s="125"/>
      <c r="DD24" s="125"/>
    </row>
    <row r="25" spans="1:123" s="25" customFormat="1" x14ac:dyDescent="0.25">
      <c r="A25" s="125"/>
      <c r="B25" s="128"/>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row>
    <row r="26" spans="1:123" s="25" customFormat="1" x14ac:dyDescent="0.25">
      <c r="A26" s="125"/>
      <c r="B26" s="128"/>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row>
    <row r="27" spans="1:123" s="25" customFormat="1" x14ac:dyDescent="0.25">
      <c r="A27" s="125"/>
      <c r="B27" s="128"/>
      <c r="C27" s="125"/>
      <c r="D27" s="125"/>
      <c r="E27" s="125"/>
      <c r="F27" s="125"/>
      <c r="G27" s="125"/>
      <c r="H27" s="125"/>
      <c r="I27" s="125"/>
      <c r="J27" s="120"/>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row>
    <row r="28" spans="1:123" x14ac:dyDescent="0.25">
      <c r="DE28"/>
      <c r="DF28"/>
      <c r="DG28"/>
      <c r="DH28"/>
      <c r="DI28"/>
      <c r="DJ28"/>
      <c r="DK28"/>
      <c r="DL28"/>
      <c r="DM28"/>
      <c r="DN28"/>
      <c r="DO28"/>
      <c r="DP28"/>
      <c r="DQ28"/>
      <c r="DR28"/>
      <c r="DS28"/>
    </row>
    <row r="29" spans="1:123" x14ac:dyDescent="0.25">
      <c r="DE29"/>
      <c r="DF29"/>
      <c r="DG29"/>
      <c r="DH29"/>
      <c r="DI29"/>
      <c r="DJ29"/>
      <c r="DK29"/>
      <c r="DL29"/>
      <c r="DM29"/>
      <c r="DN29"/>
      <c r="DO29"/>
      <c r="DP29"/>
      <c r="DQ29"/>
      <c r="DR29"/>
      <c r="DS29"/>
    </row>
  </sheetData>
  <mergeCells count="4">
    <mergeCell ref="C5:C7"/>
    <mergeCell ref="D5:E5"/>
    <mergeCell ref="F5:G5"/>
    <mergeCell ref="H5:I5"/>
  </mergeCells>
  <pageMargins left="0.7" right="0.7" top="0.78740157499999996" bottom="0.78740157499999996" header="0.3" footer="0.3"/>
  <pageSetup paperSize="9" scale="10" orientation="landscape" r:id="rId1"/>
  <colBreaks count="1" manualBreakCount="1">
    <brk id="13"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DX38"/>
  <sheetViews>
    <sheetView zoomScaleNormal="100" zoomScaleSheetLayoutView="90" workbookViewId="0"/>
  </sheetViews>
  <sheetFormatPr baseColWidth="10" defaultColWidth="22.7109375" defaultRowHeight="15" x14ac:dyDescent="0.25"/>
  <cols>
    <col min="1" max="1" width="5.7109375" style="119" customWidth="1"/>
    <col min="2" max="2" width="3.85546875" style="119" customWidth="1"/>
    <col min="3" max="3" width="49.28515625" style="119" customWidth="1"/>
    <col min="4" max="20" width="10.7109375" style="119" customWidth="1"/>
    <col min="21" max="128" width="22.7109375" style="119"/>
  </cols>
  <sheetData>
    <row r="2" spans="1:128" ht="18.75" x14ac:dyDescent="0.3">
      <c r="A2" s="195"/>
      <c r="B2" s="200" t="s">
        <v>932</v>
      </c>
    </row>
    <row r="3" spans="1:128" x14ac:dyDescent="0.25">
      <c r="B3" t="str">
        <f>'OV1'!B3</f>
        <v>30.06.2024 - in EUR million</v>
      </c>
      <c r="DJ3"/>
      <c r="DK3"/>
      <c r="DL3"/>
      <c r="DM3"/>
      <c r="DN3"/>
      <c r="DO3"/>
      <c r="DP3"/>
      <c r="DQ3"/>
      <c r="DR3"/>
      <c r="DS3"/>
      <c r="DT3"/>
      <c r="DU3"/>
      <c r="DV3"/>
      <c r="DW3"/>
      <c r="DX3"/>
    </row>
    <row r="4" spans="1:128" x14ac:dyDescent="0.25">
      <c r="DJ4"/>
      <c r="DK4"/>
      <c r="DL4"/>
      <c r="DM4"/>
      <c r="DN4"/>
      <c r="DO4"/>
      <c r="DP4"/>
      <c r="DQ4"/>
      <c r="DR4"/>
      <c r="DS4"/>
      <c r="DT4"/>
      <c r="DU4"/>
      <c r="DV4"/>
      <c r="DW4"/>
      <c r="DX4"/>
    </row>
    <row r="5" spans="1:128" s="121" customFormat="1" x14ac:dyDescent="0.25">
      <c r="A5" s="120"/>
      <c r="B5" s="808" t="s">
        <v>910</v>
      </c>
      <c r="C5" s="809"/>
      <c r="D5" s="804" t="s">
        <v>933</v>
      </c>
      <c r="E5" s="804"/>
      <c r="F5" s="804"/>
      <c r="G5" s="804"/>
      <c r="H5" s="804"/>
      <c r="I5" s="804"/>
      <c r="J5" s="804"/>
      <c r="K5" s="804"/>
      <c r="L5" s="804"/>
      <c r="M5" s="804"/>
      <c r="N5" s="804"/>
      <c r="O5" s="804"/>
      <c r="P5" s="804"/>
      <c r="Q5" s="804"/>
      <c r="R5" s="804"/>
      <c r="S5" s="807" t="s">
        <v>186</v>
      </c>
      <c r="T5" s="807" t="s">
        <v>934</v>
      </c>
      <c r="U5" s="120"/>
      <c r="V5" s="120"/>
      <c r="W5" s="120"/>
      <c r="X5" s="120"/>
      <c r="Y5" s="120"/>
      <c r="Z5" s="120"/>
      <c r="AA5" s="120"/>
      <c r="AB5" s="120"/>
      <c r="AC5" s="120"/>
      <c r="AD5" s="120"/>
      <c r="AE5" s="120"/>
      <c r="AF5" s="120"/>
      <c r="AG5" s="120"/>
      <c r="AH5" s="120"/>
      <c r="AI5" s="120"/>
      <c r="AJ5" s="120"/>
      <c r="AK5" s="120"/>
      <c r="AL5" s="120"/>
      <c r="AM5" s="120"/>
      <c r="AN5" s="120"/>
      <c r="AO5" s="120"/>
      <c r="AP5" s="120"/>
      <c r="AQ5" s="120"/>
      <c r="AR5" s="120"/>
      <c r="AS5" s="120"/>
      <c r="AT5" s="120"/>
      <c r="AU5" s="120"/>
      <c r="AV5" s="120"/>
      <c r="AW5" s="120"/>
      <c r="AX5" s="120"/>
      <c r="AY5" s="120"/>
      <c r="AZ5" s="120"/>
      <c r="BA5" s="120"/>
      <c r="BB5" s="120"/>
      <c r="BC5" s="120"/>
      <c r="BD5" s="120"/>
      <c r="BE5" s="120"/>
      <c r="BF5" s="120"/>
      <c r="BG5" s="120"/>
      <c r="BH5" s="120"/>
      <c r="BI5" s="120"/>
      <c r="BJ5" s="120"/>
      <c r="BK5" s="120"/>
      <c r="BL5" s="120"/>
      <c r="BM5" s="120"/>
      <c r="BN5" s="120"/>
      <c r="BO5" s="120"/>
      <c r="BP5" s="120"/>
      <c r="BQ5" s="120"/>
      <c r="BR5" s="120"/>
      <c r="BS5" s="120"/>
      <c r="BT5" s="120"/>
      <c r="BU5" s="120"/>
      <c r="BV5" s="120"/>
      <c r="BW5" s="120"/>
      <c r="BX5" s="120"/>
      <c r="BY5" s="120"/>
      <c r="BZ5" s="120"/>
      <c r="CA5" s="120"/>
      <c r="CB5" s="120"/>
      <c r="CC5" s="120"/>
      <c r="CD5" s="120"/>
      <c r="CE5" s="120"/>
      <c r="CF5" s="120"/>
      <c r="CG5" s="120"/>
      <c r="CH5" s="120"/>
      <c r="CI5" s="120"/>
      <c r="CJ5" s="120"/>
      <c r="CK5" s="120"/>
      <c r="CL5" s="120"/>
      <c r="CM5" s="120"/>
      <c r="CN5" s="120"/>
      <c r="CO5" s="120"/>
      <c r="CP5" s="120"/>
      <c r="CQ5" s="120"/>
      <c r="CR5" s="120"/>
      <c r="CS5" s="120"/>
      <c r="CT5" s="120"/>
      <c r="CU5" s="120"/>
      <c r="CV5" s="120"/>
      <c r="CW5" s="120"/>
      <c r="CX5" s="120"/>
      <c r="CY5" s="120"/>
      <c r="CZ5" s="120"/>
      <c r="DA5" s="120"/>
      <c r="DB5" s="120"/>
      <c r="DC5" s="120"/>
      <c r="DD5" s="120"/>
      <c r="DE5" s="120"/>
      <c r="DF5" s="120"/>
      <c r="DG5" s="120"/>
      <c r="DH5" s="120"/>
      <c r="DI5" s="120"/>
    </row>
    <row r="6" spans="1:128" s="121" customFormat="1" x14ac:dyDescent="0.25">
      <c r="A6" s="120"/>
      <c r="B6" s="810"/>
      <c r="C6" s="811"/>
      <c r="D6" s="198">
        <v>0</v>
      </c>
      <c r="E6" s="199">
        <v>0.02</v>
      </c>
      <c r="F6" s="198">
        <v>0.04</v>
      </c>
      <c r="G6" s="199">
        <v>0.1</v>
      </c>
      <c r="H6" s="199">
        <v>0.2</v>
      </c>
      <c r="I6" s="199">
        <v>0.35</v>
      </c>
      <c r="J6" s="199">
        <v>0.5</v>
      </c>
      <c r="K6" s="199">
        <v>0.7</v>
      </c>
      <c r="L6" s="199">
        <v>0.75</v>
      </c>
      <c r="M6" s="427">
        <v>1</v>
      </c>
      <c r="N6" s="427">
        <v>1.5</v>
      </c>
      <c r="O6" s="427">
        <v>2.5</v>
      </c>
      <c r="P6" s="427">
        <v>3.7</v>
      </c>
      <c r="Q6" s="427">
        <v>12.5</v>
      </c>
      <c r="R6" s="427" t="s">
        <v>935</v>
      </c>
      <c r="S6" s="807"/>
      <c r="T6" s="807"/>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0"/>
      <c r="AY6" s="120"/>
      <c r="AZ6" s="120"/>
      <c r="BA6" s="120"/>
      <c r="BB6" s="120"/>
      <c r="BC6" s="120"/>
      <c r="BD6" s="120"/>
      <c r="BE6" s="120"/>
      <c r="BF6" s="120"/>
      <c r="BG6" s="120"/>
      <c r="BH6" s="120"/>
      <c r="BI6" s="120"/>
      <c r="BJ6" s="120"/>
      <c r="BK6" s="120"/>
      <c r="BL6" s="120"/>
      <c r="BM6" s="120"/>
      <c r="BN6" s="120"/>
      <c r="BO6" s="120"/>
      <c r="BP6" s="120"/>
      <c r="BQ6" s="120"/>
      <c r="BR6" s="120"/>
      <c r="BS6" s="120"/>
      <c r="BT6" s="120"/>
      <c r="BU6" s="120"/>
      <c r="BV6" s="120"/>
      <c r="BW6" s="120"/>
      <c r="BX6" s="120"/>
      <c r="BY6" s="120"/>
      <c r="BZ6" s="120"/>
      <c r="CA6" s="120"/>
      <c r="CB6" s="120"/>
      <c r="CC6" s="120"/>
      <c r="CD6" s="120"/>
      <c r="CE6" s="120"/>
      <c r="CF6" s="120"/>
      <c r="CG6" s="120"/>
      <c r="CH6" s="120"/>
      <c r="CI6" s="120"/>
      <c r="CJ6" s="120"/>
      <c r="CK6" s="120"/>
      <c r="CL6" s="120"/>
      <c r="CM6" s="120"/>
      <c r="CN6" s="120"/>
      <c r="CO6" s="120"/>
      <c r="CP6" s="120"/>
      <c r="CQ6" s="120"/>
      <c r="CR6" s="120"/>
      <c r="CS6" s="120"/>
      <c r="CT6" s="120"/>
      <c r="CU6" s="120"/>
      <c r="CV6" s="120"/>
      <c r="CW6" s="120"/>
      <c r="CX6" s="120"/>
      <c r="CY6" s="120"/>
      <c r="CZ6" s="120"/>
      <c r="DA6" s="120"/>
      <c r="DB6" s="120"/>
      <c r="DC6" s="120"/>
      <c r="DD6" s="120"/>
      <c r="DE6" s="120"/>
      <c r="DF6" s="120"/>
      <c r="DG6" s="120"/>
      <c r="DH6" s="120"/>
      <c r="DI6" s="120"/>
    </row>
    <row r="7" spans="1:128" s="2" customFormat="1" x14ac:dyDescent="0.25">
      <c r="A7" s="122"/>
      <c r="B7" s="812"/>
      <c r="C7" s="813"/>
      <c r="D7" s="123" t="s">
        <v>147</v>
      </c>
      <c r="E7" s="123" t="s">
        <v>148</v>
      </c>
      <c r="F7" s="123" t="s">
        <v>149</v>
      </c>
      <c r="G7" s="123" t="s">
        <v>189</v>
      </c>
      <c r="H7" s="123" t="s">
        <v>190</v>
      </c>
      <c r="I7" s="123" t="s">
        <v>472</v>
      </c>
      <c r="J7" s="123" t="s">
        <v>473</v>
      </c>
      <c r="K7" s="123" t="s">
        <v>474</v>
      </c>
      <c r="L7" s="123" t="s">
        <v>475</v>
      </c>
      <c r="M7" s="123" t="s">
        <v>476</v>
      </c>
      <c r="N7" s="123" t="s">
        <v>477</v>
      </c>
      <c r="O7" s="123" t="s">
        <v>478</v>
      </c>
      <c r="P7" s="123" t="s">
        <v>479</v>
      </c>
      <c r="Q7" s="123" t="s">
        <v>754</v>
      </c>
      <c r="R7" s="123" t="s">
        <v>755</v>
      </c>
      <c r="S7" s="123" t="s">
        <v>936</v>
      </c>
      <c r="T7" s="123" t="s">
        <v>937</v>
      </c>
      <c r="U7" s="122"/>
      <c r="V7" s="122"/>
      <c r="W7" s="122"/>
      <c r="X7" s="122"/>
      <c r="Y7" s="122"/>
      <c r="Z7" s="122"/>
      <c r="AA7" s="122"/>
      <c r="AB7" s="122"/>
      <c r="AC7" s="122"/>
      <c r="AD7" s="122"/>
      <c r="AE7" s="122"/>
      <c r="AF7" s="122"/>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22"/>
      <c r="BF7" s="122"/>
      <c r="BG7" s="122"/>
      <c r="BH7" s="122"/>
      <c r="BI7" s="122"/>
      <c r="BJ7" s="122"/>
      <c r="BK7" s="122"/>
      <c r="BL7" s="122"/>
      <c r="BM7" s="122"/>
      <c r="BN7" s="122"/>
      <c r="BO7" s="122"/>
      <c r="BP7" s="122"/>
      <c r="BQ7" s="122"/>
      <c r="BR7" s="122"/>
      <c r="BS7" s="122"/>
      <c r="BT7" s="122"/>
      <c r="BU7" s="122"/>
      <c r="BV7" s="122"/>
      <c r="BW7" s="122"/>
      <c r="BX7" s="122"/>
      <c r="BY7" s="122"/>
      <c r="BZ7" s="122"/>
      <c r="CA7" s="122"/>
      <c r="CB7" s="122"/>
      <c r="CC7" s="122"/>
      <c r="CD7" s="122"/>
      <c r="CE7" s="122"/>
      <c r="CF7" s="122"/>
      <c r="CG7" s="122"/>
      <c r="CH7" s="122"/>
      <c r="CI7" s="122"/>
      <c r="CJ7" s="122"/>
      <c r="CK7" s="122"/>
      <c r="CL7" s="122"/>
      <c r="CM7" s="122"/>
      <c r="CN7" s="122"/>
      <c r="CO7" s="122"/>
      <c r="CP7" s="122"/>
      <c r="CQ7" s="122"/>
      <c r="CR7" s="122"/>
      <c r="CS7" s="122"/>
      <c r="CT7" s="122"/>
      <c r="CU7" s="122"/>
      <c r="CV7" s="122"/>
      <c r="CW7" s="122"/>
      <c r="CX7" s="122"/>
      <c r="CY7" s="122"/>
      <c r="CZ7" s="122"/>
      <c r="DA7" s="122"/>
      <c r="DB7" s="122"/>
      <c r="DC7" s="122"/>
      <c r="DD7" s="122"/>
      <c r="DE7" s="122"/>
      <c r="DF7" s="122"/>
      <c r="DG7" s="122"/>
      <c r="DH7" s="122"/>
      <c r="DI7" s="122"/>
    </row>
    <row r="8" spans="1:128" s="25" customFormat="1" x14ac:dyDescent="0.25">
      <c r="A8" s="125"/>
      <c r="B8" s="330">
        <v>1</v>
      </c>
      <c r="C8" s="24" t="s">
        <v>918</v>
      </c>
      <c r="D8" s="283">
        <v>15033</v>
      </c>
      <c r="E8" s="283">
        <v>0</v>
      </c>
      <c r="F8" s="283">
        <v>0</v>
      </c>
      <c r="G8" s="283">
        <v>0</v>
      </c>
      <c r="H8" s="283">
        <v>51</v>
      </c>
      <c r="I8" s="283">
        <v>0</v>
      </c>
      <c r="J8" s="283">
        <v>0</v>
      </c>
      <c r="K8" s="283">
        <v>0</v>
      </c>
      <c r="L8" s="283">
        <v>0</v>
      </c>
      <c r="M8" s="283">
        <v>0</v>
      </c>
      <c r="N8" s="283">
        <v>0</v>
      </c>
      <c r="O8" s="283">
        <v>19</v>
      </c>
      <c r="P8" s="283">
        <v>0</v>
      </c>
      <c r="Q8" s="283">
        <v>0</v>
      </c>
      <c r="R8" s="283">
        <v>0</v>
      </c>
      <c r="S8" s="283">
        <v>15103</v>
      </c>
      <c r="T8" s="648">
        <v>15103</v>
      </c>
      <c r="U8" s="287"/>
      <c r="V8" s="287"/>
      <c r="W8" s="125"/>
      <c r="X8" s="287"/>
      <c r="Y8" s="125"/>
      <c r="Z8" s="125"/>
      <c r="AA8" s="125"/>
      <c r="AB8" s="125"/>
      <c r="AC8" s="125"/>
      <c r="AD8" s="125"/>
      <c r="AE8" s="125"/>
      <c r="AF8" s="125"/>
      <c r="AG8" s="125"/>
      <c r="AH8" s="125"/>
      <c r="AI8" s="125"/>
      <c r="AJ8" s="125"/>
      <c r="AK8" s="125"/>
      <c r="AL8" s="125"/>
      <c r="AM8" s="125"/>
      <c r="AN8" s="125"/>
      <c r="AO8" s="125"/>
      <c r="AP8" s="125"/>
      <c r="AQ8" s="125"/>
      <c r="AR8" s="125"/>
      <c r="AS8" s="125"/>
      <c r="AT8" s="125"/>
      <c r="AU8" s="125"/>
      <c r="AV8" s="125"/>
      <c r="AW8" s="125"/>
      <c r="AX8" s="125"/>
      <c r="AY8" s="125"/>
      <c r="AZ8" s="125"/>
      <c r="BA8" s="125"/>
      <c r="BB8" s="125"/>
      <c r="BC8" s="125"/>
      <c r="BD8" s="125"/>
      <c r="BE8" s="125"/>
      <c r="BF8" s="125"/>
      <c r="BG8" s="125"/>
      <c r="BH8" s="125"/>
      <c r="BI8" s="125"/>
      <c r="BJ8" s="125"/>
      <c r="BK8" s="125"/>
      <c r="BL8" s="125"/>
      <c r="BM8" s="125"/>
      <c r="BN8" s="125"/>
      <c r="BO8" s="125"/>
      <c r="BP8" s="125"/>
      <c r="BQ8" s="125"/>
      <c r="BR8" s="125"/>
      <c r="BS8" s="125"/>
      <c r="BT8" s="125"/>
      <c r="BU8" s="125"/>
      <c r="BV8" s="125"/>
      <c r="BW8" s="125"/>
      <c r="BX8" s="125"/>
      <c r="BY8" s="125"/>
      <c r="BZ8" s="125"/>
      <c r="CA8" s="125"/>
      <c r="CB8" s="125"/>
      <c r="CC8" s="125"/>
      <c r="CD8" s="125"/>
      <c r="CE8" s="125"/>
      <c r="CF8" s="125"/>
      <c r="CG8" s="125"/>
      <c r="CH8" s="125"/>
      <c r="CI8" s="125"/>
      <c r="CJ8" s="125"/>
      <c r="CK8" s="125"/>
      <c r="CL8" s="125"/>
      <c r="CM8" s="125"/>
      <c r="CN8" s="125"/>
      <c r="CO8" s="125"/>
      <c r="CP8" s="125"/>
      <c r="CQ8" s="125"/>
      <c r="CR8" s="125"/>
      <c r="CS8" s="125"/>
      <c r="CT8" s="125"/>
      <c r="CU8" s="125"/>
      <c r="CV8" s="125"/>
      <c r="CW8" s="125"/>
      <c r="CX8" s="125"/>
      <c r="CY8" s="125"/>
      <c r="CZ8" s="125"/>
      <c r="DA8" s="125"/>
      <c r="DB8" s="125"/>
      <c r="DC8" s="125"/>
      <c r="DD8" s="125"/>
      <c r="DE8" s="125"/>
      <c r="DF8" s="125"/>
      <c r="DG8" s="125"/>
      <c r="DH8" s="125"/>
      <c r="DI8" s="125"/>
    </row>
    <row r="9" spans="1:128" s="25" customFormat="1" x14ac:dyDescent="0.25">
      <c r="A9" s="125"/>
      <c r="B9" s="330">
        <v>2</v>
      </c>
      <c r="C9" s="444" t="s">
        <v>919</v>
      </c>
      <c r="D9" s="283">
        <v>2836</v>
      </c>
      <c r="E9" s="283">
        <v>0</v>
      </c>
      <c r="F9" s="283">
        <v>0</v>
      </c>
      <c r="G9" s="283">
        <v>0</v>
      </c>
      <c r="H9" s="283">
        <v>446</v>
      </c>
      <c r="I9" s="283">
        <v>0</v>
      </c>
      <c r="J9" s="283">
        <v>0</v>
      </c>
      <c r="K9" s="283">
        <v>0</v>
      </c>
      <c r="L9" s="283">
        <v>0</v>
      </c>
      <c r="M9" s="283">
        <v>0</v>
      </c>
      <c r="N9" s="283">
        <v>0</v>
      </c>
      <c r="O9" s="283">
        <v>0</v>
      </c>
      <c r="P9" s="283">
        <v>0</v>
      </c>
      <c r="Q9" s="283">
        <v>0</v>
      </c>
      <c r="R9" s="283">
        <v>0</v>
      </c>
      <c r="S9" s="283">
        <v>3282</v>
      </c>
      <c r="T9" s="648">
        <v>3219</v>
      </c>
      <c r="U9" s="287"/>
      <c r="V9" s="287"/>
      <c r="W9" s="125"/>
      <c r="X9" s="287"/>
      <c r="Y9" s="125"/>
      <c r="Z9" s="125"/>
      <c r="AA9" s="125"/>
      <c r="AB9" s="125"/>
      <c r="AC9" s="125"/>
      <c r="AD9" s="125"/>
      <c r="AE9" s="125"/>
      <c r="AF9" s="125"/>
      <c r="AG9" s="125"/>
      <c r="AH9" s="125"/>
      <c r="AI9" s="125"/>
      <c r="AJ9" s="125"/>
      <c r="AK9" s="125"/>
      <c r="AL9" s="125"/>
      <c r="AM9" s="125"/>
      <c r="AN9" s="125"/>
      <c r="AO9" s="125"/>
      <c r="AP9" s="125"/>
      <c r="AQ9" s="125"/>
      <c r="AR9" s="125"/>
      <c r="AS9" s="125"/>
      <c r="AT9" s="125"/>
      <c r="AU9" s="125"/>
      <c r="AV9" s="125"/>
      <c r="AW9" s="125"/>
      <c r="AX9" s="125"/>
      <c r="AY9" s="125"/>
      <c r="AZ9" s="125"/>
      <c r="BA9" s="125"/>
      <c r="BB9" s="125"/>
      <c r="BC9" s="125"/>
      <c r="BD9" s="125"/>
      <c r="BE9" s="125"/>
      <c r="BF9" s="125"/>
      <c r="BG9" s="125"/>
      <c r="BH9" s="125"/>
      <c r="BI9" s="125"/>
      <c r="BJ9" s="125"/>
      <c r="BK9" s="125"/>
      <c r="BL9" s="125"/>
      <c r="BM9" s="125"/>
      <c r="BN9" s="125"/>
      <c r="BO9" s="125"/>
      <c r="BP9" s="125"/>
      <c r="BQ9" s="125"/>
      <c r="BR9" s="125"/>
      <c r="BS9" s="125"/>
      <c r="BT9" s="125"/>
      <c r="BU9" s="125"/>
      <c r="BV9" s="125"/>
      <c r="BW9" s="125"/>
      <c r="BX9" s="125"/>
      <c r="BY9" s="125"/>
      <c r="BZ9" s="125"/>
      <c r="CA9" s="125"/>
      <c r="CB9" s="125"/>
      <c r="CC9" s="125"/>
      <c r="CD9" s="125"/>
      <c r="CE9" s="125"/>
      <c r="CF9" s="125"/>
      <c r="CG9" s="125"/>
      <c r="CH9" s="125"/>
      <c r="CI9" s="125"/>
      <c r="CJ9" s="125"/>
      <c r="CK9" s="125"/>
      <c r="CL9" s="125"/>
      <c r="CM9" s="125"/>
      <c r="CN9" s="125"/>
      <c r="CO9" s="125"/>
      <c r="CP9" s="125"/>
      <c r="CQ9" s="125"/>
      <c r="CR9" s="125"/>
      <c r="CS9" s="125"/>
      <c r="CT9" s="125"/>
      <c r="CU9" s="125"/>
      <c r="CV9" s="125"/>
      <c r="CW9" s="125"/>
      <c r="CX9" s="125"/>
      <c r="CY9" s="125"/>
      <c r="CZ9" s="125"/>
      <c r="DA9" s="125"/>
      <c r="DB9" s="125"/>
      <c r="DC9" s="125"/>
      <c r="DD9" s="125"/>
      <c r="DE9" s="125"/>
      <c r="DF9" s="125"/>
      <c r="DG9" s="125"/>
      <c r="DH9" s="125"/>
      <c r="DI9" s="125"/>
    </row>
    <row r="10" spans="1:128" s="25" customFormat="1" x14ac:dyDescent="0.25">
      <c r="A10" s="125"/>
      <c r="B10" s="330">
        <v>3</v>
      </c>
      <c r="C10" s="444" t="s">
        <v>920</v>
      </c>
      <c r="D10" s="283">
        <v>0</v>
      </c>
      <c r="E10" s="283">
        <v>0</v>
      </c>
      <c r="F10" s="283">
        <v>0</v>
      </c>
      <c r="G10" s="283">
        <v>0</v>
      </c>
      <c r="H10" s="283">
        <v>1136</v>
      </c>
      <c r="I10" s="283">
        <v>0</v>
      </c>
      <c r="J10" s="283">
        <v>0</v>
      </c>
      <c r="K10" s="283">
        <v>0</v>
      </c>
      <c r="L10" s="283">
        <v>0</v>
      </c>
      <c r="M10" s="283">
        <v>0</v>
      </c>
      <c r="N10" s="283">
        <v>0</v>
      </c>
      <c r="O10" s="283">
        <v>0</v>
      </c>
      <c r="P10" s="283">
        <v>0</v>
      </c>
      <c r="Q10" s="283">
        <v>0</v>
      </c>
      <c r="R10" s="283">
        <v>0</v>
      </c>
      <c r="S10" s="283">
        <v>1136</v>
      </c>
      <c r="T10" s="648">
        <v>1101</v>
      </c>
      <c r="U10" s="287"/>
      <c r="V10" s="287"/>
      <c r="W10" s="125"/>
      <c r="X10" s="287"/>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5"/>
      <c r="AY10" s="125"/>
      <c r="AZ10" s="125"/>
      <c r="BA10" s="125"/>
      <c r="BB10" s="125"/>
      <c r="BC10" s="125"/>
      <c r="BD10" s="125"/>
      <c r="BE10" s="125"/>
      <c r="BF10" s="125"/>
      <c r="BG10" s="125"/>
      <c r="BH10" s="125"/>
      <c r="BI10" s="125"/>
      <c r="BJ10" s="125"/>
      <c r="BK10" s="125"/>
      <c r="BL10" s="125"/>
      <c r="BM10" s="125"/>
      <c r="BN10" s="125"/>
      <c r="BO10" s="125"/>
      <c r="BP10" s="125"/>
      <c r="BQ10" s="125"/>
      <c r="BR10" s="125"/>
      <c r="BS10" s="125"/>
      <c r="BT10" s="125"/>
      <c r="BU10" s="125"/>
      <c r="BV10" s="125"/>
      <c r="BW10" s="125"/>
      <c r="BX10" s="125"/>
      <c r="BY10" s="125"/>
      <c r="BZ10" s="125"/>
      <c r="CA10" s="125"/>
      <c r="CB10" s="125"/>
      <c r="CC10" s="125"/>
      <c r="CD10" s="125"/>
      <c r="CE10" s="125"/>
      <c r="CF10" s="125"/>
      <c r="CG10" s="125"/>
      <c r="CH10" s="125"/>
      <c r="CI10" s="125"/>
      <c r="CJ10" s="125"/>
      <c r="CK10" s="125"/>
      <c r="CL10" s="125"/>
      <c r="CM10" s="125"/>
      <c r="CN10" s="125"/>
      <c r="CO10" s="125"/>
      <c r="CP10" s="125"/>
      <c r="CQ10" s="125"/>
      <c r="CR10" s="125"/>
      <c r="CS10" s="125"/>
      <c r="CT10" s="125"/>
      <c r="CU10" s="125"/>
      <c r="CV10" s="125"/>
      <c r="CW10" s="125"/>
      <c r="CX10" s="125"/>
      <c r="CY10" s="125"/>
      <c r="CZ10" s="125"/>
      <c r="DA10" s="125"/>
      <c r="DB10" s="125"/>
      <c r="DC10" s="125"/>
      <c r="DD10" s="125"/>
      <c r="DE10" s="125"/>
      <c r="DF10" s="125"/>
      <c r="DG10" s="125"/>
      <c r="DH10" s="125"/>
      <c r="DI10" s="125"/>
    </row>
    <row r="11" spans="1:128" s="25" customFormat="1" x14ac:dyDescent="0.25">
      <c r="A11" s="125"/>
      <c r="B11" s="330">
        <v>4</v>
      </c>
      <c r="C11" s="444" t="s">
        <v>921</v>
      </c>
      <c r="D11" s="283">
        <v>15</v>
      </c>
      <c r="E11" s="283">
        <v>0</v>
      </c>
      <c r="F11" s="283">
        <v>0</v>
      </c>
      <c r="G11" s="283">
        <v>0</v>
      </c>
      <c r="H11" s="283">
        <v>0</v>
      </c>
      <c r="I11" s="283">
        <v>0</v>
      </c>
      <c r="J11" s="283">
        <v>0</v>
      </c>
      <c r="K11" s="283">
        <v>0</v>
      </c>
      <c r="L11" s="283">
        <v>0</v>
      </c>
      <c r="M11" s="283">
        <v>0</v>
      </c>
      <c r="N11" s="283">
        <v>0</v>
      </c>
      <c r="O11" s="283">
        <v>0</v>
      </c>
      <c r="P11" s="283">
        <v>0</v>
      </c>
      <c r="Q11" s="283">
        <v>0</v>
      </c>
      <c r="R11" s="283">
        <v>0</v>
      </c>
      <c r="S11" s="283">
        <v>15</v>
      </c>
      <c r="T11" s="648">
        <v>15</v>
      </c>
      <c r="U11" s="287"/>
      <c r="V11" s="287"/>
      <c r="W11" s="125"/>
      <c r="X11" s="287"/>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5"/>
      <c r="AY11" s="125"/>
      <c r="AZ11" s="125"/>
      <c r="BA11" s="125"/>
      <c r="BB11" s="125"/>
      <c r="BC11" s="125"/>
      <c r="BD11" s="125"/>
      <c r="BE11" s="125"/>
      <c r="BF11" s="125"/>
      <c r="BG11" s="125"/>
      <c r="BH11" s="125"/>
      <c r="BI11" s="125"/>
      <c r="BJ11" s="125"/>
      <c r="BK11" s="125"/>
      <c r="BL11" s="125"/>
      <c r="BM11" s="125"/>
      <c r="BN11" s="125"/>
      <c r="BO11" s="125"/>
      <c r="BP11" s="125"/>
      <c r="BQ11" s="125"/>
      <c r="BR11" s="125"/>
      <c r="BS11" s="125"/>
      <c r="BT11" s="125"/>
      <c r="BU11" s="125"/>
      <c r="BV11" s="125"/>
      <c r="BW11" s="125"/>
      <c r="BX11" s="125"/>
      <c r="BY11" s="125"/>
      <c r="BZ11" s="125"/>
      <c r="CA11" s="125"/>
      <c r="CB11" s="125"/>
      <c r="CC11" s="125"/>
      <c r="CD11" s="125"/>
      <c r="CE11" s="125"/>
      <c r="CF11" s="125"/>
      <c r="CG11" s="125"/>
      <c r="CH11" s="125"/>
      <c r="CI11" s="125"/>
      <c r="CJ11" s="125"/>
      <c r="CK11" s="125"/>
      <c r="CL11" s="125"/>
      <c r="CM11" s="125"/>
      <c r="CN11" s="125"/>
      <c r="CO11" s="125"/>
      <c r="CP11" s="125"/>
      <c r="CQ11" s="125"/>
      <c r="CR11" s="125"/>
      <c r="CS11" s="125"/>
      <c r="CT11" s="125"/>
      <c r="CU11" s="125"/>
      <c r="CV11" s="125"/>
      <c r="CW11" s="125"/>
      <c r="CX11" s="125"/>
      <c r="CY11" s="125"/>
      <c r="CZ11" s="125"/>
      <c r="DA11" s="125"/>
      <c r="DB11" s="125"/>
      <c r="DC11" s="125"/>
      <c r="DD11" s="125"/>
      <c r="DE11" s="125"/>
      <c r="DF11" s="125"/>
      <c r="DG11" s="125"/>
      <c r="DH11" s="125"/>
      <c r="DI11" s="125"/>
    </row>
    <row r="12" spans="1:128" s="25" customFormat="1" x14ac:dyDescent="0.25">
      <c r="A12" s="125"/>
      <c r="B12" s="330">
        <v>5</v>
      </c>
      <c r="C12" s="444" t="s">
        <v>922</v>
      </c>
      <c r="D12" s="283">
        <v>0</v>
      </c>
      <c r="E12" s="283">
        <v>0</v>
      </c>
      <c r="F12" s="283">
        <v>0</v>
      </c>
      <c r="G12" s="283">
        <v>0</v>
      </c>
      <c r="H12" s="283">
        <v>0</v>
      </c>
      <c r="I12" s="283">
        <v>0</v>
      </c>
      <c r="J12" s="283">
        <v>0</v>
      </c>
      <c r="K12" s="283">
        <v>0</v>
      </c>
      <c r="L12" s="283">
        <v>0</v>
      </c>
      <c r="M12" s="283">
        <v>0</v>
      </c>
      <c r="N12" s="283">
        <v>0</v>
      </c>
      <c r="O12" s="283">
        <v>0</v>
      </c>
      <c r="P12" s="283">
        <v>0</v>
      </c>
      <c r="Q12" s="283">
        <v>0</v>
      </c>
      <c r="R12" s="283">
        <v>0</v>
      </c>
      <c r="S12" s="283">
        <v>0</v>
      </c>
      <c r="T12" s="648">
        <v>0</v>
      </c>
      <c r="U12" s="287"/>
      <c r="V12" s="287"/>
      <c r="W12" s="125"/>
      <c r="X12" s="287"/>
      <c r="Y12" s="125"/>
      <c r="Z12" s="125"/>
      <c r="AA12" s="125"/>
      <c r="AB12" s="125"/>
      <c r="AC12" s="125"/>
      <c r="AD12" s="125"/>
      <c r="AE12" s="125"/>
      <c r="AF12" s="125"/>
      <c r="AG12" s="125"/>
      <c r="AH12" s="125"/>
      <c r="AI12" s="125"/>
      <c r="AJ12" s="125"/>
      <c r="AK12" s="125"/>
      <c r="AL12" s="125"/>
      <c r="AM12" s="125"/>
      <c r="AN12" s="125"/>
      <c r="AO12" s="125"/>
      <c r="AP12" s="125"/>
      <c r="AQ12" s="125"/>
      <c r="AR12" s="125"/>
      <c r="AS12" s="125"/>
      <c r="AT12" s="125"/>
      <c r="AU12" s="125"/>
      <c r="AV12" s="125"/>
      <c r="AW12" s="125"/>
      <c r="AX12" s="125"/>
      <c r="AY12" s="125"/>
      <c r="AZ12" s="125"/>
      <c r="BA12" s="125"/>
      <c r="BB12" s="125"/>
      <c r="BC12" s="125"/>
      <c r="BD12" s="125"/>
      <c r="BE12" s="125"/>
      <c r="BF12" s="125"/>
      <c r="BG12" s="125"/>
      <c r="BH12" s="125"/>
      <c r="BI12" s="125"/>
      <c r="BJ12" s="125"/>
      <c r="BK12" s="125"/>
      <c r="BL12" s="125"/>
      <c r="BM12" s="125"/>
      <c r="BN12" s="125"/>
      <c r="BO12" s="125"/>
      <c r="BP12" s="125"/>
      <c r="BQ12" s="125"/>
      <c r="BR12" s="125"/>
      <c r="BS12" s="125"/>
      <c r="BT12" s="125"/>
      <c r="BU12" s="125"/>
      <c r="BV12" s="125"/>
      <c r="BW12" s="125"/>
      <c r="BX12" s="125"/>
      <c r="BY12" s="125"/>
      <c r="BZ12" s="125"/>
      <c r="CA12" s="125"/>
      <c r="CB12" s="125"/>
      <c r="CC12" s="125"/>
      <c r="CD12" s="125"/>
      <c r="CE12" s="125"/>
      <c r="CF12" s="125"/>
      <c r="CG12" s="125"/>
      <c r="CH12" s="125"/>
      <c r="CI12" s="125"/>
      <c r="CJ12" s="125"/>
      <c r="CK12" s="125"/>
      <c r="CL12" s="125"/>
      <c r="CM12" s="125"/>
      <c r="CN12" s="125"/>
      <c r="CO12" s="125"/>
      <c r="CP12" s="125"/>
      <c r="CQ12" s="125"/>
      <c r="CR12" s="125"/>
      <c r="CS12" s="125"/>
      <c r="CT12" s="125"/>
      <c r="CU12" s="125"/>
      <c r="CV12" s="125"/>
      <c r="CW12" s="125"/>
      <c r="CX12" s="125"/>
      <c r="CY12" s="125"/>
      <c r="CZ12" s="125"/>
      <c r="DA12" s="125"/>
      <c r="DB12" s="125"/>
      <c r="DC12" s="125"/>
      <c r="DD12" s="125"/>
      <c r="DE12" s="125"/>
      <c r="DF12" s="125"/>
      <c r="DG12" s="125"/>
      <c r="DH12" s="125"/>
      <c r="DI12" s="125"/>
    </row>
    <row r="13" spans="1:128" s="25" customFormat="1" x14ac:dyDescent="0.25">
      <c r="A13" s="125"/>
      <c r="B13" s="330">
        <v>6</v>
      </c>
      <c r="C13" s="444" t="s">
        <v>648</v>
      </c>
      <c r="D13" s="283">
        <v>0</v>
      </c>
      <c r="E13" s="283">
        <v>0</v>
      </c>
      <c r="F13" s="283">
        <v>0</v>
      </c>
      <c r="G13" s="283">
        <v>0</v>
      </c>
      <c r="H13" s="283">
        <v>733</v>
      </c>
      <c r="I13" s="283">
        <v>0</v>
      </c>
      <c r="J13" s="283">
        <v>1751</v>
      </c>
      <c r="K13" s="283">
        <v>0</v>
      </c>
      <c r="L13" s="283">
        <v>0</v>
      </c>
      <c r="M13" s="283">
        <v>128</v>
      </c>
      <c r="N13" s="283">
        <v>0</v>
      </c>
      <c r="O13" s="283">
        <v>0</v>
      </c>
      <c r="P13" s="283">
        <v>0</v>
      </c>
      <c r="Q13" s="283">
        <v>0</v>
      </c>
      <c r="R13" s="283">
        <v>0</v>
      </c>
      <c r="S13" s="283">
        <v>2613</v>
      </c>
      <c r="T13" s="648">
        <v>490</v>
      </c>
      <c r="U13" s="287"/>
      <c r="V13" s="287"/>
      <c r="W13" s="125"/>
      <c r="X13" s="287"/>
      <c r="Y13" s="125"/>
      <c r="Z13" s="125"/>
      <c r="AA13" s="125"/>
      <c r="AB13" s="125"/>
      <c r="AC13" s="125"/>
      <c r="AD13" s="125"/>
      <c r="AE13" s="125"/>
      <c r="AF13" s="125"/>
      <c r="AG13" s="125"/>
      <c r="AH13" s="125"/>
      <c r="AI13" s="125"/>
      <c r="AJ13" s="125"/>
      <c r="AK13" s="125"/>
      <c r="AL13" s="125"/>
      <c r="AM13" s="125"/>
      <c r="AN13" s="125"/>
      <c r="AO13" s="125"/>
      <c r="AP13" s="125"/>
      <c r="AQ13" s="125"/>
      <c r="AR13" s="125"/>
      <c r="AS13" s="125"/>
      <c r="AT13" s="125"/>
      <c r="AU13" s="125"/>
      <c r="AV13" s="125"/>
      <c r="AW13" s="125"/>
      <c r="AX13" s="125"/>
      <c r="AY13" s="125"/>
      <c r="AZ13" s="125"/>
      <c r="BA13" s="125"/>
      <c r="BB13" s="125"/>
      <c r="BC13" s="125"/>
      <c r="BD13" s="125"/>
      <c r="BE13" s="125"/>
      <c r="BF13" s="125"/>
      <c r="BG13" s="125"/>
      <c r="BH13" s="125"/>
      <c r="BI13" s="125"/>
      <c r="BJ13" s="125"/>
      <c r="BK13" s="125"/>
      <c r="BL13" s="125"/>
      <c r="BM13" s="125"/>
      <c r="BN13" s="125"/>
      <c r="BO13" s="125"/>
      <c r="BP13" s="125"/>
      <c r="BQ13" s="125"/>
      <c r="BR13" s="125"/>
      <c r="BS13" s="125"/>
      <c r="BT13" s="125"/>
      <c r="BU13" s="125"/>
      <c r="BV13" s="125"/>
      <c r="BW13" s="125"/>
      <c r="BX13" s="125"/>
      <c r="BY13" s="125"/>
      <c r="BZ13" s="125"/>
      <c r="CA13" s="125"/>
      <c r="CB13" s="125"/>
      <c r="CC13" s="125"/>
      <c r="CD13" s="125"/>
      <c r="CE13" s="125"/>
      <c r="CF13" s="125"/>
      <c r="CG13" s="125"/>
      <c r="CH13" s="125"/>
      <c r="CI13" s="125"/>
      <c r="CJ13" s="125"/>
      <c r="CK13" s="125"/>
      <c r="CL13" s="125"/>
      <c r="CM13" s="125"/>
      <c r="CN13" s="125"/>
      <c r="CO13" s="125"/>
      <c r="CP13" s="125"/>
      <c r="CQ13" s="125"/>
      <c r="CR13" s="125"/>
      <c r="CS13" s="125"/>
      <c r="CT13" s="125"/>
      <c r="CU13" s="125"/>
      <c r="CV13" s="125"/>
      <c r="CW13" s="125"/>
      <c r="CX13" s="125"/>
      <c r="CY13" s="125"/>
      <c r="CZ13" s="125"/>
      <c r="DA13" s="125"/>
      <c r="DB13" s="125"/>
      <c r="DC13" s="125"/>
      <c r="DD13" s="125"/>
      <c r="DE13" s="125"/>
      <c r="DF13" s="125"/>
      <c r="DG13" s="125"/>
      <c r="DH13" s="125"/>
      <c r="DI13" s="125"/>
    </row>
    <row r="14" spans="1:128" s="25" customFormat="1" x14ac:dyDescent="0.25">
      <c r="A14" s="125"/>
      <c r="B14" s="330">
        <v>7</v>
      </c>
      <c r="C14" s="444" t="s">
        <v>923</v>
      </c>
      <c r="D14" s="283">
        <v>0</v>
      </c>
      <c r="E14" s="283">
        <v>0</v>
      </c>
      <c r="F14" s="283">
        <v>0</v>
      </c>
      <c r="G14" s="283">
        <v>0</v>
      </c>
      <c r="H14" s="283">
        <v>75</v>
      </c>
      <c r="I14" s="283">
        <v>0</v>
      </c>
      <c r="J14" s="283">
        <v>210</v>
      </c>
      <c r="K14" s="283">
        <v>1</v>
      </c>
      <c r="L14" s="283">
        <v>0</v>
      </c>
      <c r="M14" s="283">
        <v>1162</v>
      </c>
      <c r="N14" s="283">
        <v>0</v>
      </c>
      <c r="O14" s="283">
        <v>0</v>
      </c>
      <c r="P14" s="283">
        <v>0</v>
      </c>
      <c r="Q14" s="283">
        <v>0</v>
      </c>
      <c r="R14" s="283">
        <v>0</v>
      </c>
      <c r="S14" s="283">
        <v>1448</v>
      </c>
      <c r="T14" s="648">
        <v>1163</v>
      </c>
      <c r="U14" s="287"/>
      <c r="V14" s="287"/>
      <c r="W14" s="125"/>
      <c r="X14" s="287"/>
      <c r="Y14" s="125"/>
      <c r="Z14" s="125"/>
      <c r="AA14" s="125"/>
      <c r="AB14" s="125"/>
      <c r="AC14" s="125"/>
      <c r="AD14" s="125"/>
      <c r="AE14" s="125"/>
      <c r="AF14" s="125"/>
      <c r="AG14" s="125"/>
      <c r="AH14" s="125"/>
      <c r="AI14" s="125"/>
      <c r="AJ14" s="125"/>
      <c r="AK14" s="125"/>
      <c r="AL14" s="125"/>
      <c r="AM14" s="125"/>
      <c r="AN14" s="125"/>
      <c r="AO14" s="125"/>
      <c r="AP14" s="125"/>
      <c r="AQ14" s="125"/>
      <c r="AR14" s="125"/>
      <c r="AS14" s="125"/>
      <c r="AT14" s="125"/>
      <c r="AU14" s="125"/>
      <c r="AV14" s="125"/>
      <c r="AW14" s="125"/>
      <c r="AX14" s="125"/>
      <c r="AY14" s="125"/>
      <c r="AZ14" s="125"/>
      <c r="BA14" s="125"/>
      <c r="BB14" s="125"/>
      <c r="BC14" s="125"/>
      <c r="BD14" s="125"/>
      <c r="BE14" s="125"/>
      <c r="BF14" s="125"/>
      <c r="BG14" s="125"/>
      <c r="BH14" s="125"/>
      <c r="BI14" s="125"/>
      <c r="BJ14" s="125"/>
      <c r="BK14" s="125"/>
      <c r="BL14" s="125"/>
      <c r="BM14" s="125"/>
      <c r="BN14" s="125"/>
      <c r="BO14" s="125"/>
      <c r="BP14" s="125"/>
      <c r="BQ14" s="125"/>
      <c r="BR14" s="125"/>
      <c r="BS14" s="125"/>
      <c r="BT14" s="125"/>
      <c r="BU14" s="125"/>
      <c r="BV14" s="125"/>
      <c r="BW14" s="125"/>
      <c r="BX14" s="125"/>
      <c r="BY14" s="125"/>
      <c r="BZ14" s="125"/>
      <c r="CA14" s="125"/>
      <c r="CB14" s="125"/>
      <c r="CC14" s="125"/>
      <c r="CD14" s="125"/>
      <c r="CE14" s="125"/>
      <c r="CF14" s="125"/>
      <c r="CG14" s="125"/>
      <c r="CH14" s="125"/>
      <c r="CI14" s="125"/>
      <c r="CJ14" s="125"/>
      <c r="CK14" s="125"/>
      <c r="CL14" s="125"/>
      <c r="CM14" s="125"/>
      <c r="CN14" s="125"/>
      <c r="CO14" s="125"/>
      <c r="CP14" s="125"/>
      <c r="CQ14" s="125"/>
      <c r="CR14" s="125"/>
      <c r="CS14" s="125"/>
      <c r="CT14" s="125"/>
      <c r="CU14" s="125"/>
      <c r="CV14" s="125"/>
      <c r="CW14" s="125"/>
      <c r="CX14" s="125"/>
      <c r="CY14" s="125"/>
      <c r="CZ14" s="125"/>
      <c r="DA14" s="125"/>
      <c r="DB14" s="125"/>
      <c r="DC14" s="125"/>
      <c r="DD14" s="125"/>
      <c r="DE14" s="125"/>
      <c r="DF14" s="125"/>
      <c r="DG14" s="125"/>
      <c r="DH14" s="125"/>
      <c r="DI14" s="125"/>
    </row>
    <row r="15" spans="1:128" s="25" customFormat="1" x14ac:dyDescent="0.25">
      <c r="A15" s="125"/>
      <c r="B15" s="330">
        <v>8</v>
      </c>
      <c r="C15" s="444" t="s">
        <v>652</v>
      </c>
      <c r="D15" s="283">
        <v>0</v>
      </c>
      <c r="E15" s="283">
        <v>0</v>
      </c>
      <c r="F15" s="283">
        <v>0</v>
      </c>
      <c r="G15" s="283">
        <v>0</v>
      </c>
      <c r="H15" s="283">
        <v>0</v>
      </c>
      <c r="I15" s="283">
        <v>0</v>
      </c>
      <c r="J15" s="283">
        <v>0</v>
      </c>
      <c r="K15" s="283">
        <v>0</v>
      </c>
      <c r="L15" s="283">
        <v>2856</v>
      </c>
      <c r="M15" s="283">
        <v>0</v>
      </c>
      <c r="N15" s="283">
        <v>0</v>
      </c>
      <c r="O15" s="283">
        <v>0</v>
      </c>
      <c r="P15" s="283">
        <v>0</v>
      </c>
      <c r="Q15" s="283">
        <v>0</v>
      </c>
      <c r="R15" s="283">
        <v>0</v>
      </c>
      <c r="S15" s="283">
        <v>2856</v>
      </c>
      <c r="T15" s="648">
        <v>2856</v>
      </c>
      <c r="U15" s="287"/>
      <c r="V15" s="287"/>
      <c r="W15" s="125"/>
      <c r="X15" s="287"/>
      <c r="Y15" s="125"/>
      <c r="Z15" s="125"/>
      <c r="AA15" s="125"/>
      <c r="AB15" s="125"/>
      <c r="AC15" s="125"/>
      <c r="AD15" s="125"/>
      <c r="AE15" s="125"/>
      <c r="AF15" s="125"/>
      <c r="AG15" s="125"/>
      <c r="AH15" s="125"/>
      <c r="AI15" s="125"/>
      <c r="AJ15" s="125"/>
      <c r="AK15" s="125"/>
      <c r="AL15" s="125"/>
      <c r="AM15" s="125"/>
      <c r="AN15" s="125"/>
      <c r="AO15" s="125"/>
      <c r="AP15" s="125"/>
      <c r="AQ15" s="125"/>
      <c r="AR15" s="125"/>
      <c r="AS15" s="125"/>
      <c r="AT15" s="125"/>
      <c r="AU15" s="125"/>
      <c r="AV15" s="125"/>
      <c r="AW15" s="125"/>
      <c r="AX15" s="125"/>
      <c r="AY15" s="125"/>
      <c r="AZ15" s="125"/>
      <c r="BA15" s="125"/>
      <c r="BB15" s="125"/>
      <c r="BC15" s="125"/>
      <c r="BD15" s="125"/>
      <c r="BE15" s="125"/>
      <c r="BF15" s="125"/>
      <c r="BG15" s="125"/>
      <c r="BH15" s="125"/>
      <c r="BI15" s="125"/>
      <c r="BJ15" s="125"/>
      <c r="BK15" s="125"/>
      <c r="BL15" s="125"/>
      <c r="BM15" s="125"/>
      <c r="BN15" s="125"/>
      <c r="BO15" s="125"/>
      <c r="BP15" s="125"/>
      <c r="BQ15" s="125"/>
      <c r="BR15" s="125"/>
      <c r="BS15" s="125"/>
      <c r="BT15" s="125"/>
      <c r="BU15" s="125"/>
      <c r="BV15" s="125"/>
      <c r="BW15" s="125"/>
      <c r="BX15" s="125"/>
      <c r="BY15" s="125"/>
      <c r="BZ15" s="125"/>
      <c r="CA15" s="125"/>
      <c r="CB15" s="125"/>
      <c r="CC15" s="125"/>
      <c r="CD15" s="125"/>
      <c r="CE15" s="125"/>
      <c r="CF15" s="125"/>
      <c r="CG15" s="125"/>
      <c r="CH15" s="125"/>
      <c r="CI15" s="125"/>
      <c r="CJ15" s="125"/>
      <c r="CK15" s="125"/>
      <c r="CL15" s="125"/>
      <c r="CM15" s="125"/>
      <c r="CN15" s="125"/>
      <c r="CO15" s="125"/>
      <c r="CP15" s="125"/>
      <c r="CQ15" s="125"/>
      <c r="CR15" s="125"/>
      <c r="CS15" s="125"/>
      <c r="CT15" s="125"/>
      <c r="CU15" s="125"/>
      <c r="CV15" s="125"/>
      <c r="CW15" s="125"/>
      <c r="CX15" s="125"/>
      <c r="CY15" s="125"/>
      <c r="CZ15" s="125"/>
      <c r="DA15" s="125"/>
      <c r="DB15" s="125"/>
      <c r="DC15" s="125"/>
      <c r="DD15" s="125"/>
      <c r="DE15" s="125"/>
      <c r="DF15" s="125"/>
      <c r="DG15" s="125"/>
      <c r="DH15" s="125"/>
      <c r="DI15" s="125"/>
    </row>
    <row r="16" spans="1:128" s="25" customFormat="1" x14ac:dyDescent="0.25">
      <c r="A16" s="125"/>
      <c r="B16" s="330">
        <v>9</v>
      </c>
      <c r="C16" s="444" t="s">
        <v>925</v>
      </c>
      <c r="D16" s="283">
        <v>0</v>
      </c>
      <c r="E16" s="283">
        <v>0</v>
      </c>
      <c r="F16" s="283">
        <v>0</v>
      </c>
      <c r="G16" s="283">
        <v>0</v>
      </c>
      <c r="H16" s="283">
        <v>0</v>
      </c>
      <c r="I16" s="283">
        <v>3087</v>
      </c>
      <c r="J16" s="283">
        <v>216</v>
      </c>
      <c r="K16" s="283">
        <v>0</v>
      </c>
      <c r="L16" s="283">
        <v>0</v>
      </c>
      <c r="M16" s="283">
        <v>0</v>
      </c>
      <c r="N16" s="283">
        <v>0</v>
      </c>
      <c r="O16" s="283">
        <v>0</v>
      </c>
      <c r="P16" s="283">
        <v>0</v>
      </c>
      <c r="Q16" s="283">
        <v>0</v>
      </c>
      <c r="R16" s="283">
        <v>0</v>
      </c>
      <c r="S16" s="283">
        <v>3303</v>
      </c>
      <c r="T16" s="648">
        <v>3303</v>
      </c>
      <c r="U16" s="287"/>
      <c r="V16" s="287"/>
      <c r="W16" s="125"/>
      <c r="X16" s="287"/>
      <c r="Y16" s="125"/>
      <c r="Z16" s="125"/>
      <c r="AA16" s="125"/>
      <c r="AB16" s="125"/>
      <c r="AC16" s="125"/>
      <c r="AD16" s="125"/>
      <c r="AE16" s="125"/>
      <c r="AF16" s="125"/>
      <c r="AG16" s="125"/>
      <c r="AH16" s="125"/>
      <c r="AI16" s="125"/>
      <c r="AJ16" s="125"/>
      <c r="AK16" s="125"/>
      <c r="AL16" s="125"/>
      <c r="AM16" s="125"/>
      <c r="AN16" s="125"/>
      <c r="AO16" s="125"/>
      <c r="AP16" s="125"/>
      <c r="AQ16" s="125"/>
      <c r="AR16" s="125"/>
      <c r="AS16" s="125"/>
      <c r="AT16" s="125"/>
      <c r="AU16" s="125"/>
      <c r="AV16" s="125"/>
      <c r="AW16" s="125"/>
      <c r="AX16" s="125"/>
      <c r="AY16" s="125"/>
      <c r="AZ16" s="125"/>
      <c r="BA16" s="125"/>
      <c r="BB16" s="125"/>
      <c r="BC16" s="125"/>
      <c r="BD16" s="125"/>
      <c r="BE16" s="125"/>
      <c r="BF16" s="125"/>
      <c r="BG16" s="125"/>
      <c r="BH16" s="125"/>
      <c r="BI16" s="125"/>
      <c r="BJ16" s="125"/>
      <c r="BK16" s="125"/>
      <c r="BL16" s="125"/>
      <c r="BM16" s="125"/>
      <c r="BN16" s="125"/>
      <c r="BO16" s="125"/>
      <c r="BP16" s="125"/>
      <c r="BQ16" s="125"/>
      <c r="BR16" s="125"/>
      <c r="BS16" s="125"/>
      <c r="BT16" s="125"/>
      <c r="BU16" s="125"/>
      <c r="BV16" s="125"/>
      <c r="BW16" s="125"/>
      <c r="BX16" s="125"/>
      <c r="BY16" s="125"/>
      <c r="BZ16" s="125"/>
      <c r="CA16" s="125"/>
      <c r="CB16" s="125"/>
      <c r="CC16" s="125"/>
      <c r="CD16" s="125"/>
      <c r="CE16" s="125"/>
      <c r="CF16" s="125"/>
      <c r="CG16" s="125"/>
      <c r="CH16" s="125"/>
      <c r="CI16" s="125"/>
      <c r="CJ16" s="125"/>
      <c r="CK16" s="125"/>
      <c r="CL16" s="125"/>
      <c r="CM16" s="125"/>
      <c r="CN16" s="125"/>
      <c r="CO16" s="125"/>
      <c r="CP16" s="125"/>
      <c r="CQ16" s="125"/>
      <c r="CR16" s="125"/>
      <c r="CS16" s="125"/>
      <c r="CT16" s="125"/>
      <c r="CU16" s="125"/>
      <c r="CV16" s="125"/>
      <c r="CW16" s="125"/>
      <c r="CX16" s="125"/>
      <c r="CY16" s="125"/>
      <c r="CZ16" s="125"/>
      <c r="DA16" s="125"/>
      <c r="DB16" s="125"/>
      <c r="DC16" s="125"/>
      <c r="DD16" s="125"/>
      <c r="DE16" s="125"/>
      <c r="DF16" s="125"/>
      <c r="DG16" s="125"/>
      <c r="DH16" s="125"/>
      <c r="DI16" s="125"/>
    </row>
    <row r="17" spans="1:128" s="25" customFormat="1" x14ac:dyDescent="0.25">
      <c r="A17" s="125"/>
      <c r="B17" s="330">
        <v>10</v>
      </c>
      <c r="C17" s="444" t="s">
        <v>656</v>
      </c>
      <c r="D17" s="283">
        <v>0</v>
      </c>
      <c r="E17" s="283">
        <v>0</v>
      </c>
      <c r="F17" s="283">
        <v>0</v>
      </c>
      <c r="G17" s="283">
        <v>0</v>
      </c>
      <c r="H17" s="283">
        <v>0</v>
      </c>
      <c r="I17" s="283">
        <v>0</v>
      </c>
      <c r="J17" s="283">
        <v>0</v>
      </c>
      <c r="K17" s="283">
        <v>0</v>
      </c>
      <c r="L17" s="283">
        <v>0</v>
      </c>
      <c r="M17" s="283">
        <v>125</v>
      </c>
      <c r="N17" s="283">
        <v>91</v>
      </c>
      <c r="O17" s="283">
        <v>0</v>
      </c>
      <c r="P17" s="283">
        <v>0</v>
      </c>
      <c r="Q17" s="283">
        <v>0</v>
      </c>
      <c r="R17" s="283">
        <v>0</v>
      </c>
      <c r="S17" s="283">
        <v>216</v>
      </c>
      <c r="T17" s="648">
        <v>216</v>
      </c>
      <c r="U17" s="287"/>
      <c r="V17" s="287"/>
      <c r="W17" s="125"/>
      <c r="X17" s="287"/>
      <c r="Y17" s="125"/>
      <c r="Z17" s="125"/>
      <c r="AA17" s="125"/>
      <c r="AB17" s="125"/>
      <c r="AC17" s="125"/>
      <c r="AD17" s="125"/>
      <c r="AE17" s="125"/>
      <c r="AF17" s="125"/>
      <c r="AG17" s="125"/>
      <c r="AH17" s="125"/>
      <c r="AI17" s="125"/>
      <c r="AJ17" s="125"/>
      <c r="AK17" s="125"/>
      <c r="AL17" s="125"/>
      <c r="AM17" s="125"/>
      <c r="AN17" s="125"/>
      <c r="AO17" s="125"/>
      <c r="AP17" s="125"/>
      <c r="AQ17" s="125"/>
      <c r="AR17" s="125"/>
      <c r="AS17" s="125"/>
      <c r="AT17" s="125"/>
      <c r="AU17" s="125"/>
      <c r="AV17" s="125"/>
      <c r="AW17" s="125"/>
      <c r="AX17" s="125"/>
      <c r="AY17" s="125"/>
      <c r="AZ17" s="125"/>
      <c r="BA17" s="125"/>
      <c r="BB17" s="125"/>
      <c r="BC17" s="125"/>
      <c r="BD17" s="125"/>
      <c r="BE17" s="125"/>
      <c r="BF17" s="125"/>
      <c r="BG17" s="125"/>
      <c r="BH17" s="125"/>
      <c r="BI17" s="125"/>
      <c r="BJ17" s="125"/>
      <c r="BK17" s="125"/>
      <c r="BL17" s="125"/>
      <c r="BM17" s="125"/>
      <c r="BN17" s="125"/>
      <c r="BO17" s="125"/>
      <c r="BP17" s="125"/>
      <c r="BQ17" s="125"/>
      <c r="BR17" s="125"/>
      <c r="BS17" s="125"/>
      <c r="BT17" s="125"/>
      <c r="BU17" s="125"/>
      <c r="BV17" s="125"/>
      <c r="BW17" s="125"/>
      <c r="BX17" s="125"/>
      <c r="BY17" s="125"/>
      <c r="BZ17" s="125"/>
      <c r="CA17" s="125"/>
      <c r="CB17" s="125"/>
      <c r="CC17" s="125"/>
      <c r="CD17" s="125"/>
      <c r="CE17" s="125"/>
      <c r="CF17" s="125"/>
      <c r="CG17" s="125"/>
      <c r="CH17" s="125"/>
      <c r="CI17" s="125"/>
      <c r="CJ17" s="125"/>
      <c r="CK17" s="125"/>
      <c r="CL17" s="125"/>
      <c r="CM17" s="125"/>
      <c r="CN17" s="125"/>
      <c r="CO17" s="125"/>
      <c r="CP17" s="125"/>
      <c r="CQ17" s="125"/>
      <c r="CR17" s="125"/>
      <c r="CS17" s="125"/>
      <c r="CT17" s="125"/>
      <c r="CU17" s="125"/>
      <c r="CV17" s="125"/>
      <c r="CW17" s="125"/>
      <c r="CX17" s="125"/>
      <c r="CY17" s="125"/>
      <c r="CZ17" s="125"/>
      <c r="DA17" s="125"/>
      <c r="DB17" s="125"/>
      <c r="DC17" s="125"/>
      <c r="DD17" s="125"/>
      <c r="DE17" s="125"/>
      <c r="DF17" s="125"/>
      <c r="DG17" s="125"/>
      <c r="DH17" s="125"/>
      <c r="DI17" s="125"/>
    </row>
    <row r="18" spans="1:128" s="25" customFormat="1" x14ac:dyDescent="0.25">
      <c r="A18" s="125"/>
      <c r="B18" s="330">
        <v>11</v>
      </c>
      <c r="C18" s="444" t="s">
        <v>926</v>
      </c>
      <c r="D18" s="283">
        <v>0</v>
      </c>
      <c r="E18" s="283">
        <v>0</v>
      </c>
      <c r="F18" s="283">
        <v>0</v>
      </c>
      <c r="G18" s="283">
        <v>0</v>
      </c>
      <c r="H18" s="283">
        <v>0</v>
      </c>
      <c r="I18" s="283">
        <v>0</v>
      </c>
      <c r="J18" s="283">
        <v>0</v>
      </c>
      <c r="K18" s="283">
        <v>0</v>
      </c>
      <c r="L18" s="283">
        <v>0</v>
      </c>
      <c r="M18" s="283">
        <v>0</v>
      </c>
      <c r="N18" s="283">
        <v>143</v>
      </c>
      <c r="O18" s="283">
        <v>0</v>
      </c>
      <c r="P18" s="283">
        <v>0</v>
      </c>
      <c r="Q18" s="283">
        <v>0</v>
      </c>
      <c r="R18" s="283">
        <v>0</v>
      </c>
      <c r="S18" s="283">
        <v>143</v>
      </c>
      <c r="T18" s="648">
        <v>143</v>
      </c>
      <c r="U18" s="287"/>
      <c r="V18" s="287"/>
      <c r="W18" s="125"/>
      <c r="X18" s="287"/>
      <c r="Y18" s="125"/>
      <c r="Z18" s="125"/>
      <c r="AA18" s="125"/>
      <c r="AB18" s="125"/>
      <c r="AC18" s="125"/>
      <c r="AD18" s="125"/>
      <c r="AE18" s="125"/>
      <c r="AF18" s="125"/>
      <c r="AG18" s="125"/>
      <c r="AH18" s="125"/>
      <c r="AI18" s="125"/>
      <c r="AJ18" s="125"/>
      <c r="AK18" s="125"/>
      <c r="AL18" s="125"/>
      <c r="AM18" s="125"/>
      <c r="AN18" s="125"/>
      <c r="AO18" s="125"/>
      <c r="AP18" s="125"/>
      <c r="AQ18" s="125"/>
      <c r="AR18" s="125"/>
      <c r="AS18" s="125"/>
      <c r="AT18" s="125"/>
      <c r="AU18" s="125"/>
      <c r="AV18" s="125"/>
      <c r="AW18" s="125"/>
      <c r="AX18" s="125"/>
      <c r="AY18" s="125"/>
      <c r="AZ18" s="125"/>
      <c r="BA18" s="125"/>
      <c r="BB18" s="125"/>
      <c r="BC18" s="125"/>
      <c r="BD18" s="125"/>
      <c r="BE18" s="125"/>
      <c r="BF18" s="125"/>
      <c r="BG18" s="125"/>
      <c r="BH18" s="125"/>
      <c r="BI18" s="125"/>
      <c r="BJ18" s="125"/>
      <c r="BK18" s="125"/>
      <c r="BL18" s="125"/>
      <c r="BM18" s="125"/>
      <c r="BN18" s="125"/>
      <c r="BO18" s="125"/>
      <c r="BP18" s="125"/>
      <c r="BQ18" s="125"/>
      <c r="BR18" s="125"/>
      <c r="BS18" s="125"/>
      <c r="BT18" s="125"/>
      <c r="BU18" s="125"/>
      <c r="BV18" s="125"/>
      <c r="BW18" s="125"/>
      <c r="BX18" s="125"/>
      <c r="BY18" s="125"/>
      <c r="BZ18" s="125"/>
      <c r="CA18" s="125"/>
      <c r="CB18" s="125"/>
      <c r="CC18" s="125"/>
      <c r="CD18" s="125"/>
      <c r="CE18" s="125"/>
      <c r="CF18" s="125"/>
      <c r="CG18" s="125"/>
      <c r="CH18" s="125"/>
      <c r="CI18" s="125"/>
      <c r="CJ18" s="125"/>
      <c r="CK18" s="125"/>
      <c r="CL18" s="125"/>
      <c r="CM18" s="125"/>
      <c r="CN18" s="125"/>
      <c r="CO18" s="125"/>
      <c r="CP18" s="125"/>
      <c r="CQ18" s="125"/>
      <c r="CR18" s="125"/>
      <c r="CS18" s="125"/>
      <c r="CT18" s="125"/>
      <c r="CU18" s="125"/>
      <c r="CV18" s="125"/>
      <c r="CW18" s="125"/>
      <c r="CX18" s="125"/>
      <c r="CY18" s="125"/>
      <c r="CZ18" s="125"/>
      <c r="DA18" s="125"/>
      <c r="DB18" s="125"/>
      <c r="DC18" s="125"/>
      <c r="DD18" s="125"/>
      <c r="DE18" s="125"/>
      <c r="DF18" s="125"/>
      <c r="DG18" s="125"/>
      <c r="DH18" s="125"/>
      <c r="DI18" s="125"/>
    </row>
    <row r="19" spans="1:128" s="25" customFormat="1" x14ac:dyDescent="0.25">
      <c r="A19" s="125"/>
      <c r="B19" s="330">
        <v>12</v>
      </c>
      <c r="C19" s="444" t="s">
        <v>642</v>
      </c>
      <c r="D19" s="283">
        <v>0</v>
      </c>
      <c r="E19" s="283">
        <v>0</v>
      </c>
      <c r="F19" s="283">
        <v>0</v>
      </c>
      <c r="G19" s="283">
        <v>862</v>
      </c>
      <c r="H19" s="283">
        <v>0</v>
      </c>
      <c r="I19" s="283">
        <v>0</v>
      </c>
      <c r="J19" s="283">
        <v>0</v>
      </c>
      <c r="K19" s="283">
        <v>0</v>
      </c>
      <c r="L19" s="283">
        <v>0</v>
      </c>
      <c r="M19" s="283">
        <v>0</v>
      </c>
      <c r="N19" s="283">
        <v>0</v>
      </c>
      <c r="O19" s="283">
        <v>0</v>
      </c>
      <c r="P19" s="283">
        <v>0</v>
      </c>
      <c r="Q19" s="283">
        <v>0</v>
      </c>
      <c r="R19" s="283">
        <v>0</v>
      </c>
      <c r="S19" s="283">
        <v>862</v>
      </c>
      <c r="T19" s="648">
        <v>185</v>
      </c>
      <c r="U19" s="287"/>
      <c r="V19" s="287"/>
      <c r="W19" s="125"/>
      <c r="X19" s="287"/>
      <c r="Y19" s="125"/>
      <c r="Z19" s="125"/>
      <c r="AA19" s="125"/>
      <c r="AB19" s="125"/>
      <c r="AC19" s="125"/>
      <c r="AD19" s="125"/>
      <c r="AE19" s="125"/>
      <c r="AF19" s="125"/>
      <c r="AG19" s="125"/>
      <c r="AH19" s="125"/>
      <c r="AI19" s="125"/>
      <c r="AJ19" s="125"/>
      <c r="AK19" s="125"/>
      <c r="AL19" s="125"/>
      <c r="AM19" s="125"/>
      <c r="AN19" s="125"/>
      <c r="AO19" s="125"/>
      <c r="AP19" s="125"/>
      <c r="AQ19" s="125"/>
      <c r="AR19" s="125"/>
      <c r="AS19" s="125"/>
      <c r="AT19" s="125"/>
      <c r="AU19" s="125"/>
      <c r="AV19" s="125"/>
      <c r="AW19" s="125"/>
      <c r="AX19" s="125"/>
      <c r="AY19" s="125"/>
      <c r="AZ19" s="125"/>
      <c r="BA19" s="125"/>
      <c r="BB19" s="125"/>
      <c r="BC19" s="125"/>
      <c r="BD19" s="125"/>
      <c r="BE19" s="125"/>
      <c r="BF19" s="125"/>
      <c r="BG19" s="125"/>
      <c r="BH19" s="125"/>
      <c r="BI19" s="125"/>
      <c r="BJ19" s="125"/>
      <c r="BK19" s="125"/>
      <c r="BL19" s="125"/>
      <c r="BM19" s="125"/>
      <c r="BN19" s="125"/>
      <c r="BO19" s="125"/>
      <c r="BP19" s="125"/>
      <c r="BQ19" s="125"/>
      <c r="BR19" s="125"/>
      <c r="BS19" s="125"/>
      <c r="BT19" s="125"/>
      <c r="BU19" s="125"/>
      <c r="BV19" s="125"/>
      <c r="BW19" s="125"/>
      <c r="BX19" s="125"/>
      <c r="BY19" s="125"/>
      <c r="BZ19" s="125"/>
      <c r="CA19" s="125"/>
      <c r="CB19" s="125"/>
      <c r="CC19" s="125"/>
      <c r="CD19" s="125"/>
      <c r="CE19" s="125"/>
      <c r="CF19" s="125"/>
      <c r="CG19" s="125"/>
      <c r="CH19" s="125"/>
      <c r="CI19" s="125"/>
      <c r="CJ19" s="125"/>
      <c r="CK19" s="125"/>
      <c r="CL19" s="125"/>
      <c r="CM19" s="125"/>
      <c r="CN19" s="125"/>
      <c r="CO19" s="125"/>
      <c r="CP19" s="125"/>
      <c r="CQ19" s="125"/>
      <c r="CR19" s="125"/>
      <c r="CS19" s="125"/>
      <c r="CT19" s="125"/>
      <c r="CU19" s="125"/>
      <c r="CV19" s="125"/>
      <c r="CW19" s="125"/>
      <c r="CX19" s="125"/>
      <c r="CY19" s="125"/>
      <c r="CZ19" s="125"/>
      <c r="DA19" s="125"/>
      <c r="DB19" s="125"/>
      <c r="DC19" s="125"/>
      <c r="DD19" s="125"/>
      <c r="DE19" s="125"/>
      <c r="DF19" s="125"/>
      <c r="DG19" s="125"/>
      <c r="DH19" s="125"/>
      <c r="DI19" s="125"/>
    </row>
    <row r="20" spans="1:128" s="25" customFormat="1" ht="30" x14ac:dyDescent="0.25">
      <c r="A20" s="125"/>
      <c r="B20" s="330">
        <v>13</v>
      </c>
      <c r="C20" s="444" t="s">
        <v>938</v>
      </c>
      <c r="D20" s="283">
        <v>0</v>
      </c>
      <c r="E20" s="283">
        <v>0</v>
      </c>
      <c r="F20" s="283">
        <v>0</v>
      </c>
      <c r="G20" s="283">
        <v>0</v>
      </c>
      <c r="H20" s="283">
        <v>0</v>
      </c>
      <c r="I20" s="283">
        <v>0</v>
      </c>
      <c r="J20" s="283">
        <v>0</v>
      </c>
      <c r="K20" s="283">
        <v>0</v>
      </c>
      <c r="L20" s="283">
        <v>0</v>
      </c>
      <c r="M20" s="283">
        <v>0</v>
      </c>
      <c r="N20" s="283">
        <v>0</v>
      </c>
      <c r="O20" s="283">
        <v>0</v>
      </c>
      <c r="P20" s="283">
        <v>0</v>
      </c>
      <c r="Q20" s="283">
        <v>0</v>
      </c>
      <c r="R20" s="283">
        <v>0</v>
      </c>
      <c r="S20" s="283">
        <v>0</v>
      </c>
      <c r="T20" s="648">
        <v>0</v>
      </c>
      <c r="U20" s="287"/>
      <c r="V20" s="287"/>
      <c r="W20" s="125"/>
      <c r="X20" s="287"/>
      <c r="Y20" s="125"/>
      <c r="Z20" s="125"/>
      <c r="AA20" s="125"/>
      <c r="AB20" s="125"/>
      <c r="AC20" s="125"/>
      <c r="AD20" s="125"/>
      <c r="AE20" s="125"/>
      <c r="AF20" s="125"/>
      <c r="AG20" s="125"/>
      <c r="AH20" s="125"/>
      <c r="AI20" s="125"/>
      <c r="AJ20" s="125"/>
      <c r="AK20" s="125"/>
      <c r="AL20" s="125"/>
      <c r="AM20" s="125"/>
      <c r="AN20" s="125"/>
      <c r="AO20" s="125"/>
      <c r="AP20" s="125"/>
      <c r="AQ20" s="125"/>
      <c r="AR20" s="125"/>
      <c r="AS20" s="125"/>
      <c r="AT20" s="125"/>
      <c r="AU20" s="125"/>
      <c r="AV20" s="125"/>
      <c r="AW20" s="125"/>
      <c r="AX20" s="125"/>
      <c r="AY20" s="125"/>
      <c r="AZ20" s="125"/>
      <c r="BA20" s="125"/>
      <c r="BB20" s="125"/>
      <c r="BC20" s="125"/>
      <c r="BD20" s="125"/>
      <c r="BE20" s="125"/>
      <c r="BF20" s="125"/>
      <c r="BG20" s="125"/>
      <c r="BH20" s="125"/>
      <c r="BI20" s="125"/>
      <c r="BJ20" s="125"/>
      <c r="BK20" s="125"/>
      <c r="BL20" s="125"/>
      <c r="BM20" s="125"/>
      <c r="BN20" s="125"/>
      <c r="BO20" s="125"/>
      <c r="BP20" s="125"/>
      <c r="BQ20" s="125"/>
      <c r="BR20" s="125"/>
      <c r="BS20" s="125"/>
      <c r="BT20" s="125"/>
      <c r="BU20" s="125"/>
      <c r="BV20" s="125"/>
      <c r="BW20" s="125"/>
      <c r="BX20" s="125"/>
      <c r="BY20" s="125"/>
      <c r="BZ20" s="125"/>
      <c r="CA20" s="125"/>
      <c r="CB20" s="125"/>
      <c r="CC20" s="125"/>
      <c r="CD20" s="125"/>
      <c r="CE20" s="125"/>
      <c r="CF20" s="125"/>
      <c r="CG20" s="125"/>
      <c r="CH20" s="125"/>
      <c r="CI20" s="125"/>
      <c r="CJ20" s="125"/>
      <c r="CK20" s="125"/>
      <c r="CL20" s="125"/>
      <c r="CM20" s="125"/>
      <c r="CN20" s="125"/>
      <c r="CO20" s="125"/>
      <c r="CP20" s="125"/>
      <c r="CQ20" s="125"/>
      <c r="CR20" s="125"/>
      <c r="CS20" s="125"/>
      <c r="CT20" s="125"/>
      <c r="CU20" s="125"/>
      <c r="CV20" s="125"/>
      <c r="CW20" s="125"/>
      <c r="CX20" s="125"/>
      <c r="CY20" s="125"/>
      <c r="CZ20" s="125"/>
      <c r="DA20" s="125"/>
      <c r="DB20" s="125"/>
      <c r="DC20" s="125"/>
      <c r="DD20" s="125"/>
      <c r="DE20" s="125"/>
      <c r="DF20" s="125"/>
      <c r="DG20" s="125"/>
      <c r="DH20" s="125"/>
      <c r="DI20" s="125"/>
    </row>
    <row r="21" spans="1:128" s="25" customFormat="1" x14ac:dyDescent="0.25">
      <c r="A21" s="125"/>
      <c r="B21" s="330">
        <v>14</v>
      </c>
      <c r="C21" s="444" t="s">
        <v>939</v>
      </c>
      <c r="D21" s="283">
        <v>0</v>
      </c>
      <c r="E21" s="283">
        <v>0</v>
      </c>
      <c r="F21" s="283">
        <v>0</v>
      </c>
      <c r="G21" s="283">
        <v>2</v>
      </c>
      <c r="H21" s="283">
        <v>0</v>
      </c>
      <c r="I21" s="283">
        <v>0</v>
      </c>
      <c r="J21" s="283">
        <v>0</v>
      </c>
      <c r="K21" s="283">
        <v>0</v>
      </c>
      <c r="L21" s="283">
        <v>0</v>
      </c>
      <c r="M21" s="283">
        <v>0</v>
      </c>
      <c r="N21" s="283">
        <v>0</v>
      </c>
      <c r="O21" s="283">
        <v>0</v>
      </c>
      <c r="P21" s="283">
        <v>0</v>
      </c>
      <c r="Q21" s="283">
        <v>0</v>
      </c>
      <c r="R21" s="283">
        <v>493</v>
      </c>
      <c r="S21" s="283">
        <v>495</v>
      </c>
      <c r="T21" s="648">
        <v>404</v>
      </c>
      <c r="U21" s="287"/>
      <c r="V21" s="287"/>
      <c r="W21" s="125"/>
      <c r="X21" s="287"/>
      <c r="Y21" s="125"/>
      <c r="Z21" s="125"/>
      <c r="AA21" s="125"/>
      <c r="AB21" s="125"/>
      <c r="AC21" s="125"/>
      <c r="AD21" s="125"/>
      <c r="AE21" s="125"/>
      <c r="AF21" s="125"/>
      <c r="AG21" s="125"/>
      <c r="AH21" s="125"/>
      <c r="AI21" s="125"/>
      <c r="AJ21" s="125"/>
      <c r="AK21" s="125"/>
      <c r="AL21" s="125"/>
      <c r="AM21" s="125"/>
      <c r="AN21" s="125"/>
      <c r="AO21" s="125"/>
      <c r="AP21" s="125"/>
      <c r="AQ21" s="125"/>
      <c r="AR21" s="125"/>
      <c r="AS21" s="125"/>
      <c r="AT21" s="125"/>
      <c r="AU21" s="125"/>
      <c r="AV21" s="125"/>
      <c r="AW21" s="125"/>
      <c r="AX21" s="125"/>
      <c r="AY21" s="125"/>
      <c r="AZ21" s="125"/>
      <c r="BA21" s="125"/>
      <c r="BB21" s="125"/>
      <c r="BC21" s="125"/>
      <c r="BD21" s="125"/>
      <c r="BE21" s="125"/>
      <c r="BF21" s="125"/>
      <c r="BG21" s="125"/>
      <c r="BH21" s="125"/>
      <c r="BI21" s="125"/>
      <c r="BJ21" s="125"/>
      <c r="BK21" s="125"/>
      <c r="BL21" s="125"/>
      <c r="BM21" s="125"/>
      <c r="BN21" s="125"/>
      <c r="BO21" s="125"/>
      <c r="BP21" s="125"/>
      <c r="BQ21" s="125"/>
      <c r="BR21" s="125"/>
      <c r="BS21" s="125"/>
      <c r="BT21" s="125"/>
      <c r="BU21" s="125"/>
      <c r="BV21" s="125"/>
      <c r="BW21" s="125"/>
      <c r="BX21" s="125"/>
      <c r="BY21" s="125"/>
      <c r="BZ21" s="125"/>
      <c r="CA21" s="125"/>
      <c r="CB21" s="125"/>
      <c r="CC21" s="125"/>
      <c r="CD21" s="125"/>
      <c r="CE21" s="125"/>
      <c r="CF21" s="125"/>
      <c r="CG21" s="125"/>
      <c r="CH21" s="125"/>
      <c r="CI21" s="125"/>
      <c r="CJ21" s="125"/>
      <c r="CK21" s="125"/>
      <c r="CL21" s="125"/>
      <c r="CM21" s="125"/>
      <c r="CN21" s="125"/>
      <c r="CO21" s="125"/>
      <c r="CP21" s="125"/>
      <c r="CQ21" s="125"/>
      <c r="CR21" s="125"/>
      <c r="CS21" s="125"/>
      <c r="CT21" s="125"/>
      <c r="CU21" s="125"/>
      <c r="CV21" s="125"/>
      <c r="CW21" s="125"/>
      <c r="CX21" s="125"/>
      <c r="CY21" s="125"/>
      <c r="CZ21" s="125"/>
      <c r="DA21" s="125"/>
      <c r="DB21" s="125"/>
      <c r="DC21" s="125"/>
      <c r="DD21" s="125"/>
      <c r="DE21" s="125"/>
      <c r="DF21" s="125"/>
      <c r="DG21" s="125"/>
      <c r="DH21" s="125"/>
      <c r="DI21" s="125"/>
    </row>
    <row r="22" spans="1:128" s="25" customFormat="1" x14ac:dyDescent="0.25">
      <c r="A22" s="125"/>
      <c r="B22" s="330">
        <v>15</v>
      </c>
      <c r="C22" s="444" t="s">
        <v>940</v>
      </c>
      <c r="D22" s="283">
        <v>85</v>
      </c>
      <c r="E22" s="283">
        <v>0</v>
      </c>
      <c r="F22" s="283">
        <v>0</v>
      </c>
      <c r="G22" s="283">
        <v>0</v>
      </c>
      <c r="H22" s="283">
        <v>0</v>
      </c>
      <c r="I22" s="283">
        <v>0</v>
      </c>
      <c r="J22" s="283">
        <v>0</v>
      </c>
      <c r="K22" s="283">
        <v>0</v>
      </c>
      <c r="L22" s="283">
        <v>0</v>
      </c>
      <c r="M22" s="283">
        <v>145</v>
      </c>
      <c r="N22" s="283">
        <v>0</v>
      </c>
      <c r="O22" s="283">
        <v>86</v>
      </c>
      <c r="P22" s="283">
        <v>0</v>
      </c>
      <c r="Q22" s="283">
        <v>0</v>
      </c>
      <c r="R22" s="283">
        <v>0</v>
      </c>
      <c r="S22" s="283">
        <v>316</v>
      </c>
      <c r="T22" s="648">
        <v>316</v>
      </c>
      <c r="U22" s="287"/>
      <c r="V22" s="287"/>
      <c r="W22" s="125"/>
      <c r="X22" s="287"/>
      <c r="Y22" s="125"/>
      <c r="Z22" s="125"/>
      <c r="AA22" s="125"/>
      <c r="AB22" s="125"/>
      <c r="AC22" s="125"/>
      <c r="AD22" s="125"/>
      <c r="AE22" s="125"/>
      <c r="AF22" s="125"/>
      <c r="AG22" s="125"/>
      <c r="AH22" s="125"/>
      <c r="AI22" s="125"/>
      <c r="AJ22" s="125"/>
      <c r="AK22" s="125"/>
      <c r="AL22" s="125"/>
      <c r="AM22" s="125"/>
      <c r="AN22" s="125"/>
      <c r="AO22" s="125"/>
      <c r="AP22" s="125"/>
      <c r="AQ22" s="125"/>
      <c r="AR22" s="125"/>
      <c r="AS22" s="125"/>
      <c r="AT22" s="125"/>
      <c r="AU22" s="125"/>
      <c r="AV22" s="125"/>
      <c r="AW22" s="125"/>
      <c r="AX22" s="125"/>
      <c r="AY22" s="125"/>
      <c r="AZ22" s="125"/>
      <c r="BA22" s="125"/>
      <c r="BB22" s="125"/>
      <c r="BC22" s="125"/>
      <c r="BD22" s="125"/>
      <c r="BE22" s="125"/>
      <c r="BF22" s="125"/>
      <c r="BG22" s="125"/>
      <c r="BH22" s="125"/>
      <c r="BI22" s="125"/>
      <c r="BJ22" s="125"/>
      <c r="BK22" s="125"/>
      <c r="BL22" s="125"/>
      <c r="BM22" s="125"/>
      <c r="BN22" s="125"/>
      <c r="BO22" s="125"/>
      <c r="BP22" s="125"/>
      <c r="BQ22" s="125"/>
      <c r="BR22" s="125"/>
      <c r="BS22" s="125"/>
      <c r="BT22" s="125"/>
      <c r="BU22" s="125"/>
      <c r="BV22" s="125"/>
      <c r="BW22" s="125"/>
      <c r="BX22" s="125"/>
      <c r="BY22" s="125"/>
      <c r="BZ22" s="125"/>
      <c r="CA22" s="125"/>
      <c r="CB22" s="125"/>
      <c r="CC22" s="125"/>
      <c r="CD22" s="125"/>
      <c r="CE22" s="125"/>
      <c r="CF22" s="125"/>
      <c r="CG22" s="125"/>
      <c r="CH22" s="125"/>
      <c r="CI22" s="125"/>
      <c r="CJ22" s="125"/>
      <c r="CK22" s="125"/>
      <c r="CL22" s="125"/>
      <c r="CM22" s="125"/>
      <c r="CN22" s="125"/>
      <c r="CO22" s="125"/>
      <c r="CP22" s="125"/>
      <c r="CQ22" s="125"/>
      <c r="CR22" s="125"/>
      <c r="CS22" s="125"/>
      <c r="CT22" s="125"/>
      <c r="CU22" s="125"/>
      <c r="CV22" s="125"/>
      <c r="CW22" s="125"/>
      <c r="CX22" s="125"/>
      <c r="CY22" s="125"/>
      <c r="CZ22" s="125"/>
      <c r="DA22" s="125"/>
      <c r="DB22" s="125"/>
      <c r="DC22" s="125"/>
      <c r="DD22" s="125"/>
      <c r="DE22" s="125"/>
      <c r="DF22" s="125"/>
      <c r="DG22" s="125"/>
      <c r="DH22" s="125"/>
      <c r="DI22" s="125"/>
    </row>
    <row r="23" spans="1:128" s="25" customFormat="1" x14ac:dyDescent="0.25">
      <c r="A23" s="125"/>
      <c r="B23" s="330">
        <v>16</v>
      </c>
      <c r="C23" s="444" t="s">
        <v>930</v>
      </c>
      <c r="D23" s="283">
        <v>332</v>
      </c>
      <c r="E23" s="283">
        <v>0</v>
      </c>
      <c r="F23" s="283">
        <v>0</v>
      </c>
      <c r="G23" s="283">
        <v>0</v>
      </c>
      <c r="H23" s="283">
        <v>0</v>
      </c>
      <c r="I23" s="283">
        <v>0</v>
      </c>
      <c r="J23" s="283">
        <v>0</v>
      </c>
      <c r="K23" s="283">
        <v>0</v>
      </c>
      <c r="L23" s="283">
        <v>0</v>
      </c>
      <c r="M23" s="283">
        <v>125</v>
      </c>
      <c r="N23" s="283">
        <v>0</v>
      </c>
      <c r="O23" s="283">
        <v>0</v>
      </c>
      <c r="P23" s="283">
        <v>0</v>
      </c>
      <c r="Q23" s="283">
        <v>0</v>
      </c>
      <c r="R23" s="283">
        <v>0</v>
      </c>
      <c r="S23" s="283">
        <v>457</v>
      </c>
      <c r="T23" s="648">
        <v>457</v>
      </c>
      <c r="U23" s="287"/>
      <c r="V23" s="287"/>
      <c r="W23" s="125"/>
      <c r="X23" s="287"/>
      <c r="Y23" s="125"/>
      <c r="Z23" s="125"/>
      <c r="AA23" s="125"/>
      <c r="AB23" s="125"/>
      <c r="AC23" s="125"/>
      <c r="AD23" s="125"/>
      <c r="AE23" s="125"/>
      <c r="AF23" s="125"/>
      <c r="AG23" s="125"/>
      <c r="AH23" s="125"/>
      <c r="AI23" s="125"/>
      <c r="AJ23" s="125"/>
      <c r="AK23" s="125"/>
      <c r="AL23" s="125"/>
      <c r="AM23" s="125"/>
      <c r="AN23" s="125"/>
      <c r="AO23" s="125"/>
      <c r="AP23" s="125"/>
      <c r="AQ23" s="125"/>
      <c r="AR23" s="125"/>
      <c r="AS23" s="125"/>
      <c r="AT23" s="125"/>
      <c r="AU23" s="125"/>
      <c r="AV23" s="125"/>
      <c r="AW23" s="125"/>
      <c r="AX23" s="125"/>
      <c r="AY23" s="125"/>
      <c r="AZ23" s="125"/>
      <c r="BA23" s="125"/>
      <c r="BB23" s="125"/>
      <c r="BC23" s="125"/>
      <c r="BD23" s="125"/>
      <c r="BE23" s="125"/>
      <c r="BF23" s="125"/>
      <c r="BG23" s="125"/>
      <c r="BH23" s="125"/>
      <c r="BI23" s="125"/>
      <c r="BJ23" s="125"/>
      <c r="BK23" s="125"/>
      <c r="BL23" s="125"/>
      <c r="BM23" s="125"/>
      <c r="BN23" s="125"/>
      <c r="BO23" s="125"/>
      <c r="BP23" s="125"/>
      <c r="BQ23" s="125"/>
      <c r="BR23" s="125"/>
      <c r="BS23" s="125"/>
      <c r="BT23" s="125"/>
      <c r="BU23" s="125"/>
      <c r="BV23" s="125"/>
      <c r="BW23" s="125"/>
      <c r="BX23" s="125"/>
      <c r="BY23" s="125"/>
      <c r="BZ23" s="125"/>
      <c r="CA23" s="125"/>
      <c r="CB23" s="125"/>
      <c r="CC23" s="125"/>
      <c r="CD23" s="125"/>
      <c r="CE23" s="125"/>
      <c r="CF23" s="125"/>
      <c r="CG23" s="125"/>
      <c r="CH23" s="125"/>
      <c r="CI23" s="125"/>
      <c r="CJ23" s="125"/>
      <c r="CK23" s="125"/>
      <c r="CL23" s="125"/>
      <c r="CM23" s="125"/>
      <c r="CN23" s="125"/>
      <c r="CO23" s="125"/>
      <c r="CP23" s="125"/>
      <c r="CQ23" s="125"/>
      <c r="CR23" s="125"/>
      <c r="CS23" s="125"/>
      <c r="CT23" s="125"/>
      <c r="CU23" s="125"/>
      <c r="CV23" s="125"/>
      <c r="CW23" s="125"/>
      <c r="CX23" s="125"/>
      <c r="CY23" s="125"/>
      <c r="CZ23" s="125"/>
      <c r="DA23" s="125"/>
      <c r="DB23" s="125"/>
      <c r="DC23" s="125"/>
      <c r="DD23" s="125"/>
      <c r="DE23" s="125"/>
      <c r="DF23" s="125"/>
      <c r="DG23" s="125"/>
      <c r="DH23" s="125"/>
      <c r="DI23" s="125"/>
    </row>
    <row r="24" spans="1:128" s="25" customFormat="1" x14ac:dyDescent="0.25">
      <c r="A24" s="125"/>
      <c r="B24" s="424">
        <v>17</v>
      </c>
      <c r="C24" s="196" t="s">
        <v>931</v>
      </c>
      <c r="D24" s="284">
        <v>18301</v>
      </c>
      <c r="E24" s="284">
        <v>0</v>
      </c>
      <c r="F24" s="284">
        <v>0</v>
      </c>
      <c r="G24" s="284">
        <v>864</v>
      </c>
      <c r="H24" s="284">
        <v>2441</v>
      </c>
      <c r="I24" s="284">
        <v>3087</v>
      </c>
      <c r="J24" s="284">
        <v>2178</v>
      </c>
      <c r="K24" s="284">
        <v>1</v>
      </c>
      <c r="L24" s="284">
        <v>2856</v>
      </c>
      <c r="M24" s="284">
        <v>1685</v>
      </c>
      <c r="N24" s="284">
        <v>234</v>
      </c>
      <c r="O24" s="284">
        <v>105</v>
      </c>
      <c r="P24" s="284">
        <v>0</v>
      </c>
      <c r="Q24" s="284">
        <v>0</v>
      </c>
      <c r="R24" s="284">
        <v>493</v>
      </c>
      <c r="S24" s="284">
        <v>32245</v>
      </c>
      <c r="T24" s="649">
        <v>28971</v>
      </c>
      <c r="U24" s="287"/>
      <c r="V24" s="287"/>
      <c r="W24" s="125"/>
      <c r="X24" s="287"/>
      <c r="Y24" s="125"/>
      <c r="Z24" s="125"/>
      <c r="AA24" s="125"/>
      <c r="AB24" s="125"/>
      <c r="AC24" s="125"/>
      <c r="AD24" s="125"/>
      <c r="AE24" s="125"/>
      <c r="AF24" s="125"/>
      <c r="AG24" s="125"/>
      <c r="AH24" s="125"/>
      <c r="AI24" s="125"/>
      <c r="AJ24" s="125"/>
      <c r="AK24" s="125"/>
      <c r="AL24" s="125"/>
      <c r="AM24" s="125"/>
      <c r="AN24" s="125"/>
      <c r="AO24" s="125"/>
      <c r="AP24" s="125"/>
      <c r="AQ24" s="125"/>
      <c r="AR24" s="125"/>
      <c r="AS24" s="125"/>
      <c r="AT24" s="125"/>
      <c r="AU24" s="125"/>
      <c r="AV24" s="125"/>
      <c r="AW24" s="125"/>
      <c r="AX24" s="125"/>
      <c r="AY24" s="125"/>
      <c r="AZ24" s="125"/>
      <c r="BA24" s="125"/>
      <c r="BB24" s="125"/>
      <c r="BC24" s="125"/>
      <c r="BD24" s="125"/>
      <c r="BE24" s="125"/>
      <c r="BF24" s="125"/>
      <c r="BG24" s="125"/>
      <c r="BH24" s="125"/>
      <c r="BI24" s="125"/>
      <c r="BJ24" s="125"/>
      <c r="BK24" s="125"/>
      <c r="BL24" s="125"/>
      <c r="BM24" s="125"/>
      <c r="BN24" s="125"/>
      <c r="BO24" s="125"/>
      <c r="BP24" s="125"/>
      <c r="BQ24" s="125"/>
      <c r="BR24" s="125"/>
      <c r="BS24" s="125"/>
      <c r="BT24" s="125"/>
      <c r="BU24" s="125"/>
      <c r="BV24" s="125"/>
      <c r="BW24" s="125"/>
      <c r="BX24" s="125"/>
      <c r="BY24" s="125"/>
      <c r="BZ24" s="125"/>
      <c r="CA24" s="125"/>
      <c r="CB24" s="125"/>
      <c r="CC24" s="125"/>
      <c r="CD24" s="125"/>
      <c r="CE24" s="125"/>
      <c r="CF24" s="125"/>
      <c r="CG24" s="125"/>
      <c r="CH24" s="125"/>
      <c r="CI24" s="125"/>
      <c r="CJ24" s="125"/>
      <c r="CK24" s="125"/>
      <c r="CL24" s="125"/>
      <c r="CM24" s="125"/>
      <c r="CN24" s="125"/>
      <c r="CO24" s="125"/>
      <c r="CP24" s="125"/>
      <c r="CQ24" s="125"/>
      <c r="CR24" s="125"/>
      <c r="CS24" s="125"/>
      <c r="CT24" s="125"/>
      <c r="CU24" s="125"/>
      <c r="CV24" s="125"/>
      <c r="CW24" s="125"/>
      <c r="CX24" s="125"/>
      <c r="CY24" s="125"/>
      <c r="CZ24" s="125"/>
      <c r="DA24" s="125"/>
      <c r="DB24" s="125"/>
      <c r="DC24" s="125"/>
      <c r="DD24" s="125"/>
      <c r="DE24" s="125"/>
      <c r="DF24" s="125"/>
      <c r="DG24" s="125"/>
      <c r="DH24" s="125"/>
      <c r="DI24" s="125"/>
    </row>
    <row r="25" spans="1:128" s="25" customFormat="1" x14ac:dyDescent="0.25">
      <c r="A25" s="125"/>
      <c r="B25" s="125"/>
      <c r="C25" s="125"/>
      <c r="D25" s="125"/>
      <c r="E25" s="125"/>
      <c r="F25" s="125"/>
      <c r="G25" s="125"/>
      <c r="H25" s="125"/>
      <c r="I25" s="125"/>
      <c r="J25" s="125"/>
      <c r="K25" s="125"/>
      <c r="L25" s="125"/>
      <c r="M25" s="125"/>
      <c r="N25" s="125"/>
      <c r="O25" s="125"/>
      <c r="P25" s="125"/>
      <c r="Q25" s="125"/>
      <c r="R25" s="125"/>
      <c r="S25" s="125"/>
      <c r="T25" s="462"/>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c r="BJ25" s="125"/>
      <c r="BK25" s="125"/>
      <c r="BL25" s="125"/>
      <c r="BM25" s="125"/>
      <c r="BN25" s="125"/>
      <c r="BO25" s="125"/>
      <c r="BP25" s="125"/>
      <c r="BQ25" s="125"/>
      <c r="BR25" s="125"/>
      <c r="BS25" s="125"/>
      <c r="BT25" s="125"/>
      <c r="BU25" s="125"/>
      <c r="BV25" s="125"/>
      <c r="BW25" s="125"/>
      <c r="BX25" s="125"/>
      <c r="BY25" s="125"/>
      <c r="BZ25" s="125"/>
      <c r="CA25" s="125"/>
      <c r="CB25" s="125"/>
      <c r="CC25" s="125"/>
      <c r="CD25" s="125"/>
      <c r="CE25" s="125"/>
      <c r="CF25" s="125"/>
      <c r="CG25" s="125"/>
      <c r="CH25" s="125"/>
      <c r="CI25" s="125"/>
      <c r="CJ25" s="125"/>
      <c r="CK25" s="125"/>
      <c r="CL25" s="125"/>
      <c r="CM25" s="125"/>
      <c r="CN25" s="125"/>
      <c r="CO25" s="125"/>
      <c r="CP25" s="125"/>
      <c r="CQ25" s="125"/>
      <c r="CR25" s="125"/>
      <c r="CS25" s="125"/>
      <c r="CT25" s="125"/>
      <c r="CU25" s="125"/>
      <c r="CV25" s="125"/>
      <c r="CW25" s="125"/>
      <c r="CX25" s="125"/>
      <c r="CY25" s="125"/>
      <c r="CZ25" s="125"/>
      <c r="DA25" s="125"/>
      <c r="DB25" s="125"/>
      <c r="DC25" s="125"/>
      <c r="DD25" s="125"/>
      <c r="DE25" s="125"/>
      <c r="DF25" s="125"/>
      <c r="DG25" s="125"/>
      <c r="DH25" s="125"/>
      <c r="DI25" s="125"/>
    </row>
    <row r="26" spans="1:128" s="25" customFormat="1" x14ac:dyDescent="0.25">
      <c r="A26" s="125"/>
      <c r="B26" s="125"/>
      <c r="C26" s="125"/>
      <c r="D26" s="125"/>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5"/>
      <c r="AS26" s="125"/>
      <c r="AT26" s="125"/>
      <c r="AU26" s="125"/>
      <c r="AV26" s="125"/>
      <c r="AW26" s="125"/>
      <c r="AX26" s="125"/>
      <c r="AY26" s="125"/>
      <c r="AZ26" s="125"/>
      <c r="BA26" s="125"/>
      <c r="BB26" s="125"/>
      <c r="BC26" s="125"/>
      <c r="BD26" s="125"/>
      <c r="BE26" s="125"/>
      <c r="BF26" s="125"/>
      <c r="BG26" s="125"/>
      <c r="BH26" s="125"/>
      <c r="BI26" s="125"/>
      <c r="BJ26" s="125"/>
      <c r="BK26" s="125"/>
      <c r="BL26" s="125"/>
      <c r="BM26" s="125"/>
      <c r="BN26" s="125"/>
      <c r="BO26" s="125"/>
      <c r="BP26" s="125"/>
      <c r="BQ26" s="125"/>
      <c r="BR26" s="125"/>
      <c r="BS26" s="125"/>
      <c r="BT26" s="125"/>
      <c r="BU26" s="125"/>
      <c r="BV26" s="125"/>
      <c r="BW26" s="125"/>
      <c r="BX26" s="125"/>
      <c r="BY26" s="125"/>
      <c r="BZ26" s="125"/>
      <c r="CA26" s="125"/>
      <c r="CB26" s="125"/>
      <c r="CC26" s="125"/>
      <c r="CD26" s="125"/>
      <c r="CE26" s="125"/>
      <c r="CF26" s="125"/>
      <c r="CG26" s="125"/>
      <c r="CH26" s="125"/>
      <c r="CI26" s="125"/>
      <c r="CJ26" s="125"/>
      <c r="CK26" s="125"/>
      <c r="CL26" s="125"/>
      <c r="CM26" s="125"/>
      <c r="CN26" s="125"/>
      <c r="CO26" s="125"/>
      <c r="CP26" s="125"/>
      <c r="CQ26" s="125"/>
      <c r="CR26" s="125"/>
      <c r="CS26" s="125"/>
      <c r="CT26" s="125"/>
      <c r="CU26" s="125"/>
      <c r="CV26" s="125"/>
      <c r="CW26" s="125"/>
      <c r="CX26" s="125"/>
      <c r="CY26" s="125"/>
      <c r="CZ26" s="125"/>
      <c r="DA26" s="125"/>
      <c r="DB26" s="125"/>
      <c r="DC26" s="125"/>
      <c r="DD26" s="125"/>
      <c r="DE26" s="125"/>
      <c r="DF26" s="125"/>
      <c r="DG26" s="125"/>
      <c r="DH26" s="125"/>
      <c r="DI26" s="125"/>
    </row>
    <row r="27" spans="1:128" s="25" customFormat="1" x14ac:dyDescent="0.25">
      <c r="A27" s="125"/>
      <c r="B27" s="125"/>
      <c r="C27" s="125"/>
      <c r="D27" s="125"/>
      <c r="E27" s="125"/>
      <c r="F27" s="125"/>
      <c r="G27" s="125"/>
      <c r="H27" s="125"/>
      <c r="I27" s="125"/>
      <c r="J27" s="125"/>
      <c r="K27" s="125"/>
      <c r="L27" s="125"/>
      <c r="M27" s="125"/>
      <c r="N27" s="128"/>
      <c r="O27" s="125"/>
      <c r="P27" s="120"/>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125"/>
      <c r="BG27" s="125"/>
      <c r="BH27" s="125"/>
      <c r="BI27" s="125"/>
      <c r="BJ27" s="125"/>
      <c r="BK27" s="125"/>
      <c r="BL27" s="125"/>
      <c r="BM27" s="125"/>
      <c r="BN27" s="125"/>
      <c r="BO27" s="125"/>
      <c r="BP27" s="125"/>
      <c r="BQ27" s="125"/>
      <c r="BR27" s="125"/>
      <c r="BS27" s="125"/>
      <c r="BT27" s="125"/>
      <c r="BU27" s="125"/>
      <c r="BV27" s="125"/>
      <c r="BW27" s="125"/>
      <c r="BX27" s="125"/>
      <c r="BY27" s="125"/>
      <c r="BZ27" s="125"/>
      <c r="CA27" s="125"/>
      <c r="CB27" s="125"/>
      <c r="CC27" s="125"/>
      <c r="CD27" s="125"/>
      <c r="CE27" s="125"/>
      <c r="CF27" s="125"/>
      <c r="CG27" s="125"/>
      <c r="CH27" s="125"/>
      <c r="CI27" s="125"/>
      <c r="CJ27" s="125"/>
      <c r="CK27" s="125"/>
      <c r="CL27" s="125"/>
      <c r="CM27" s="125"/>
      <c r="CN27" s="125"/>
      <c r="CO27" s="125"/>
      <c r="CP27" s="125"/>
      <c r="CQ27" s="125"/>
      <c r="CR27" s="125"/>
      <c r="CS27" s="125"/>
      <c r="CT27" s="125"/>
      <c r="CU27" s="125"/>
      <c r="CV27" s="125"/>
      <c r="CW27" s="125"/>
      <c r="CX27" s="125"/>
      <c r="CY27" s="125"/>
      <c r="CZ27" s="125"/>
      <c r="DA27" s="125"/>
      <c r="DB27" s="125"/>
      <c r="DC27" s="125"/>
      <c r="DD27" s="125"/>
      <c r="DE27" s="125"/>
      <c r="DF27" s="125"/>
      <c r="DG27" s="125"/>
      <c r="DH27" s="125"/>
      <c r="DI27" s="125"/>
    </row>
    <row r="28" spans="1:128" x14ac:dyDescent="0.25">
      <c r="DJ28"/>
      <c r="DK28"/>
      <c r="DL28"/>
      <c r="DM28"/>
      <c r="DN28"/>
      <c r="DO28"/>
      <c r="DP28"/>
      <c r="DQ28"/>
      <c r="DR28"/>
      <c r="DS28"/>
      <c r="DT28"/>
      <c r="DU28"/>
      <c r="DV28"/>
      <c r="DW28"/>
      <c r="DX28"/>
    </row>
    <row r="29" spans="1:128" x14ac:dyDescent="0.25">
      <c r="DJ29"/>
      <c r="DK29"/>
      <c r="DL29"/>
      <c r="DM29"/>
      <c r="DN29"/>
      <c r="DO29"/>
      <c r="DP29"/>
      <c r="DQ29"/>
      <c r="DR29"/>
      <c r="DS29"/>
      <c r="DT29"/>
      <c r="DU29"/>
      <c r="DV29"/>
      <c r="DW29"/>
      <c r="DX29"/>
    </row>
    <row r="38" spans="8:8" x14ac:dyDescent="0.25">
      <c r="H38" s="462"/>
    </row>
  </sheetData>
  <mergeCells count="4">
    <mergeCell ref="D5:R5"/>
    <mergeCell ref="S5:S6"/>
    <mergeCell ref="T5:T6"/>
    <mergeCell ref="B5:C7"/>
  </mergeCells>
  <pageMargins left="0.7" right="0.7" top="0.78740157499999996" bottom="0.78740157499999996" header="0.3" footer="0.3"/>
  <pageSetup paperSize="9" scale="1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Q219"/>
  <sheetViews>
    <sheetView showGridLines="0" zoomScaleNormal="100" workbookViewId="0"/>
  </sheetViews>
  <sheetFormatPr baseColWidth="10" defaultColWidth="11.5703125" defaultRowHeight="15" x14ac:dyDescent="0.25"/>
  <cols>
    <col min="1" max="1" width="5.7109375" style="10" customWidth="1"/>
    <col min="2" max="2" width="18.28515625" style="10" customWidth="1"/>
    <col min="3" max="3" width="19.7109375" style="10" customWidth="1"/>
    <col min="4" max="4" width="19" style="10" customWidth="1"/>
    <col min="5" max="5" width="16.28515625" style="10" customWidth="1"/>
    <col min="6" max="14" width="13.5703125" style="10" customWidth="1"/>
    <col min="15" max="15" width="16.140625" style="10" customWidth="1"/>
    <col min="16" max="16" width="11.5703125" style="10"/>
    <col min="17" max="17" width="22.5703125" style="10" customWidth="1"/>
    <col min="18" max="18" width="32.7109375" style="10" customWidth="1"/>
    <col min="19" max="16384" width="11.5703125" style="10"/>
  </cols>
  <sheetData>
    <row r="2" spans="2:15" ht="18.75" x14ac:dyDescent="0.3">
      <c r="B2" s="56" t="s">
        <v>941</v>
      </c>
      <c r="N2" s="33"/>
    </row>
    <row r="3" spans="2:15" x14ac:dyDescent="0.25">
      <c r="B3" t="str">
        <f>'OV1'!B3</f>
        <v>30.06.2024 - in EUR million</v>
      </c>
    </row>
    <row r="4" spans="2:15" x14ac:dyDescent="0.25">
      <c r="B4" s="34"/>
    </row>
    <row r="5" spans="2:15" s="35" customFormat="1" ht="75" x14ac:dyDescent="0.25">
      <c r="B5" s="814" t="s">
        <v>942</v>
      </c>
      <c r="C5" s="440" t="s">
        <v>943</v>
      </c>
      <c r="D5" s="440" t="s">
        <v>944</v>
      </c>
      <c r="E5" s="440" t="s">
        <v>945</v>
      </c>
      <c r="F5" s="440" t="s">
        <v>946</v>
      </c>
      <c r="G5" s="440" t="s">
        <v>947</v>
      </c>
      <c r="H5" s="440" t="s">
        <v>948</v>
      </c>
      <c r="I5" s="440" t="s">
        <v>949</v>
      </c>
      <c r="J5" s="440" t="s">
        <v>950</v>
      </c>
      <c r="K5" s="440" t="s">
        <v>951</v>
      </c>
      <c r="L5" s="440" t="s">
        <v>952</v>
      </c>
      <c r="M5" s="440" t="s">
        <v>953</v>
      </c>
      <c r="N5" s="440" t="s">
        <v>954</v>
      </c>
      <c r="O5" s="440" t="s">
        <v>955</v>
      </c>
    </row>
    <row r="6" spans="2:15" s="14" customFormat="1" x14ac:dyDescent="0.25">
      <c r="B6" s="815"/>
      <c r="C6" s="366" t="s">
        <v>147</v>
      </c>
      <c r="D6" s="366" t="s">
        <v>148</v>
      </c>
      <c r="E6" s="366" t="s">
        <v>149</v>
      </c>
      <c r="F6" s="366" t="s">
        <v>189</v>
      </c>
      <c r="G6" s="366" t="s">
        <v>190</v>
      </c>
      <c r="H6" s="366" t="s">
        <v>472</v>
      </c>
      <c r="I6" s="366" t="s">
        <v>473</v>
      </c>
      <c r="J6" s="366" t="s">
        <v>474</v>
      </c>
      <c r="K6" s="366" t="s">
        <v>475</v>
      </c>
      <c r="L6" s="366" t="s">
        <v>476</v>
      </c>
      <c r="M6" s="366" t="s">
        <v>477</v>
      </c>
      <c r="N6" s="366" t="s">
        <v>478</v>
      </c>
      <c r="O6" s="366" t="s">
        <v>479</v>
      </c>
    </row>
    <row r="7" spans="2:15" s="33" customFormat="1" x14ac:dyDescent="0.25">
      <c r="B7" s="820" t="s">
        <v>956</v>
      </c>
      <c r="C7" s="821"/>
      <c r="D7" s="821"/>
      <c r="E7" s="821"/>
      <c r="F7" s="821"/>
      <c r="G7" s="821"/>
      <c r="H7" s="821"/>
      <c r="I7" s="821"/>
      <c r="J7" s="821"/>
      <c r="K7" s="821"/>
      <c r="L7" s="821"/>
      <c r="M7" s="821"/>
      <c r="N7" s="821"/>
      <c r="O7" s="822"/>
    </row>
    <row r="8" spans="2:15" s="33" customFormat="1" x14ac:dyDescent="0.25">
      <c r="B8" s="37"/>
      <c r="C8" s="38" t="s">
        <v>957</v>
      </c>
      <c r="D8" s="454">
        <v>706</v>
      </c>
      <c r="E8" s="452">
        <v>1528</v>
      </c>
      <c r="F8" s="459">
        <v>0.45629999999999998</v>
      </c>
      <c r="G8" s="452">
        <v>1404</v>
      </c>
      <c r="H8" s="632"/>
      <c r="I8" s="452">
        <v>332774</v>
      </c>
      <c r="J8" s="632"/>
      <c r="K8" s="452">
        <v>0</v>
      </c>
      <c r="L8" s="452">
        <v>46</v>
      </c>
      <c r="M8" s="460">
        <v>3.2599999999999997E-2</v>
      </c>
      <c r="N8" s="452">
        <v>0</v>
      </c>
      <c r="O8" s="269">
        <v>-1</v>
      </c>
    </row>
    <row r="9" spans="2:15" s="33" customFormat="1" x14ac:dyDescent="0.25">
      <c r="B9" s="39"/>
      <c r="C9" s="469" t="s">
        <v>958</v>
      </c>
      <c r="D9" s="452">
        <v>296</v>
      </c>
      <c r="E9" s="452">
        <v>1321</v>
      </c>
      <c r="F9" s="459">
        <v>0.44740000000000002</v>
      </c>
      <c r="G9" s="452">
        <v>888</v>
      </c>
      <c r="H9" s="632"/>
      <c r="I9" s="452">
        <v>284588</v>
      </c>
      <c r="J9" s="632"/>
      <c r="K9" s="452">
        <v>0</v>
      </c>
      <c r="L9" s="452">
        <v>26</v>
      </c>
      <c r="M9" s="460">
        <v>2.9600000000000001E-2</v>
      </c>
      <c r="N9" s="452">
        <v>0</v>
      </c>
      <c r="O9" s="269">
        <v>0</v>
      </c>
    </row>
    <row r="10" spans="2:15" s="33" customFormat="1" x14ac:dyDescent="0.25">
      <c r="B10" s="39"/>
      <c r="C10" s="469" t="s">
        <v>959</v>
      </c>
      <c r="D10" s="452">
        <v>410</v>
      </c>
      <c r="E10" s="452">
        <v>206</v>
      </c>
      <c r="F10" s="459">
        <v>0.51339999999999997</v>
      </c>
      <c r="G10" s="452">
        <v>516</v>
      </c>
      <c r="H10" s="632"/>
      <c r="I10" s="452">
        <v>48186</v>
      </c>
      <c r="J10" s="632"/>
      <c r="K10" s="452">
        <v>0</v>
      </c>
      <c r="L10" s="452">
        <v>20</v>
      </c>
      <c r="M10" s="460">
        <v>3.7900000000000003E-2</v>
      </c>
      <c r="N10" s="452">
        <v>0</v>
      </c>
      <c r="O10" s="269">
        <v>0</v>
      </c>
    </row>
    <row r="11" spans="2:15" s="33" customFormat="1" x14ac:dyDescent="0.25">
      <c r="B11" s="39"/>
      <c r="C11" s="38" t="s">
        <v>960</v>
      </c>
      <c r="D11" s="452">
        <v>790</v>
      </c>
      <c r="E11" s="452">
        <v>238</v>
      </c>
      <c r="F11" s="459">
        <v>0.49149999999999999</v>
      </c>
      <c r="G11" s="452">
        <v>907</v>
      </c>
      <c r="H11" s="632"/>
      <c r="I11" s="452">
        <v>51571</v>
      </c>
      <c r="J11" s="632"/>
      <c r="K11" s="452">
        <v>0</v>
      </c>
      <c r="L11" s="452">
        <v>41</v>
      </c>
      <c r="M11" s="460">
        <v>4.5199999999999997E-2</v>
      </c>
      <c r="N11" s="452">
        <v>0</v>
      </c>
      <c r="O11" s="269">
        <v>0</v>
      </c>
    </row>
    <row r="12" spans="2:15" s="33" customFormat="1" x14ac:dyDescent="0.25">
      <c r="B12" s="39"/>
      <c r="C12" s="38" t="s">
        <v>961</v>
      </c>
      <c r="D12" s="452">
        <v>2999</v>
      </c>
      <c r="E12" s="452">
        <v>860</v>
      </c>
      <c r="F12" s="459">
        <v>0.54959999999999998</v>
      </c>
      <c r="G12" s="452">
        <v>3475</v>
      </c>
      <c r="H12" s="632"/>
      <c r="I12" s="452">
        <v>247086</v>
      </c>
      <c r="J12" s="632"/>
      <c r="K12" s="452">
        <v>0</v>
      </c>
      <c r="L12" s="452">
        <v>355</v>
      </c>
      <c r="M12" s="460">
        <v>0.1021</v>
      </c>
      <c r="N12" s="452">
        <v>3</v>
      </c>
      <c r="O12" s="269">
        <v>-2</v>
      </c>
    </row>
    <row r="13" spans="2:15" s="33" customFormat="1" x14ac:dyDescent="0.25">
      <c r="B13" s="39"/>
      <c r="C13" s="38" t="s">
        <v>962</v>
      </c>
      <c r="D13" s="452">
        <v>858</v>
      </c>
      <c r="E13" s="452">
        <v>39</v>
      </c>
      <c r="F13" s="459">
        <v>0.58389999999999997</v>
      </c>
      <c r="G13" s="452">
        <v>880</v>
      </c>
      <c r="H13" s="632"/>
      <c r="I13" s="452">
        <v>8880</v>
      </c>
      <c r="J13" s="632"/>
      <c r="K13" s="452">
        <v>0</v>
      </c>
      <c r="L13" s="452">
        <v>96</v>
      </c>
      <c r="M13" s="460">
        <v>0.1086</v>
      </c>
      <c r="N13" s="452">
        <v>1</v>
      </c>
      <c r="O13" s="269">
        <v>-1</v>
      </c>
    </row>
    <row r="14" spans="2:15" s="33" customFormat="1" x14ac:dyDescent="0.25">
      <c r="B14" s="39"/>
      <c r="C14" s="38" t="s">
        <v>963</v>
      </c>
      <c r="D14" s="452">
        <v>1538</v>
      </c>
      <c r="E14" s="452">
        <v>208</v>
      </c>
      <c r="F14" s="459">
        <v>0.63819999999999999</v>
      </c>
      <c r="G14" s="452">
        <v>1678</v>
      </c>
      <c r="H14" s="632"/>
      <c r="I14" s="452">
        <v>101112</v>
      </c>
      <c r="J14" s="632"/>
      <c r="K14" s="452">
        <v>0</v>
      </c>
      <c r="L14" s="452">
        <v>579</v>
      </c>
      <c r="M14" s="460">
        <v>0.34499999999999997</v>
      </c>
      <c r="N14" s="452">
        <v>8</v>
      </c>
      <c r="O14" s="269">
        <v>-8</v>
      </c>
    </row>
    <row r="15" spans="2:15" s="33" customFormat="1" x14ac:dyDescent="0.25">
      <c r="B15" s="39"/>
      <c r="C15" s="469" t="s">
        <v>964</v>
      </c>
      <c r="D15" s="452">
        <v>1292</v>
      </c>
      <c r="E15" s="452">
        <v>173</v>
      </c>
      <c r="F15" s="459">
        <v>0.62470000000000003</v>
      </c>
      <c r="G15" s="452">
        <v>1405</v>
      </c>
      <c r="H15" s="632"/>
      <c r="I15" s="452">
        <v>77598</v>
      </c>
      <c r="J15" s="632"/>
      <c r="K15" s="452">
        <v>0</v>
      </c>
      <c r="L15" s="452">
        <v>434</v>
      </c>
      <c r="M15" s="460">
        <v>0.30880000000000002</v>
      </c>
      <c r="N15" s="452">
        <v>5</v>
      </c>
      <c r="O15" s="269">
        <v>-5</v>
      </c>
    </row>
    <row r="16" spans="2:15" s="33" customFormat="1" x14ac:dyDescent="0.25">
      <c r="B16" s="39"/>
      <c r="C16" s="469" t="s">
        <v>965</v>
      </c>
      <c r="D16" s="452">
        <v>246</v>
      </c>
      <c r="E16" s="452">
        <v>36</v>
      </c>
      <c r="F16" s="459">
        <v>0.70369999999999999</v>
      </c>
      <c r="G16" s="452">
        <v>274</v>
      </c>
      <c r="H16" s="632"/>
      <c r="I16" s="452">
        <v>23514</v>
      </c>
      <c r="J16" s="632"/>
      <c r="K16" s="452">
        <v>0</v>
      </c>
      <c r="L16" s="452">
        <v>145</v>
      </c>
      <c r="M16" s="460">
        <v>0.53049999999999997</v>
      </c>
      <c r="N16" s="452">
        <v>2</v>
      </c>
      <c r="O16" s="269">
        <v>-3</v>
      </c>
    </row>
    <row r="17" spans="2:15" s="33" customFormat="1" x14ac:dyDescent="0.25">
      <c r="B17" s="39"/>
      <c r="C17" s="38" t="s">
        <v>966</v>
      </c>
      <c r="D17" s="452">
        <v>973</v>
      </c>
      <c r="E17" s="452">
        <v>73</v>
      </c>
      <c r="F17" s="459">
        <v>0.71750000000000003</v>
      </c>
      <c r="G17" s="452">
        <v>1033</v>
      </c>
      <c r="H17" s="632"/>
      <c r="I17" s="452">
        <v>50085</v>
      </c>
      <c r="J17" s="632"/>
      <c r="K17" s="452">
        <v>0</v>
      </c>
      <c r="L17" s="452">
        <v>502</v>
      </c>
      <c r="M17" s="460">
        <v>0.48630000000000001</v>
      </c>
      <c r="N17" s="452">
        <v>12</v>
      </c>
      <c r="O17" s="269">
        <v>-17</v>
      </c>
    </row>
    <row r="18" spans="2:15" s="33" customFormat="1" x14ac:dyDescent="0.25">
      <c r="B18" s="39"/>
      <c r="C18" s="469" t="s">
        <v>967</v>
      </c>
      <c r="D18" s="452">
        <v>702</v>
      </c>
      <c r="E18" s="452">
        <v>50</v>
      </c>
      <c r="F18" s="459">
        <v>0.71389999999999998</v>
      </c>
      <c r="G18" s="452">
        <v>741</v>
      </c>
      <c r="H18" s="632"/>
      <c r="I18" s="452">
        <v>25566</v>
      </c>
      <c r="J18" s="632"/>
      <c r="K18" s="452">
        <v>0</v>
      </c>
      <c r="L18" s="452">
        <v>293</v>
      </c>
      <c r="M18" s="460">
        <v>0.39550000000000002</v>
      </c>
      <c r="N18" s="452">
        <v>5</v>
      </c>
      <c r="O18" s="269">
        <v>-6</v>
      </c>
    </row>
    <row r="19" spans="2:15" s="33" customFormat="1" x14ac:dyDescent="0.25">
      <c r="B19" s="39"/>
      <c r="C19" s="469" t="s">
        <v>968</v>
      </c>
      <c r="D19" s="452">
        <v>270</v>
      </c>
      <c r="E19" s="452">
        <v>23</v>
      </c>
      <c r="F19" s="459">
        <v>0.72540000000000004</v>
      </c>
      <c r="G19" s="452">
        <v>292</v>
      </c>
      <c r="H19" s="632"/>
      <c r="I19" s="452">
        <v>24519</v>
      </c>
      <c r="J19" s="632"/>
      <c r="K19" s="452">
        <v>0</v>
      </c>
      <c r="L19" s="452">
        <v>209</v>
      </c>
      <c r="M19" s="460">
        <v>0.71709999999999996</v>
      </c>
      <c r="N19" s="452">
        <v>7</v>
      </c>
      <c r="O19" s="269">
        <v>-11</v>
      </c>
    </row>
    <row r="20" spans="2:15" s="33" customFormat="1" x14ac:dyDescent="0.25">
      <c r="B20" s="39"/>
      <c r="C20" s="38" t="s">
        <v>969</v>
      </c>
      <c r="D20" s="452">
        <v>394</v>
      </c>
      <c r="E20" s="452">
        <v>33</v>
      </c>
      <c r="F20" s="459">
        <v>0.68149999999999999</v>
      </c>
      <c r="G20" s="452">
        <v>430</v>
      </c>
      <c r="H20" s="632"/>
      <c r="I20" s="452">
        <v>46747</v>
      </c>
      <c r="J20" s="632"/>
      <c r="K20" s="452">
        <v>0</v>
      </c>
      <c r="L20" s="452">
        <v>323</v>
      </c>
      <c r="M20" s="460">
        <v>0.75090000000000001</v>
      </c>
      <c r="N20" s="452">
        <v>40</v>
      </c>
      <c r="O20" s="269">
        <v>-24</v>
      </c>
    </row>
    <row r="21" spans="2:15" s="33" customFormat="1" x14ac:dyDescent="0.25">
      <c r="B21" s="39"/>
      <c r="C21" s="469" t="s">
        <v>970</v>
      </c>
      <c r="D21" s="452">
        <v>124</v>
      </c>
      <c r="E21" s="452">
        <v>16</v>
      </c>
      <c r="F21" s="459">
        <v>0.61580000000000001</v>
      </c>
      <c r="G21" s="452">
        <v>135</v>
      </c>
      <c r="H21" s="632"/>
      <c r="I21" s="452">
        <v>4334</v>
      </c>
      <c r="J21" s="632"/>
      <c r="K21" s="452">
        <v>0</v>
      </c>
      <c r="L21" s="452">
        <v>101</v>
      </c>
      <c r="M21" s="460">
        <v>0.74850000000000005</v>
      </c>
      <c r="N21" s="452">
        <v>5</v>
      </c>
      <c r="O21" s="269">
        <v>-4</v>
      </c>
    </row>
    <row r="22" spans="2:15" s="33" customFormat="1" x14ac:dyDescent="0.25">
      <c r="B22" s="39"/>
      <c r="C22" s="469" t="s">
        <v>971</v>
      </c>
      <c r="D22" s="452">
        <v>57</v>
      </c>
      <c r="E22" s="452">
        <v>3</v>
      </c>
      <c r="F22" s="459">
        <v>0.63039999999999996</v>
      </c>
      <c r="G22" s="452">
        <v>59</v>
      </c>
      <c r="H22" s="632"/>
      <c r="I22" s="452">
        <v>1680</v>
      </c>
      <c r="J22" s="632"/>
      <c r="K22" s="452">
        <v>0</v>
      </c>
      <c r="L22" s="452">
        <v>43</v>
      </c>
      <c r="M22" s="460">
        <v>0.72209999999999996</v>
      </c>
      <c r="N22" s="452">
        <v>3</v>
      </c>
      <c r="O22" s="269">
        <v>-2</v>
      </c>
    </row>
    <row r="23" spans="2:15" s="33" customFormat="1" x14ac:dyDescent="0.25">
      <c r="B23" s="39"/>
      <c r="C23" s="469" t="s">
        <v>972</v>
      </c>
      <c r="D23" s="452">
        <v>212</v>
      </c>
      <c r="E23" s="452">
        <v>14</v>
      </c>
      <c r="F23" s="459">
        <v>0.76339999999999997</v>
      </c>
      <c r="G23" s="452">
        <v>236</v>
      </c>
      <c r="H23" s="632"/>
      <c r="I23" s="452">
        <v>40733</v>
      </c>
      <c r="J23" s="632"/>
      <c r="K23" s="452">
        <v>0</v>
      </c>
      <c r="L23" s="452">
        <v>179</v>
      </c>
      <c r="M23" s="460">
        <v>0.75960000000000005</v>
      </c>
      <c r="N23" s="452">
        <v>33</v>
      </c>
      <c r="O23" s="269">
        <v>-17</v>
      </c>
    </row>
    <row r="24" spans="2:15" s="33" customFormat="1" x14ac:dyDescent="0.25">
      <c r="B24" s="40"/>
      <c r="C24" s="38" t="s">
        <v>973</v>
      </c>
      <c r="D24" s="452">
        <v>252</v>
      </c>
      <c r="E24" s="452">
        <v>2</v>
      </c>
      <c r="F24" s="484">
        <v>0</v>
      </c>
      <c r="G24" s="452">
        <v>252</v>
      </c>
      <c r="H24" s="632"/>
      <c r="I24" s="452">
        <v>29005</v>
      </c>
      <c r="J24" s="632"/>
      <c r="K24" s="452">
        <v>0</v>
      </c>
      <c r="L24" s="452">
        <v>0</v>
      </c>
      <c r="M24" s="460">
        <v>0</v>
      </c>
      <c r="N24" s="452">
        <v>113</v>
      </c>
      <c r="O24" s="269">
        <v>-103</v>
      </c>
    </row>
    <row r="25" spans="2:15" s="33" customFormat="1" x14ac:dyDescent="0.25">
      <c r="B25" s="816" t="s">
        <v>956</v>
      </c>
      <c r="C25" s="817"/>
      <c r="D25" s="455">
        <v>8508</v>
      </c>
      <c r="E25" s="455">
        <v>2981</v>
      </c>
      <c r="F25" s="463"/>
      <c r="G25" s="455">
        <v>10060</v>
      </c>
      <c r="H25" s="463"/>
      <c r="I25" s="466">
        <v>867260</v>
      </c>
      <c r="J25" s="463"/>
      <c r="K25" s="455">
        <v>0</v>
      </c>
      <c r="L25" s="455">
        <v>1941</v>
      </c>
      <c r="M25" s="464">
        <v>0.193</v>
      </c>
      <c r="N25" s="455">
        <v>177</v>
      </c>
      <c r="O25" s="275">
        <v>-156</v>
      </c>
    </row>
    <row r="26" spans="2:15" s="33" customFormat="1" x14ac:dyDescent="0.25"/>
    <row r="27" spans="2:15" s="33" customFormat="1" x14ac:dyDescent="0.25"/>
    <row r="28" spans="2:15" s="33" customFormat="1" x14ac:dyDescent="0.25"/>
    <row r="29" spans="2:15" s="35" customFormat="1" ht="75" x14ac:dyDescent="0.25">
      <c r="B29" s="818" t="s">
        <v>942</v>
      </c>
      <c r="C29" s="41" t="s">
        <v>943</v>
      </c>
      <c r="D29" s="440" t="s">
        <v>944</v>
      </c>
      <c r="E29" s="440" t="s">
        <v>974</v>
      </c>
      <c r="F29" s="440" t="s">
        <v>946</v>
      </c>
      <c r="G29" s="440" t="s">
        <v>947</v>
      </c>
      <c r="H29" s="440" t="s">
        <v>948</v>
      </c>
      <c r="I29" s="440" t="s">
        <v>949</v>
      </c>
      <c r="J29" s="440" t="s">
        <v>975</v>
      </c>
      <c r="K29" s="440" t="s">
        <v>976</v>
      </c>
      <c r="L29" s="440" t="s">
        <v>952</v>
      </c>
      <c r="M29" s="440" t="s">
        <v>977</v>
      </c>
      <c r="N29" s="440" t="s">
        <v>978</v>
      </c>
      <c r="O29" s="440" t="s">
        <v>979</v>
      </c>
    </row>
    <row r="30" spans="2:15" s="14" customFormat="1" x14ac:dyDescent="0.25">
      <c r="B30" s="819"/>
      <c r="C30" s="42" t="s">
        <v>147</v>
      </c>
      <c r="D30" s="366" t="s">
        <v>148</v>
      </c>
      <c r="E30" s="366" t="s">
        <v>149</v>
      </c>
      <c r="F30" s="366" t="s">
        <v>189</v>
      </c>
      <c r="G30" s="366" t="s">
        <v>190</v>
      </c>
      <c r="H30" s="366" t="s">
        <v>472</v>
      </c>
      <c r="I30" s="366" t="s">
        <v>473</v>
      </c>
      <c r="J30" s="366" t="s">
        <v>474</v>
      </c>
      <c r="K30" s="366" t="s">
        <v>475</v>
      </c>
      <c r="L30" s="366" t="s">
        <v>476</v>
      </c>
      <c r="M30" s="366" t="s">
        <v>477</v>
      </c>
      <c r="N30" s="366" t="s">
        <v>478</v>
      </c>
      <c r="O30" s="366" t="s">
        <v>479</v>
      </c>
    </row>
    <row r="31" spans="2:15" s="33" customFormat="1" x14ac:dyDescent="0.25">
      <c r="B31" s="820" t="s">
        <v>980</v>
      </c>
      <c r="C31" s="821"/>
      <c r="D31" s="821"/>
      <c r="E31" s="821"/>
      <c r="F31" s="821"/>
      <c r="G31" s="821"/>
      <c r="H31" s="821"/>
      <c r="I31" s="821"/>
      <c r="J31" s="821"/>
      <c r="K31" s="821"/>
      <c r="L31" s="821"/>
      <c r="M31" s="821"/>
      <c r="N31" s="821"/>
      <c r="O31" s="822"/>
    </row>
    <row r="32" spans="2:15" s="33" customFormat="1" x14ac:dyDescent="0.25">
      <c r="B32" s="37"/>
      <c r="C32" s="38" t="s">
        <v>957</v>
      </c>
      <c r="D32" s="454">
        <v>0</v>
      </c>
      <c r="E32" s="452">
        <v>0</v>
      </c>
      <c r="F32" s="459">
        <v>0.5</v>
      </c>
      <c r="G32" s="452">
        <v>0</v>
      </c>
      <c r="H32" s="463"/>
      <c r="I32" s="452">
        <v>2</v>
      </c>
      <c r="J32" s="463"/>
      <c r="K32" s="452">
        <v>0</v>
      </c>
      <c r="L32" s="452">
        <v>0</v>
      </c>
      <c r="M32" s="485">
        <v>0</v>
      </c>
      <c r="N32" s="452">
        <v>0</v>
      </c>
      <c r="O32" s="269">
        <v>0</v>
      </c>
    </row>
    <row r="33" spans="2:15" s="33" customFormat="1" x14ac:dyDescent="0.25">
      <c r="B33" s="39"/>
      <c r="C33" s="469" t="s">
        <v>958</v>
      </c>
      <c r="D33" s="452">
        <v>0</v>
      </c>
      <c r="E33" s="452">
        <v>0</v>
      </c>
      <c r="F33" s="459">
        <v>0.5</v>
      </c>
      <c r="G33" s="452">
        <v>0</v>
      </c>
      <c r="H33" s="463"/>
      <c r="I33" s="452">
        <v>1</v>
      </c>
      <c r="J33" s="463"/>
      <c r="K33" s="452">
        <v>0</v>
      </c>
      <c r="L33" s="452">
        <v>0</v>
      </c>
      <c r="M33" s="485">
        <v>0</v>
      </c>
      <c r="N33" s="452">
        <v>0</v>
      </c>
      <c r="O33" s="269">
        <v>0</v>
      </c>
    </row>
    <row r="34" spans="2:15" s="33" customFormat="1" x14ac:dyDescent="0.25">
      <c r="B34" s="39"/>
      <c r="C34" s="469" t="s">
        <v>959</v>
      </c>
      <c r="D34" s="452">
        <v>0</v>
      </c>
      <c r="E34" s="452">
        <v>0</v>
      </c>
      <c r="F34" s="454">
        <v>0</v>
      </c>
      <c r="G34" s="452">
        <v>0</v>
      </c>
      <c r="H34" s="463"/>
      <c r="I34" s="452">
        <v>1</v>
      </c>
      <c r="J34" s="463"/>
      <c r="K34" s="452">
        <v>0</v>
      </c>
      <c r="L34" s="452">
        <v>0</v>
      </c>
      <c r="M34" s="485">
        <v>0</v>
      </c>
      <c r="N34" s="452">
        <v>0</v>
      </c>
      <c r="O34" s="269">
        <v>0</v>
      </c>
    </row>
    <row r="35" spans="2:15" s="33" customFormat="1" x14ac:dyDescent="0.25">
      <c r="B35" s="39"/>
      <c r="C35" s="38" t="s">
        <v>960</v>
      </c>
      <c r="D35" s="452">
        <v>0</v>
      </c>
      <c r="E35" s="452">
        <v>0</v>
      </c>
      <c r="F35" s="459">
        <v>1.1005</v>
      </c>
      <c r="G35" s="452">
        <v>0</v>
      </c>
      <c r="H35" s="463"/>
      <c r="I35" s="452">
        <v>4</v>
      </c>
      <c r="J35" s="463"/>
      <c r="K35" s="452">
        <v>0</v>
      </c>
      <c r="L35" s="452">
        <v>0</v>
      </c>
      <c r="M35" s="485">
        <v>3.1199999999999999E-2</v>
      </c>
      <c r="N35" s="452">
        <v>0</v>
      </c>
      <c r="O35" s="269">
        <v>0</v>
      </c>
    </row>
    <row r="36" spans="2:15" s="33" customFormat="1" x14ac:dyDescent="0.25">
      <c r="B36" s="39"/>
      <c r="C36" s="38" t="s">
        <v>961</v>
      </c>
      <c r="D36" s="452">
        <v>4</v>
      </c>
      <c r="E36" s="452">
        <v>0</v>
      </c>
      <c r="F36" s="459">
        <v>0.81279999999999997</v>
      </c>
      <c r="G36" s="452">
        <v>4</v>
      </c>
      <c r="H36" s="463"/>
      <c r="I36" s="452">
        <v>34</v>
      </c>
      <c r="J36" s="463"/>
      <c r="K36" s="452">
        <v>0</v>
      </c>
      <c r="L36" s="452">
        <v>0</v>
      </c>
      <c r="M36" s="485">
        <v>1.4999999999999999E-2</v>
      </c>
      <c r="N36" s="452">
        <v>0</v>
      </c>
      <c r="O36" s="269">
        <v>0</v>
      </c>
    </row>
    <row r="37" spans="2:15" s="33" customFormat="1" x14ac:dyDescent="0.25">
      <c r="B37" s="39"/>
      <c r="C37" s="38" t="s">
        <v>962</v>
      </c>
      <c r="D37" s="452">
        <v>2</v>
      </c>
      <c r="E37" s="452">
        <v>1</v>
      </c>
      <c r="F37" s="459">
        <v>0.68320000000000003</v>
      </c>
      <c r="G37" s="452">
        <v>3</v>
      </c>
      <c r="H37" s="463"/>
      <c r="I37" s="452">
        <v>28</v>
      </c>
      <c r="J37" s="463"/>
      <c r="K37" s="452">
        <v>0</v>
      </c>
      <c r="L37" s="452">
        <v>0</v>
      </c>
      <c r="M37" s="485">
        <v>2.2100000000000002E-2</v>
      </c>
      <c r="N37" s="452">
        <v>0</v>
      </c>
      <c r="O37" s="269">
        <v>0</v>
      </c>
    </row>
    <row r="38" spans="2:15" s="33" customFormat="1" x14ac:dyDescent="0.25">
      <c r="B38" s="39"/>
      <c r="C38" s="38" t="s">
        <v>963</v>
      </c>
      <c r="D38" s="452">
        <v>11</v>
      </c>
      <c r="E38" s="452">
        <v>1</v>
      </c>
      <c r="F38" s="459">
        <v>0.83109999999999995</v>
      </c>
      <c r="G38" s="452">
        <v>12</v>
      </c>
      <c r="H38" s="463"/>
      <c r="I38" s="452">
        <v>92</v>
      </c>
      <c r="J38" s="463"/>
      <c r="K38" s="452">
        <v>0</v>
      </c>
      <c r="L38" s="452">
        <v>1</v>
      </c>
      <c r="M38" s="485">
        <v>0.11119999999999999</v>
      </c>
      <c r="N38" s="452">
        <v>0</v>
      </c>
      <c r="O38" s="269">
        <v>0</v>
      </c>
    </row>
    <row r="39" spans="2:15" s="33" customFormat="1" x14ac:dyDescent="0.25">
      <c r="B39" s="39"/>
      <c r="C39" s="469" t="s">
        <v>964</v>
      </c>
      <c r="D39" s="452">
        <v>3</v>
      </c>
      <c r="E39" s="452">
        <v>0</v>
      </c>
      <c r="F39" s="459">
        <v>0.90059999999999996</v>
      </c>
      <c r="G39" s="452">
        <v>4</v>
      </c>
      <c r="H39" s="463"/>
      <c r="I39" s="452">
        <v>30</v>
      </c>
      <c r="J39" s="463"/>
      <c r="K39" s="452">
        <v>0</v>
      </c>
      <c r="L39" s="452">
        <v>0</v>
      </c>
      <c r="M39" s="485">
        <v>9.7000000000000003E-2</v>
      </c>
      <c r="N39" s="452">
        <v>0</v>
      </c>
      <c r="O39" s="269">
        <v>0</v>
      </c>
    </row>
    <row r="40" spans="2:15" s="33" customFormat="1" x14ac:dyDescent="0.25">
      <c r="B40" s="39"/>
      <c r="C40" s="469" t="s">
        <v>965</v>
      </c>
      <c r="D40" s="452">
        <v>7</v>
      </c>
      <c r="E40" s="452">
        <v>1</v>
      </c>
      <c r="F40" s="459">
        <v>0.79900000000000004</v>
      </c>
      <c r="G40" s="452">
        <v>8</v>
      </c>
      <c r="H40" s="463"/>
      <c r="I40" s="452">
        <v>62</v>
      </c>
      <c r="J40" s="463"/>
      <c r="K40" s="452">
        <v>0</v>
      </c>
      <c r="L40" s="452">
        <v>1</v>
      </c>
      <c r="M40" s="485">
        <v>0.1163</v>
      </c>
      <c r="N40" s="452">
        <v>0</v>
      </c>
      <c r="O40" s="269">
        <v>0</v>
      </c>
    </row>
    <row r="41" spans="2:15" s="33" customFormat="1" x14ac:dyDescent="0.25">
      <c r="B41" s="39"/>
      <c r="C41" s="38" t="s">
        <v>966</v>
      </c>
      <c r="D41" s="452">
        <v>48</v>
      </c>
      <c r="E41" s="452">
        <v>4</v>
      </c>
      <c r="F41" s="459">
        <v>0.79020000000000001</v>
      </c>
      <c r="G41" s="452">
        <v>51</v>
      </c>
      <c r="H41" s="463"/>
      <c r="I41" s="452">
        <v>426</v>
      </c>
      <c r="J41" s="463"/>
      <c r="K41" s="452">
        <v>0</v>
      </c>
      <c r="L41" s="452">
        <v>12</v>
      </c>
      <c r="M41" s="485">
        <v>0.24110000000000001</v>
      </c>
      <c r="N41" s="452">
        <v>0</v>
      </c>
      <c r="O41" s="269">
        <v>0</v>
      </c>
    </row>
    <row r="42" spans="2:15" s="33" customFormat="1" x14ac:dyDescent="0.25">
      <c r="B42" s="39"/>
      <c r="C42" s="469" t="s">
        <v>967</v>
      </c>
      <c r="D42" s="452">
        <v>30</v>
      </c>
      <c r="E42" s="452">
        <v>3</v>
      </c>
      <c r="F42" s="459">
        <v>0.84109999999999996</v>
      </c>
      <c r="G42" s="452">
        <v>32</v>
      </c>
      <c r="H42" s="463"/>
      <c r="I42" s="452">
        <v>253</v>
      </c>
      <c r="J42" s="463"/>
      <c r="K42" s="452">
        <v>0</v>
      </c>
      <c r="L42" s="452">
        <v>6</v>
      </c>
      <c r="M42" s="485">
        <v>0.1842</v>
      </c>
      <c r="N42" s="452">
        <v>0</v>
      </c>
      <c r="O42" s="269">
        <v>0</v>
      </c>
    </row>
    <row r="43" spans="2:15" s="33" customFormat="1" x14ac:dyDescent="0.25">
      <c r="B43" s="39"/>
      <c r="C43" s="469" t="s">
        <v>968</v>
      </c>
      <c r="D43" s="452">
        <v>18</v>
      </c>
      <c r="E43" s="452">
        <v>1</v>
      </c>
      <c r="F43" s="459">
        <v>0.66200000000000003</v>
      </c>
      <c r="G43" s="452">
        <v>19</v>
      </c>
      <c r="H43" s="463"/>
      <c r="I43" s="452">
        <v>173</v>
      </c>
      <c r="J43" s="463"/>
      <c r="K43" s="452">
        <v>0</v>
      </c>
      <c r="L43" s="452">
        <v>6</v>
      </c>
      <c r="M43" s="485">
        <v>0.34089999999999998</v>
      </c>
      <c r="N43" s="452">
        <v>0</v>
      </c>
      <c r="O43" s="269">
        <v>0</v>
      </c>
    </row>
    <row r="44" spans="2:15" s="33" customFormat="1" x14ac:dyDescent="0.25">
      <c r="B44" s="39"/>
      <c r="C44" s="38" t="s">
        <v>969</v>
      </c>
      <c r="D44" s="452">
        <v>132</v>
      </c>
      <c r="E44" s="452">
        <v>4</v>
      </c>
      <c r="F44" s="459">
        <v>0.60650000000000004</v>
      </c>
      <c r="G44" s="452">
        <v>134</v>
      </c>
      <c r="H44" s="463"/>
      <c r="I44" s="452">
        <v>1069</v>
      </c>
      <c r="J44" s="463"/>
      <c r="K44" s="452">
        <v>0</v>
      </c>
      <c r="L44" s="452">
        <v>46</v>
      </c>
      <c r="M44" s="485">
        <v>0.34089999999999998</v>
      </c>
      <c r="N44" s="452">
        <v>4</v>
      </c>
      <c r="O44" s="269">
        <v>-1</v>
      </c>
    </row>
    <row r="45" spans="2:15" s="33" customFormat="1" x14ac:dyDescent="0.25">
      <c r="B45" s="39"/>
      <c r="C45" s="469" t="s">
        <v>970</v>
      </c>
      <c r="D45" s="452">
        <v>38</v>
      </c>
      <c r="E45" s="452">
        <v>2</v>
      </c>
      <c r="F45" s="459">
        <v>0.63070000000000004</v>
      </c>
      <c r="G45" s="452">
        <v>40</v>
      </c>
      <c r="H45" s="463"/>
      <c r="I45" s="452">
        <v>318</v>
      </c>
      <c r="J45" s="463"/>
      <c r="K45" s="452">
        <v>0</v>
      </c>
      <c r="L45" s="452">
        <v>16</v>
      </c>
      <c r="M45" s="485">
        <v>0.39119999999999999</v>
      </c>
      <c r="N45" s="452">
        <v>1</v>
      </c>
      <c r="O45" s="269">
        <v>0</v>
      </c>
    </row>
    <row r="46" spans="2:15" s="33" customFormat="1" x14ac:dyDescent="0.25">
      <c r="B46" s="39"/>
      <c r="C46" s="469" t="s">
        <v>971</v>
      </c>
      <c r="D46" s="452">
        <v>17</v>
      </c>
      <c r="E46" s="452">
        <v>1</v>
      </c>
      <c r="F46" s="459">
        <v>0.54259999999999997</v>
      </c>
      <c r="G46" s="452">
        <v>18</v>
      </c>
      <c r="H46" s="463"/>
      <c r="I46" s="452">
        <v>115</v>
      </c>
      <c r="J46" s="463"/>
      <c r="K46" s="452">
        <v>0</v>
      </c>
      <c r="L46" s="452">
        <v>6</v>
      </c>
      <c r="M46" s="485">
        <v>0.33579999999999999</v>
      </c>
      <c r="N46" s="452">
        <v>0</v>
      </c>
      <c r="O46" s="269">
        <v>0</v>
      </c>
    </row>
    <row r="47" spans="2:15" s="33" customFormat="1" x14ac:dyDescent="0.25">
      <c r="B47" s="39"/>
      <c r="C47" s="469" t="s">
        <v>972</v>
      </c>
      <c r="D47" s="452">
        <v>76</v>
      </c>
      <c r="E47" s="452">
        <v>2</v>
      </c>
      <c r="F47" s="459">
        <v>0.60660000000000003</v>
      </c>
      <c r="G47" s="452">
        <v>77</v>
      </c>
      <c r="H47" s="463"/>
      <c r="I47" s="452">
        <v>636</v>
      </c>
      <c r="J47" s="463"/>
      <c r="K47" s="452">
        <v>0</v>
      </c>
      <c r="L47" s="452">
        <v>24</v>
      </c>
      <c r="M47" s="485">
        <v>0.31609999999999999</v>
      </c>
      <c r="N47" s="452">
        <v>3</v>
      </c>
      <c r="O47" s="269">
        <v>-1</v>
      </c>
    </row>
    <row r="48" spans="2:15" s="33" customFormat="1" x14ac:dyDescent="0.25">
      <c r="B48" s="40"/>
      <c r="C48" s="38" t="s">
        <v>973</v>
      </c>
      <c r="D48" s="452">
        <v>8</v>
      </c>
      <c r="E48" s="452">
        <v>0</v>
      </c>
      <c r="F48" s="454">
        <v>0</v>
      </c>
      <c r="G48" s="452">
        <v>8</v>
      </c>
      <c r="H48" s="463"/>
      <c r="I48" s="452">
        <v>54</v>
      </c>
      <c r="J48" s="463"/>
      <c r="K48" s="452">
        <v>0</v>
      </c>
      <c r="L48" s="452">
        <v>0</v>
      </c>
      <c r="M48" s="460">
        <v>0</v>
      </c>
      <c r="N48" s="452">
        <v>1</v>
      </c>
      <c r="O48" s="269">
        <v>-2</v>
      </c>
    </row>
    <row r="49" spans="2:17" s="204" customFormat="1" x14ac:dyDescent="0.25">
      <c r="B49" s="816" t="s">
        <v>981</v>
      </c>
      <c r="C49" s="817"/>
      <c r="D49" s="455">
        <v>204</v>
      </c>
      <c r="E49" s="455">
        <v>12</v>
      </c>
      <c r="F49" s="463"/>
      <c r="G49" s="455">
        <v>213</v>
      </c>
      <c r="H49" s="463"/>
      <c r="I49" s="466">
        <v>1709</v>
      </c>
      <c r="J49" s="463"/>
      <c r="K49" s="455">
        <v>0</v>
      </c>
      <c r="L49" s="455">
        <v>60</v>
      </c>
      <c r="M49" s="464">
        <v>0.28010000000000002</v>
      </c>
      <c r="N49" s="455">
        <v>5</v>
      </c>
      <c r="O49" s="275">
        <v>-3</v>
      </c>
      <c r="Q49" s="456"/>
    </row>
    <row r="50" spans="2:17" x14ac:dyDescent="0.25">
      <c r="B50" s="43"/>
      <c r="C50" s="43"/>
    </row>
    <row r="52" spans="2:17" x14ac:dyDescent="0.25">
      <c r="L52" s="327"/>
    </row>
    <row r="53" spans="2:17" s="35" customFormat="1" ht="75" x14ac:dyDescent="0.25">
      <c r="B53" s="818" t="s">
        <v>942</v>
      </c>
      <c r="C53" s="41" t="s">
        <v>943</v>
      </c>
      <c r="D53" s="440" t="s">
        <v>944</v>
      </c>
      <c r="E53" s="440" t="s">
        <v>974</v>
      </c>
      <c r="F53" s="440" t="s">
        <v>946</v>
      </c>
      <c r="G53" s="440" t="s">
        <v>947</v>
      </c>
      <c r="H53" s="440" t="s">
        <v>948</v>
      </c>
      <c r="I53" s="440" t="s">
        <v>949</v>
      </c>
      <c r="J53" s="440" t="s">
        <v>975</v>
      </c>
      <c r="K53" s="440" t="s">
        <v>976</v>
      </c>
      <c r="L53" s="440" t="s">
        <v>952</v>
      </c>
      <c r="M53" s="440" t="s">
        <v>977</v>
      </c>
      <c r="N53" s="440" t="s">
        <v>978</v>
      </c>
      <c r="O53" s="440" t="s">
        <v>979</v>
      </c>
    </row>
    <row r="54" spans="2:17" s="14" customFormat="1" x14ac:dyDescent="0.25">
      <c r="B54" s="819"/>
      <c r="C54" s="42" t="s">
        <v>147</v>
      </c>
      <c r="D54" s="366" t="s">
        <v>148</v>
      </c>
      <c r="E54" s="366" t="s">
        <v>149</v>
      </c>
      <c r="F54" s="366" t="s">
        <v>189</v>
      </c>
      <c r="G54" s="366" t="s">
        <v>190</v>
      </c>
      <c r="H54" s="366" t="s">
        <v>472</v>
      </c>
      <c r="I54" s="366" t="s">
        <v>473</v>
      </c>
      <c r="J54" s="366" t="s">
        <v>474</v>
      </c>
      <c r="K54" s="366" t="s">
        <v>475</v>
      </c>
      <c r="L54" s="366" t="s">
        <v>476</v>
      </c>
      <c r="M54" s="366" t="s">
        <v>477</v>
      </c>
      <c r="N54" s="366" t="s">
        <v>478</v>
      </c>
      <c r="O54" s="366" t="s">
        <v>479</v>
      </c>
    </row>
    <row r="55" spans="2:17" s="33" customFormat="1" x14ac:dyDescent="0.25">
      <c r="B55" s="820" t="s">
        <v>982</v>
      </c>
      <c r="C55" s="821"/>
      <c r="D55" s="821"/>
      <c r="E55" s="821"/>
      <c r="F55" s="821"/>
      <c r="G55" s="821"/>
      <c r="H55" s="821"/>
      <c r="I55" s="821"/>
      <c r="J55" s="821"/>
      <c r="K55" s="821"/>
      <c r="L55" s="821"/>
      <c r="M55" s="821"/>
      <c r="N55" s="821"/>
      <c r="O55" s="822"/>
    </row>
    <row r="56" spans="2:17" s="33" customFormat="1" x14ac:dyDescent="0.25">
      <c r="B56" s="37"/>
      <c r="C56" s="38" t="s">
        <v>957</v>
      </c>
      <c r="D56" s="454">
        <v>491</v>
      </c>
      <c r="E56" s="452">
        <v>8</v>
      </c>
      <c r="F56" s="459">
        <v>0.49880000000000002</v>
      </c>
      <c r="G56" s="452">
        <v>495</v>
      </c>
      <c r="H56" s="463"/>
      <c r="I56" s="452">
        <v>3026</v>
      </c>
      <c r="J56" s="463"/>
      <c r="K56" s="452">
        <v>0</v>
      </c>
      <c r="L56" s="452">
        <v>10</v>
      </c>
      <c r="M56" s="485">
        <v>1.9900000000000001E-2</v>
      </c>
      <c r="N56" s="452">
        <v>0</v>
      </c>
      <c r="O56" s="269">
        <v>0</v>
      </c>
    </row>
    <row r="57" spans="2:17" s="33" customFormat="1" x14ac:dyDescent="0.25">
      <c r="B57" s="39"/>
      <c r="C57" s="469" t="s">
        <v>958</v>
      </c>
      <c r="D57" s="452">
        <v>146</v>
      </c>
      <c r="E57" s="452">
        <v>2</v>
      </c>
      <c r="F57" s="459">
        <v>0.49869999999999998</v>
      </c>
      <c r="G57" s="452">
        <v>148</v>
      </c>
      <c r="H57" s="463"/>
      <c r="I57" s="452">
        <v>1016</v>
      </c>
      <c r="J57" s="463"/>
      <c r="K57" s="452">
        <v>0</v>
      </c>
      <c r="L57" s="452">
        <v>2</v>
      </c>
      <c r="M57" s="485">
        <v>1.5100000000000001E-2</v>
      </c>
      <c r="N57" s="452">
        <v>0</v>
      </c>
      <c r="O57" s="269">
        <v>0</v>
      </c>
    </row>
    <row r="58" spans="2:17" s="33" customFormat="1" x14ac:dyDescent="0.25">
      <c r="B58" s="39"/>
      <c r="C58" s="469" t="s">
        <v>959</v>
      </c>
      <c r="D58" s="452">
        <v>344</v>
      </c>
      <c r="E58" s="452">
        <v>6</v>
      </c>
      <c r="F58" s="459">
        <v>0.49880000000000002</v>
      </c>
      <c r="G58" s="452">
        <v>347</v>
      </c>
      <c r="H58" s="463"/>
      <c r="I58" s="452">
        <v>2010</v>
      </c>
      <c r="J58" s="463"/>
      <c r="K58" s="452">
        <v>0</v>
      </c>
      <c r="L58" s="452">
        <v>8</v>
      </c>
      <c r="M58" s="485">
        <v>2.1999999999999999E-2</v>
      </c>
      <c r="N58" s="452">
        <v>0</v>
      </c>
      <c r="O58" s="269">
        <v>0</v>
      </c>
    </row>
    <row r="59" spans="2:17" s="33" customFormat="1" x14ac:dyDescent="0.25">
      <c r="B59" s="39"/>
      <c r="C59" s="38" t="s">
        <v>960</v>
      </c>
      <c r="D59" s="452">
        <v>700</v>
      </c>
      <c r="E59" s="452">
        <v>11</v>
      </c>
      <c r="F59" s="459">
        <v>0.49880000000000002</v>
      </c>
      <c r="G59" s="452">
        <v>705</v>
      </c>
      <c r="H59" s="463"/>
      <c r="I59" s="452">
        <v>4500</v>
      </c>
      <c r="J59" s="463"/>
      <c r="K59" s="452">
        <v>0</v>
      </c>
      <c r="L59" s="452">
        <v>22</v>
      </c>
      <c r="M59" s="485">
        <v>3.0499999999999999E-2</v>
      </c>
      <c r="N59" s="452">
        <v>0</v>
      </c>
      <c r="O59" s="269">
        <v>0</v>
      </c>
    </row>
    <row r="60" spans="2:17" s="33" customFormat="1" x14ac:dyDescent="0.25">
      <c r="B60" s="39"/>
      <c r="C60" s="38" t="s">
        <v>961</v>
      </c>
      <c r="D60" s="452">
        <v>2302</v>
      </c>
      <c r="E60" s="452">
        <v>28</v>
      </c>
      <c r="F60" s="459">
        <v>0.50009999999999999</v>
      </c>
      <c r="G60" s="452">
        <v>2315</v>
      </c>
      <c r="H60" s="463"/>
      <c r="I60" s="452">
        <v>12564</v>
      </c>
      <c r="J60" s="463"/>
      <c r="K60" s="452">
        <v>0</v>
      </c>
      <c r="L60" s="452">
        <v>132</v>
      </c>
      <c r="M60" s="485">
        <v>5.6899999999999999E-2</v>
      </c>
      <c r="N60" s="452">
        <v>1</v>
      </c>
      <c r="O60" s="269">
        <v>-1</v>
      </c>
    </row>
    <row r="61" spans="2:17" s="33" customFormat="1" x14ac:dyDescent="0.25">
      <c r="B61" s="39"/>
      <c r="C61" s="38" t="s">
        <v>962</v>
      </c>
      <c r="D61" s="452">
        <v>833</v>
      </c>
      <c r="E61" s="452">
        <v>15</v>
      </c>
      <c r="F61" s="459">
        <v>0.50070000000000003</v>
      </c>
      <c r="G61" s="452">
        <v>840</v>
      </c>
      <c r="H61" s="463"/>
      <c r="I61" s="452">
        <v>4798</v>
      </c>
      <c r="J61" s="463"/>
      <c r="K61" s="452">
        <v>0</v>
      </c>
      <c r="L61" s="452">
        <v>85</v>
      </c>
      <c r="M61" s="485">
        <v>0.1016</v>
      </c>
      <c r="N61" s="452">
        <v>1</v>
      </c>
      <c r="O61" s="269">
        <v>-1</v>
      </c>
    </row>
    <row r="62" spans="2:17" s="33" customFormat="1" x14ac:dyDescent="0.25">
      <c r="B62" s="39"/>
      <c r="C62" s="38" t="s">
        <v>963</v>
      </c>
      <c r="D62" s="452">
        <v>848</v>
      </c>
      <c r="E62" s="452">
        <v>12</v>
      </c>
      <c r="F62" s="459">
        <v>0.50129999999999997</v>
      </c>
      <c r="G62" s="452">
        <v>855</v>
      </c>
      <c r="H62" s="463"/>
      <c r="I62" s="452">
        <v>4645</v>
      </c>
      <c r="J62" s="463"/>
      <c r="K62" s="452">
        <v>0</v>
      </c>
      <c r="L62" s="452">
        <v>199</v>
      </c>
      <c r="M62" s="485">
        <v>0.23319999999999999</v>
      </c>
      <c r="N62" s="452">
        <v>2</v>
      </c>
      <c r="O62" s="269">
        <v>-2</v>
      </c>
    </row>
    <row r="63" spans="2:17" s="33" customFormat="1" x14ac:dyDescent="0.25">
      <c r="B63" s="39"/>
      <c r="C63" s="469" t="s">
        <v>964</v>
      </c>
      <c r="D63" s="452">
        <v>771</v>
      </c>
      <c r="E63" s="452">
        <v>12</v>
      </c>
      <c r="F63" s="459">
        <v>0.50119999999999998</v>
      </c>
      <c r="G63" s="452">
        <v>777</v>
      </c>
      <c r="H63" s="463"/>
      <c r="I63" s="452">
        <v>4252</v>
      </c>
      <c r="J63" s="463"/>
      <c r="K63" s="452">
        <v>0</v>
      </c>
      <c r="L63" s="452">
        <v>161</v>
      </c>
      <c r="M63" s="485">
        <v>0.20760000000000001</v>
      </c>
      <c r="N63" s="452">
        <v>1</v>
      </c>
      <c r="O63" s="269">
        <v>-2</v>
      </c>
    </row>
    <row r="64" spans="2:17" s="33" customFormat="1" x14ac:dyDescent="0.25">
      <c r="B64" s="39"/>
      <c r="C64" s="469" t="s">
        <v>965</v>
      </c>
      <c r="D64" s="452">
        <v>77</v>
      </c>
      <c r="E64" s="452">
        <v>0</v>
      </c>
      <c r="F64" s="459">
        <v>0.50690000000000002</v>
      </c>
      <c r="G64" s="452">
        <v>77</v>
      </c>
      <c r="H64" s="463"/>
      <c r="I64" s="452">
        <v>393</v>
      </c>
      <c r="J64" s="463"/>
      <c r="K64" s="452">
        <v>0</v>
      </c>
      <c r="L64" s="452">
        <v>38</v>
      </c>
      <c r="M64" s="485">
        <v>0.49059999999999998</v>
      </c>
      <c r="N64" s="452">
        <v>0</v>
      </c>
      <c r="O64" s="269">
        <v>-1</v>
      </c>
    </row>
    <row r="65" spans="2:17" s="33" customFormat="1" x14ac:dyDescent="0.25">
      <c r="B65" s="39"/>
      <c r="C65" s="38" t="s">
        <v>966</v>
      </c>
      <c r="D65" s="452">
        <v>647</v>
      </c>
      <c r="E65" s="452">
        <v>5</v>
      </c>
      <c r="F65" s="459">
        <v>0.50090000000000001</v>
      </c>
      <c r="G65" s="452">
        <v>650</v>
      </c>
      <c r="H65" s="463"/>
      <c r="I65" s="452">
        <v>3244</v>
      </c>
      <c r="J65" s="463"/>
      <c r="K65" s="452">
        <v>0</v>
      </c>
      <c r="L65" s="452">
        <v>262</v>
      </c>
      <c r="M65" s="485">
        <v>0.40350000000000003</v>
      </c>
      <c r="N65" s="452">
        <v>4</v>
      </c>
      <c r="O65" s="269">
        <v>-4</v>
      </c>
    </row>
    <row r="66" spans="2:17" s="33" customFormat="1" x14ac:dyDescent="0.25">
      <c r="B66" s="39"/>
      <c r="C66" s="469" t="s">
        <v>967</v>
      </c>
      <c r="D66" s="452">
        <v>525</v>
      </c>
      <c r="E66" s="452">
        <v>4</v>
      </c>
      <c r="F66" s="459">
        <v>0.50109999999999999</v>
      </c>
      <c r="G66" s="452">
        <v>527</v>
      </c>
      <c r="H66" s="463"/>
      <c r="I66" s="452">
        <v>2617</v>
      </c>
      <c r="J66" s="463"/>
      <c r="K66" s="452">
        <v>0</v>
      </c>
      <c r="L66" s="452">
        <v>177</v>
      </c>
      <c r="M66" s="485">
        <v>0.33600000000000002</v>
      </c>
      <c r="N66" s="452">
        <v>2</v>
      </c>
      <c r="O66" s="269">
        <v>-2</v>
      </c>
    </row>
    <row r="67" spans="2:17" s="33" customFormat="1" x14ac:dyDescent="0.25">
      <c r="B67" s="39"/>
      <c r="C67" s="469" t="s">
        <v>968</v>
      </c>
      <c r="D67" s="452">
        <v>122</v>
      </c>
      <c r="E67" s="452">
        <v>1</v>
      </c>
      <c r="F67" s="459">
        <v>0.50019999999999998</v>
      </c>
      <c r="G67" s="452">
        <v>123</v>
      </c>
      <c r="H67" s="463"/>
      <c r="I67" s="452">
        <v>627</v>
      </c>
      <c r="J67" s="463"/>
      <c r="K67" s="452">
        <v>0</v>
      </c>
      <c r="L67" s="452">
        <v>85</v>
      </c>
      <c r="M67" s="485">
        <v>0.69399999999999995</v>
      </c>
      <c r="N67" s="452">
        <v>1</v>
      </c>
      <c r="O67" s="269">
        <v>-2</v>
      </c>
    </row>
    <row r="68" spans="2:17" s="33" customFormat="1" x14ac:dyDescent="0.25">
      <c r="B68" s="39"/>
      <c r="C68" s="38" t="s">
        <v>969</v>
      </c>
      <c r="D68" s="452">
        <v>152</v>
      </c>
      <c r="E68" s="452">
        <v>0</v>
      </c>
      <c r="F68" s="459">
        <v>0.5</v>
      </c>
      <c r="G68" s="452">
        <v>152</v>
      </c>
      <c r="H68" s="463"/>
      <c r="I68" s="452">
        <v>790</v>
      </c>
      <c r="J68" s="463"/>
      <c r="K68" s="452">
        <v>0</v>
      </c>
      <c r="L68" s="452">
        <v>105</v>
      </c>
      <c r="M68" s="485">
        <v>0.69159999999999999</v>
      </c>
      <c r="N68" s="452">
        <v>6</v>
      </c>
      <c r="O68" s="269">
        <v>-6</v>
      </c>
    </row>
    <row r="69" spans="2:17" s="33" customFormat="1" x14ac:dyDescent="0.25">
      <c r="B69" s="39"/>
      <c r="C69" s="469" t="s">
        <v>970</v>
      </c>
      <c r="D69" s="452">
        <v>47</v>
      </c>
      <c r="E69" s="452">
        <v>0</v>
      </c>
      <c r="F69" s="459">
        <v>0.5</v>
      </c>
      <c r="G69" s="452">
        <v>47</v>
      </c>
      <c r="H69" s="463"/>
      <c r="I69" s="452">
        <v>229</v>
      </c>
      <c r="J69" s="463"/>
      <c r="K69" s="452">
        <v>0</v>
      </c>
      <c r="L69" s="452">
        <v>43</v>
      </c>
      <c r="M69" s="485">
        <v>0.91920000000000002</v>
      </c>
      <c r="N69" s="452">
        <v>1</v>
      </c>
      <c r="O69" s="269">
        <v>-1</v>
      </c>
    </row>
    <row r="70" spans="2:17" s="33" customFormat="1" x14ac:dyDescent="0.25">
      <c r="B70" s="39"/>
      <c r="C70" s="469" t="s">
        <v>971</v>
      </c>
      <c r="D70" s="452">
        <v>26</v>
      </c>
      <c r="E70" s="452">
        <v>0</v>
      </c>
      <c r="F70" s="459">
        <v>0.5</v>
      </c>
      <c r="G70" s="452">
        <v>26</v>
      </c>
      <c r="H70" s="463"/>
      <c r="I70" s="452">
        <v>125</v>
      </c>
      <c r="J70" s="463"/>
      <c r="K70" s="452">
        <v>0</v>
      </c>
      <c r="L70" s="452">
        <v>20</v>
      </c>
      <c r="M70" s="485">
        <v>0.7732</v>
      </c>
      <c r="N70" s="452">
        <v>1</v>
      </c>
      <c r="O70" s="269">
        <v>-1</v>
      </c>
    </row>
    <row r="71" spans="2:17" s="33" customFormat="1" x14ac:dyDescent="0.25">
      <c r="B71" s="39"/>
      <c r="C71" s="469" t="s">
        <v>972</v>
      </c>
      <c r="D71" s="452">
        <v>78</v>
      </c>
      <c r="E71" s="452">
        <v>0</v>
      </c>
      <c r="F71" s="459">
        <v>0.5</v>
      </c>
      <c r="G71" s="452">
        <v>78</v>
      </c>
      <c r="H71" s="463"/>
      <c r="I71" s="452">
        <v>436</v>
      </c>
      <c r="J71" s="463"/>
      <c r="K71" s="452">
        <v>0</v>
      </c>
      <c r="L71" s="452">
        <v>41</v>
      </c>
      <c r="M71" s="485">
        <v>0.52759999999999996</v>
      </c>
      <c r="N71" s="452">
        <v>5</v>
      </c>
      <c r="O71" s="269">
        <v>-4</v>
      </c>
    </row>
    <row r="72" spans="2:17" s="33" customFormat="1" x14ac:dyDescent="0.25">
      <c r="B72" s="40"/>
      <c r="C72" s="38" t="s">
        <v>973</v>
      </c>
      <c r="D72" s="452">
        <v>48</v>
      </c>
      <c r="E72" s="452">
        <v>0</v>
      </c>
      <c r="F72" s="454">
        <v>0</v>
      </c>
      <c r="G72" s="452">
        <v>48</v>
      </c>
      <c r="H72" s="463"/>
      <c r="I72" s="452">
        <v>274</v>
      </c>
      <c r="J72" s="463"/>
      <c r="K72" s="452">
        <v>0</v>
      </c>
      <c r="L72" s="452">
        <v>0</v>
      </c>
      <c r="M72" s="485">
        <v>0</v>
      </c>
      <c r="N72" s="452">
        <v>8</v>
      </c>
      <c r="O72" s="269">
        <v>-5</v>
      </c>
    </row>
    <row r="73" spans="2:17" s="204" customFormat="1" x14ac:dyDescent="0.25">
      <c r="B73" s="816" t="s">
        <v>981</v>
      </c>
      <c r="C73" s="817"/>
      <c r="D73" s="455">
        <v>6020</v>
      </c>
      <c r="E73" s="455">
        <v>80</v>
      </c>
      <c r="F73" s="463"/>
      <c r="G73" s="455">
        <v>6060</v>
      </c>
      <c r="H73" s="463"/>
      <c r="I73" s="466">
        <v>33841</v>
      </c>
      <c r="J73" s="463"/>
      <c r="K73" s="455">
        <v>0</v>
      </c>
      <c r="L73" s="455">
        <v>815</v>
      </c>
      <c r="M73" s="464">
        <v>0.13450000000000001</v>
      </c>
      <c r="N73" s="455">
        <v>21</v>
      </c>
      <c r="O73" s="275">
        <v>-18</v>
      </c>
      <c r="Q73" s="33"/>
    </row>
    <row r="77" spans="2:17" s="35" customFormat="1" ht="75" x14ac:dyDescent="0.25">
      <c r="B77" s="818" t="s">
        <v>942</v>
      </c>
      <c r="C77" s="41" t="s">
        <v>943</v>
      </c>
      <c r="D77" s="440" t="s">
        <v>944</v>
      </c>
      <c r="E77" s="440" t="s">
        <v>974</v>
      </c>
      <c r="F77" s="440" t="s">
        <v>946</v>
      </c>
      <c r="G77" s="440" t="s">
        <v>947</v>
      </c>
      <c r="H77" s="440" t="s">
        <v>948</v>
      </c>
      <c r="I77" s="440" t="s">
        <v>949</v>
      </c>
      <c r="J77" s="440" t="s">
        <v>975</v>
      </c>
      <c r="K77" s="440" t="s">
        <v>976</v>
      </c>
      <c r="L77" s="440" t="s">
        <v>952</v>
      </c>
      <c r="M77" s="440" t="s">
        <v>977</v>
      </c>
      <c r="N77" s="440" t="s">
        <v>978</v>
      </c>
      <c r="O77" s="440" t="s">
        <v>979</v>
      </c>
    </row>
    <row r="78" spans="2:17" s="14" customFormat="1" x14ac:dyDescent="0.25">
      <c r="B78" s="819"/>
      <c r="C78" s="42" t="s">
        <v>147</v>
      </c>
      <c r="D78" s="366" t="s">
        <v>148</v>
      </c>
      <c r="E78" s="366" t="s">
        <v>149</v>
      </c>
      <c r="F78" s="366" t="s">
        <v>189</v>
      </c>
      <c r="G78" s="366" t="s">
        <v>190</v>
      </c>
      <c r="H78" s="366" t="s">
        <v>472</v>
      </c>
      <c r="I78" s="366" t="s">
        <v>473</v>
      </c>
      <c r="J78" s="366" t="s">
        <v>474</v>
      </c>
      <c r="K78" s="366" t="s">
        <v>475</v>
      </c>
      <c r="L78" s="366" t="s">
        <v>476</v>
      </c>
      <c r="M78" s="366" t="s">
        <v>477</v>
      </c>
      <c r="N78" s="366" t="s">
        <v>478</v>
      </c>
      <c r="O78" s="366" t="s">
        <v>479</v>
      </c>
    </row>
    <row r="79" spans="2:17" s="33" customFormat="1" x14ac:dyDescent="0.25">
      <c r="B79" s="820" t="s">
        <v>983</v>
      </c>
      <c r="C79" s="821"/>
      <c r="D79" s="821"/>
      <c r="E79" s="821"/>
      <c r="F79" s="821"/>
      <c r="G79" s="821"/>
      <c r="H79" s="821"/>
      <c r="I79" s="821"/>
      <c r="J79" s="821"/>
      <c r="K79" s="821"/>
      <c r="L79" s="821"/>
      <c r="M79" s="821"/>
      <c r="N79" s="821"/>
      <c r="O79" s="822"/>
    </row>
    <row r="80" spans="2:17" s="33" customFormat="1" x14ac:dyDescent="0.25">
      <c r="B80" s="37"/>
      <c r="C80" s="38" t="s">
        <v>957</v>
      </c>
      <c r="D80" s="454">
        <v>93</v>
      </c>
      <c r="E80" s="452">
        <v>1517</v>
      </c>
      <c r="F80" s="459">
        <v>0.45600000000000002</v>
      </c>
      <c r="G80" s="452">
        <v>786</v>
      </c>
      <c r="H80" s="463"/>
      <c r="I80" s="452">
        <v>324043</v>
      </c>
      <c r="J80" s="463"/>
      <c r="K80" s="452">
        <v>0</v>
      </c>
      <c r="L80" s="452">
        <v>24</v>
      </c>
      <c r="M80" s="485">
        <v>3.1E-2</v>
      </c>
      <c r="N80" s="452">
        <v>0</v>
      </c>
      <c r="O80" s="269">
        <v>0</v>
      </c>
    </row>
    <row r="81" spans="2:15" s="33" customFormat="1" x14ac:dyDescent="0.25">
      <c r="B81" s="39"/>
      <c r="C81" s="469" t="s">
        <v>958</v>
      </c>
      <c r="D81" s="452">
        <v>77</v>
      </c>
      <c r="E81" s="452">
        <v>1318</v>
      </c>
      <c r="F81" s="459">
        <v>0.44719999999999999</v>
      </c>
      <c r="G81" s="452">
        <v>667</v>
      </c>
      <c r="H81" s="463"/>
      <c r="I81" s="452">
        <v>280229</v>
      </c>
      <c r="J81" s="463"/>
      <c r="K81" s="452">
        <v>0</v>
      </c>
      <c r="L81" s="452">
        <v>18</v>
      </c>
      <c r="M81" s="485">
        <v>2.7400000000000001E-2</v>
      </c>
      <c r="N81" s="452">
        <v>0</v>
      </c>
      <c r="O81" s="269">
        <v>0</v>
      </c>
    </row>
    <row r="82" spans="2:15" s="33" customFormat="1" x14ac:dyDescent="0.25">
      <c r="B82" s="39"/>
      <c r="C82" s="469" t="s">
        <v>959</v>
      </c>
      <c r="D82" s="452">
        <v>16</v>
      </c>
      <c r="E82" s="452">
        <v>200</v>
      </c>
      <c r="F82" s="459">
        <v>0.51400000000000001</v>
      </c>
      <c r="G82" s="452">
        <v>119</v>
      </c>
      <c r="H82" s="463"/>
      <c r="I82" s="452">
        <v>43814</v>
      </c>
      <c r="J82" s="463"/>
      <c r="K82" s="452">
        <v>0</v>
      </c>
      <c r="L82" s="452">
        <v>6</v>
      </c>
      <c r="M82" s="485">
        <v>5.0900000000000001E-2</v>
      </c>
      <c r="N82" s="452">
        <v>0</v>
      </c>
      <c r="O82" s="269">
        <v>0</v>
      </c>
    </row>
    <row r="83" spans="2:15" s="33" customFormat="1" x14ac:dyDescent="0.25">
      <c r="B83" s="39"/>
      <c r="C83" s="38" t="s">
        <v>960</v>
      </c>
      <c r="D83" s="452">
        <v>17</v>
      </c>
      <c r="E83" s="452">
        <v>219</v>
      </c>
      <c r="F83" s="459">
        <v>0.48970000000000002</v>
      </c>
      <c r="G83" s="452">
        <v>125</v>
      </c>
      <c r="H83" s="463"/>
      <c r="I83" s="452">
        <v>43955</v>
      </c>
      <c r="J83" s="463"/>
      <c r="K83" s="452">
        <v>0</v>
      </c>
      <c r="L83" s="452">
        <v>8</v>
      </c>
      <c r="M83" s="485">
        <v>6.6100000000000006E-2</v>
      </c>
      <c r="N83" s="452">
        <v>0</v>
      </c>
      <c r="O83" s="269">
        <v>0</v>
      </c>
    </row>
    <row r="84" spans="2:15" s="33" customFormat="1" x14ac:dyDescent="0.25">
      <c r="B84" s="39"/>
      <c r="C84" s="38" t="s">
        <v>961</v>
      </c>
      <c r="D84" s="452">
        <v>81</v>
      </c>
      <c r="E84" s="452">
        <v>823</v>
      </c>
      <c r="F84" s="459">
        <v>0.55079999999999996</v>
      </c>
      <c r="G84" s="452">
        <v>538</v>
      </c>
      <c r="H84" s="463"/>
      <c r="I84" s="452">
        <v>205787</v>
      </c>
      <c r="J84" s="463"/>
      <c r="K84" s="452">
        <v>0</v>
      </c>
      <c r="L84" s="452">
        <v>65</v>
      </c>
      <c r="M84" s="485">
        <v>0.1215</v>
      </c>
      <c r="N84" s="452">
        <v>1</v>
      </c>
      <c r="O84" s="269">
        <v>-1</v>
      </c>
    </row>
    <row r="85" spans="2:15" s="33" customFormat="1" x14ac:dyDescent="0.25">
      <c r="B85" s="39"/>
      <c r="C85" s="38" t="s">
        <v>962</v>
      </c>
      <c r="D85" s="452">
        <v>3</v>
      </c>
      <c r="E85" s="452">
        <v>15</v>
      </c>
      <c r="F85" s="459">
        <v>0.56969999999999998</v>
      </c>
      <c r="G85" s="452">
        <v>11</v>
      </c>
      <c r="H85" s="463"/>
      <c r="I85" s="452">
        <v>2594</v>
      </c>
      <c r="J85" s="463"/>
      <c r="K85" s="452">
        <v>0</v>
      </c>
      <c r="L85" s="452">
        <v>2</v>
      </c>
      <c r="M85" s="485">
        <v>0.1797</v>
      </c>
      <c r="N85" s="452">
        <v>0</v>
      </c>
      <c r="O85" s="269">
        <v>0</v>
      </c>
    </row>
    <row r="86" spans="2:15" s="33" customFormat="1" x14ac:dyDescent="0.25">
      <c r="B86" s="39"/>
      <c r="C86" s="38" t="s">
        <v>963</v>
      </c>
      <c r="D86" s="452">
        <v>78</v>
      </c>
      <c r="E86" s="452">
        <v>183</v>
      </c>
      <c r="F86" s="459">
        <v>0.63759999999999994</v>
      </c>
      <c r="G86" s="452">
        <v>201</v>
      </c>
      <c r="H86" s="463"/>
      <c r="I86" s="452">
        <v>65072</v>
      </c>
      <c r="J86" s="463"/>
      <c r="K86" s="452">
        <v>0</v>
      </c>
      <c r="L86" s="452">
        <v>77</v>
      </c>
      <c r="M86" s="485">
        <v>0.38350000000000001</v>
      </c>
      <c r="N86" s="452">
        <v>2</v>
      </c>
      <c r="O86" s="269">
        <v>-1</v>
      </c>
    </row>
    <row r="87" spans="2:15" s="33" customFormat="1" x14ac:dyDescent="0.25">
      <c r="B87" s="39"/>
      <c r="C87" s="469" t="s">
        <v>964</v>
      </c>
      <c r="D87" s="452">
        <v>54</v>
      </c>
      <c r="E87" s="452">
        <v>154</v>
      </c>
      <c r="F87" s="459">
        <v>0.62880000000000003</v>
      </c>
      <c r="G87" s="452">
        <v>155</v>
      </c>
      <c r="H87" s="463"/>
      <c r="I87" s="452">
        <v>49215</v>
      </c>
      <c r="J87" s="463"/>
      <c r="K87" s="452">
        <v>0</v>
      </c>
      <c r="L87" s="452">
        <v>52</v>
      </c>
      <c r="M87" s="485">
        <v>0.33629999999999999</v>
      </c>
      <c r="N87" s="452">
        <v>1</v>
      </c>
      <c r="O87" s="269">
        <v>-1</v>
      </c>
    </row>
    <row r="88" spans="2:15" s="33" customFormat="1" x14ac:dyDescent="0.25">
      <c r="B88" s="39"/>
      <c r="C88" s="469" t="s">
        <v>965</v>
      </c>
      <c r="D88" s="452">
        <v>24</v>
      </c>
      <c r="E88" s="452">
        <v>29</v>
      </c>
      <c r="F88" s="459">
        <v>0.68389999999999995</v>
      </c>
      <c r="G88" s="452">
        <v>47</v>
      </c>
      <c r="H88" s="463"/>
      <c r="I88" s="452">
        <v>15857</v>
      </c>
      <c r="J88" s="463"/>
      <c r="K88" s="452">
        <v>0</v>
      </c>
      <c r="L88" s="452">
        <v>25</v>
      </c>
      <c r="M88" s="485">
        <v>0.53959999999999997</v>
      </c>
      <c r="N88" s="452">
        <v>1</v>
      </c>
      <c r="O88" s="269">
        <v>-1</v>
      </c>
    </row>
    <row r="89" spans="2:15" s="33" customFormat="1" x14ac:dyDescent="0.25">
      <c r="B89" s="39"/>
      <c r="C89" s="38" t="s">
        <v>966</v>
      </c>
      <c r="D89" s="452">
        <v>61</v>
      </c>
      <c r="E89" s="452">
        <v>39</v>
      </c>
      <c r="F89" s="459">
        <v>0.71960000000000002</v>
      </c>
      <c r="G89" s="452">
        <v>97</v>
      </c>
      <c r="H89" s="463"/>
      <c r="I89" s="452">
        <v>35671</v>
      </c>
      <c r="J89" s="463"/>
      <c r="K89" s="452">
        <v>0</v>
      </c>
      <c r="L89" s="452">
        <v>86</v>
      </c>
      <c r="M89" s="485">
        <v>0.88270000000000004</v>
      </c>
      <c r="N89" s="452">
        <v>3</v>
      </c>
      <c r="O89" s="269">
        <v>-3</v>
      </c>
    </row>
    <row r="90" spans="2:15" s="33" customFormat="1" x14ac:dyDescent="0.25">
      <c r="B90" s="39"/>
      <c r="C90" s="469" t="s">
        <v>967</v>
      </c>
      <c r="D90" s="452">
        <v>30</v>
      </c>
      <c r="E90" s="452">
        <v>26</v>
      </c>
      <c r="F90" s="459">
        <v>0.68459999999999999</v>
      </c>
      <c r="G90" s="452">
        <v>50</v>
      </c>
      <c r="H90" s="463"/>
      <c r="I90" s="452">
        <v>16508</v>
      </c>
      <c r="J90" s="463"/>
      <c r="K90" s="452">
        <v>0</v>
      </c>
      <c r="L90" s="452">
        <v>35</v>
      </c>
      <c r="M90" s="485">
        <v>0.69499999999999995</v>
      </c>
      <c r="N90" s="452">
        <v>1</v>
      </c>
      <c r="O90" s="269">
        <v>-1</v>
      </c>
    </row>
    <row r="91" spans="2:15" s="33" customFormat="1" x14ac:dyDescent="0.25">
      <c r="B91" s="39"/>
      <c r="C91" s="469" t="s">
        <v>968</v>
      </c>
      <c r="D91" s="452">
        <v>31</v>
      </c>
      <c r="E91" s="452">
        <v>13</v>
      </c>
      <c r="F91" s="459">
        <v>0.78910000000000002</v>
      </c>
      <c r="G91" s="452">
        <v>47</v>
      </c>
      <c r="H91" s="463"/>
      <c r="I91" s="452">
        <v>19163</v>
      </c>
      <c r="J91" s="463"/>
      <c r="K91" s="452">
        <v>0</v>
      </c>
      <c r="L91" s="452">
        <v>51</v>
      </c>
      <c r="M91" s="485">
        <v>1.0864</v>
      </c>
      <c r="N91" s="452">
        <v>2</v>
      </c>
      <c r="O91" s="269">
        <v>-2</v>
      </c>
    </row>
    <row r="92" spans="2:15" s="33" customFormat="1" x14ac:dyDescent="0.25">
      <c r="B92" s="39"/>
      <c r="C92" s="38" t="s">
        <v>969</v>
      </c>
      <c r="D92" s="452">
        <v>13</v>
      </c>
      <c r="E92" s="452">
        <v>6</v>
      </c>
      <c r="F92" s="459">
        <v>0.67800000000000005</v>
      </c>
      <c r="G92" s="452">
        <v>30</v>
      </c>
      <c r="H92" s="463"/>
      <c r="I92" s="452">
        <v>37883</v>
      </c>
      <c r="J92" s="463"/>
      <c r="K92" s="452">
        <v>0</v>
      </c>
      <c r="L92" s="452">
        <v>67</v>
      </c>
      <c r="M92" s="485">
        <v>2.2663000000000002</v>
      </c>
      <c r="N92" s="452">
        <v>12</v>
      </c>
      <c r="O92" s="269">
        <v>-3</v>
      </c>
    </row>
    <row r="93" spans="2:15" s="33" customFormat="1" x14ac:dyDescent="0.25">
      <c r="B93" s="39"/>
      <c r="C93" s="469" t="s">
        <v>970</v>
      </c>
      <c r="D93" s="452">
        <v>4</v>
      </c>
      <c r="E93" s="452">
        <v>1</v>
      </c>
      <c r="F93" s="459">
        <v>0.78569999999999995</v>
      </c>
      <c r="G93" s="452">
        <v>5</v>
      </c>
      <c r="H93" s="463"/>
      <c r="I93" s="452">
        <v>2355</v>
      </c>
      <c r="J93" s="463"/>
      <c r="K93" s="452">
        <v>0</v>
      </c>
      <c r="L93" s="452">
        <v>9</v>
      </c>
      <c r="M93" s="485">
        <v>1.6667000000000001</v>
      </c>
      <c r="N93" s="452">
        <v>0</v>
      </c>
      <c r="O93" s="269">
        <v>0</v>
      </c>
    </row>
    <row r="94" spans="2:15" s="33" customFormat="1" x14ac:dyDescent="0.25">
      <c r="B94" s="39"/>
      <c r="C94" s="469" t="s">
        <v>971</v>
      </c>
      <c r="D94" s="452">
        <v>2</v>
      </c>
      <c r="E94" s="452">
        <v>0</v>
      </c>
      <c r="F94" s="459">
        <v>0.81499999999999995</v>
      </c>
      <c r="G94" s="452">
        <v>2</v>
      </c>
      <c r="H94" s="463"/>
      <c r="I94" s="452">
        <v>892</v>
      </c>
      <c r="J94" s="463"/>
      <c r="K94" s="452">
        <v>0</v>
      </c>
      <c r="L94" s="452">
        <v>5</v>
      </c>
      <c r="M94" s="485">
        <v>1.9913000000000001</v>
      </c>
      <c r="N94" s="452">
        <v>0</v>
      </c>
      <c r="O94" s="269">
        <v>0</v>
      </c>
    </row>
    <row r="95" spans="2:15" s="33" customFormat="1" x14ac:dyDescent="0.25">
      <c r="B95" s="39"/>
      <c r="C95" s="469" t="s">
        <v>972</v>
      </c>
      <c r="D95" s="452">
        <v>8</v>
      </c>
      <c r="E95" s="452">
        <v>4</v>
      </c>
      <c r="F95" s="459">
        <v>0.64149999999999996</v>
      </c>
      <c r="G95" s="452">
        <v>22</v>
      </c>
      <c r="H95" s="463"/>
      <c r="I95" s="452">
        <v>34636</v>
      </c>
      <c r="J95" s="463"/>
      <c r="K95" s="452">
        <v>0</v>
      </c>
      <c r="L95" s="452">
        <v>54</v>
      </c>
      <c r="M95" s="485">
        <v>2.4348999999999998</v>
      </c>
      <c r="N95" s="452">
        <v>11</v>
      </c>
      <c r="O95" s="269">
        <v>-2</v>
      </c>
    </row>
    <row r="96" spans="2:15" s="33" customFormat="1" x14ac:dyDescent="0.25">
      <c r="B96" s="40"/>
      <c r="C96" s="38" t="s">
        <v>973</v>
      </c>
      <c r="D96" s="452">
        <v>47</v>
      </c>
      <c r="E96" s="452">
        <v>1</v>
      </c>
      <c r="F96" s="459">
        <v>0</v>
      </c>
      <c r="G96" s="452">
        <v>47</v>
      </c>
      <c r="H96" s="463"/>
      <c r="I96" s="452">
        <v>18913</v>
      </c>
      <c r="J96" s="463"/>
      <c r="K96" s="452">
        <v>0</v>
      </c>
      <c r="L96" s="452">
        <v>0</v>
      </c>
      <c r="M96" s="485">
        <v>0</v>
      </c>
      <c r="N96" s="452">
        <v>37</v>
      </c>
      <c r="O96" s="269">
        <v>-25</v>
      </c>
    </row>
    <row r="97" spans="2:17" s="204" customFormat="1" x14ac:dyDescent="0.25">
      <c r="B97" s="816" t="s">
        <v>981</v>
      </c>
      <c r="C97" s="817"/>
      <c r="D97" s="455">
        <v>392</v>
      </c>
      <c r="E97" s="455">
        <v>2804</v>
      </c>
      <c r="F97" s="463"/>
      <c r="G97" s="455">
        <v>1834</v>
      </c>
      <c r="H97" s="463"/>
      <c r="I97" s="466">
        <v>733918</v>
      </c>
      <c r="J97" s="463"/>
      <c r="K97" s="455">
        <v>0</v>
      </c>
      <c r="L97" s="455">
        <v>330</v>
      </c>
      <c r="M97" s="464">
        <v>0.1799</v>
      </c>
      <c r="N97" s="455">
        <v>56</v>
      </c>
      <c r="O97" s="275">
        <v>-33</v>
      </c>
      <c r="Q97" s="33"/>
    </row>
    <row r="101" spans="2:17" ht="75" x14ac:dyDescent="0.25">
      <c r="B101" s="818" t="s">
        <v>942</v>
      </c>
      <c r="C101" s="41" t="s">
        <v>943</v>
      </c>
      <c r="D101" s="440" t="s">
        <v>944</v>
      </c>
      <c r="E101" s="440" t="s">
        <v>974</v>
      </c>
      <c r="F101" s="440" t="s">
        <v>946</v>
      </c>
      <c r="G101" s="440" t="s">
        <v>947</v>
      </c>
      <c r="H101" s="440" t="s">
        <v>948</v>
      </c>
      <c r="I101" s="440" t="s">
        <v>949</v>
      </c>
      <c r="J101" s="440" t="s">
        <v>975</v>
      </c>
      <c r="K101" s="440" t="s">
        <v>976</v>
      </c>
      <c r="L101" s="440" t="s">
        <v>952</v>
      </c>
      <c r="M101" s="440" t="s">
        <v>977</v>
      </c>
      <c r="N101" s="440" t="s">
        <v>978</v>
      </c>
      <c r="O101" s="440" t="s">
        <v>979</v>
      </c>
    </row>
    <row r="102" spans="2:17" x14ac:dyDescent="0.25">
      <c r="B102" s="819"/>
      <c r="C102" s="42" t="s">
        <v>147</v>
      </c>
      <c r="D102" s="366" t="s">
        <v>148</v>
      </c>
      <c r="E102" s="366" t="s">
        <v>149</v>
      </c>
      <c r="F102" s="366" t="s">
        <v>189</v>
      </c>
      <c r="G102" s="366" t="s">
        <v>190</v>
      </c>
      <c r="H102" s="366" t="s">
        <v>472</v>
      </c>
      <c r="I102" s="366" t="s">
        <v>473</v>
      </c>
      <c r="J102" s="366" t="s">
        <v>474</v>
      </c>
      <c r="K102" s="366" t="s">
        <v>475</v>
      </c>
      <c r="L102" s="366" t="s">
        <v>476</v>
      </c>
      <c r="M102" s="366" t="s">
        <v>477</v>
      </c>
      <c r="N102" s="366" t="s">
        <v>478</v>
      </c>
      <c r="O102" s="366" t="s">
        <v>479</v>
      </c>
    </row>
    <row r="103" spans="2:17" x14ac:dyDescent="0.25">
      <c r="B103" s="820" t="s">
        <v>984</v>
      </c>
      <c r="C103" s="821"/>
      <c r="D103" s="821"/>
      <c r="E103" s="821"/>
      <c r="F103" s="821"/>
      <c r="G103" s="821"/>
      <c r="H103" s="821"/>
      <c r="I103" s="821"/>
      <c r="J103" s="821"/>
      <c r="K103" s="821"/>
      <c r="L103" s="821"/>
      <c r="M103" s="821"/>
      <c r="N103" s="821"/>
      <c r="O103" s="822"/>
    </row>
    <row r="104" spans="2:17" x14ac:dyDescent="0.25">
      <c r="B104" s="37"/>
      <c r="C104" s="38" t="s">
        <v>957</v>
      </c>
      <c r="D104" s="454">
        <v>0</v>
      </c>
      <c r="E104" s="452">
        <v>0</v>
      </c>
      <c r="F104" s="459">
        <v>1.0625</v>
      </c>
      <c r="G104" s="452">
        <v>0</v>
      </c>
      <c r="H104" s="463"/>
      <c r="I104" s="452">
        <v>15</v>
      </c>
      <c r="J104" s="463"/>
      <c r="K104" s="452">
        <v>0</v>
      </c>
      <c r="L104" s="452">
        <v>0</v>
      </c>
      <c r="M104" s="485">
        <v>0.1176</v>
      </c>
      <c r="N104" s="452">
        <v>0</v>
      </c>
      <c r="O104" s="269">
        <v>0</v>
      </c>
    </row>
    <row r="105" spans="2:17" x14ac:dyDescent="0.25">
      <c r="B105" s="39"/>
      <c r="C105" s="469" t="s">
        <v>958</v>
      </c>
      <c r="D105" s="452">
        <v>0</v>
      </c>
      <c r="E105" s="452">
        <v>0</v>
      </c>
      <c r="F105" s="459">
        <v>1.0625</v>
      </c>
      <c r="G105" s="452">
        <v>0</v>
      </c>
      <c r="H105" s="463"/>
      <c r="I105" s="452">
        <v>15</v>
      </c>
      <c r="J105" s="463"/>
      <c r="K105" s="452">
        <v>0</v>
      </c>
      <c r="L105" s="452">
        <v>0</v>
      </c>
      <c r="M105" s="485">
        <v>0.1176</v>
      </c>
      <c r="N105" s="452">
        <v>0</v>
      </c>
      <c r="O105" s="269">
        <v>0</v>
      </c>
    </row>
    <row r="106" spans="2:17" x14ac:dyDescent="0.25">
      <c r="B106" s="39"/>
      <c r="C106" s="469" t="s">
        <v>959</v>
      </c>
      <c r="D106" s="452">
        <v>0</v>
      </c>
      <c r="E106" s="452">
        <v>0</v>
      </c>
      <c r="F106" s="454">
        <v>0</v>
      </c>
      <c r="G106" s="452">
        <v>0</v>
      </c>
      <c r="H106" s="463"/>
      <c r="I106" s="452">
        <v>0</v>
      </c>
      <c r="J106" s="463"/>
      <c r="K106" s="452">
        <v>0</v>
      </c>
      <c r="L106" s="452">
        <v>0</v>
      </c>
      <c r="M106" s="454">
        <v>0</v>
      </c>
      <c r="N106" s="452">
        <v>0</v>
      </c>
      <c r="O106" s="269">
        <v>0</v>
      </c>
    </row>
    <row r="107" spans="2:17" x14ac:dyDescent="0.25">
      <c r="B107" s="39"/>
      <c r="C107" s="38" t="s">
        <v>960</v>
      </c>
      <c r="D107" s="452">
        <v>0</v>
      </c>
      <c r="E107" s="452">
        <v>0</v>
      </c>
      <c r="F107" s="459">
        <v>1.0503</v>
      </c>
      <c r="G107" s="452">
        <v>1</v>
      </c>
      <c r="H107" s="463"/>
      <c r="I107" s="452">
        <v>111</v>
      </c>
      <c r="J107" s="463"/>
      <c r="K107" s="452">
        <v>0</v>
      </c>
      <c r="L107" s="452">
        <v>0</v>
      </c>
      <c r="M107" s="485">
        <v>0.23330000000000001</v>
      </c>
      <c r="N107" s="452">
        <v>0</v>
      </c>
      <c r="O107" s="269">
        <v>0</v>
      </c>
    </row>
    <row r="108" spans="2:17" x14ac:dyDescent="0.25">
      <c r="B108" s="39"/>
      <c r="C108" s="38" t="s">
        <v>961</v>
      </c>
      <c r="D108" s="452">
        <v>1</v>
      </c>
      <c r="E108" s="452">
        <v>2</v>
      </c>
      <c r="F108" s="459">
        <v>1.0618000000000001</v>
      </c>
      <c r="G108" s="452">
        <v>2</v>
      </c>
      <c r="H108" s="463"/>
      <c r="I108" s="452">
        <v>636</v>
      </c>
      <c r="J108" s="463"/>
      <c r="K108" s="452">
        <v>0</v>
      </c>
      <c r="L108" s="452">
        <v>1</v>
      </c>
      <c r="M108" s="485">
        <v>0.313</v>
      </c>
      <c r="N108" s="452">
        <v>0</v>
      </c>
      <c r="O108" s="269">
        <v>0</v>
      </c>
    </row>
    <row r="109" spans="2:17" x14ac:dyDescent="0.25">
      <c r="B109" s="39"/>
      <c r="C109" s="38" t="s">
        <v>962</v>
      </c>
      <c r="D109" s="452">
        <v>1</v>
      </c>
      <c r="E109" s="452">
        <v>4</v>
      </c>
      <c r="F109" s="459">
        <v>0.99170000000000003</v>
      </c>
      <c r="G109" s="452">
        <v>5</v>
      </c>
      <c r="H109" s="463"/>
      <c r="I109" s="452">
        <v>729</v>
      </c>
      <c r="J109" s="463"/>
      <c r="K109" s="452">
        <v>0</v>
      </c>
      <c r="L109" s="452">
        <v>2</v>
      </c>
      <c r="M109" s="459">
        <v>0.37469999999999998</v>
      </c>
      <c r="N109" s="452">
        <v>0</v>
      </c>
      <c r="O109" s="269">
        <v>0</v>
      </c>
    </row>
    <row r="110" spans="2:17" x14ac:dyDescent="0.25">
      <c r="B110" s="39"/>
      <c r="C110" s="38" t="s">
        <v>963</v>
      </c>
      <c r="D110" s="452">
        <v>3</v>
      </c>
      <c r="E110" s="452">
        <v>8</v>
      </c>
      <c r="F110" s="459">
        <v>0.88180000000000003</v>
      </c>
      <c r="G110" s="452">
        <v>10</v>
      </c>
      <c r="H110" s="463"/>
      <c r="I110" s="452">
        <v>912</v>
      </c>
      <c r="J110" s="463"/>
      <c r="K110" s="452">
        <v>0</v>
      </c>
      <c r="L110" s="452">
        <v>6</v>
      </c>
      <c r="M110" s="485">
        <v>0.59140000000000004</v>
      </c>
      <c r="N110" s="452">
        <v>0</v>
      </c>
      <c r="O110" s="269">
        <v>0</v>
      </c>
    </row>
    <row r="111" spans="2:17" x14ac:dyDescent="0.25">
      <c r="B111" s="39"/>
      <c r="C111" s="469" t="s">
        <v>964</v>
      </c>
      <c r="D111" s="452">
        <v>0</v>
      </c>
      <c r="E111" s="452">
        <v>3</v>
      </c>
      <c r="F111" s="459">
        <v>1.0086999999999999</v>
      </c>
      <c r="G111" s="452">
        <v>4</v>
      </c>
      <c r="H111" s="463"/>
      <c r="I111" s="452">
        <v>447</v>
      </c>
      <c r="J111" s="463"/>
      <c r="K111" s="452">
        <v>0</v>
      </c>
      <c r="L111" s="452">
        <v>2</v>
      </c>
      <c r="M111" s="485">
        <v>0.56459999999999999</v>
      </c>
      <c r="N111" s="452">
        <v>0</v>
      </c>
      <c r="O111" s="269">
        <v>0</v>
      </c>
    </row>
    <row r="112" spans="2:17" x14ac:dyDescent="0.25">
      <c r="B112" s="39"/>
      <c r="C112" s="469" t="s">
        <v>965</v>
      </c>
      <c r="D112" s="452">
        <v>3</v>
      </c>
      <c r="E112" s="452">
        <v>5</v>
      </c>
      <c r="F112" s="459">
        <v>0.80900000000000005</v>
      </c>
      <c r="G112" s="452">
        <v>7</v>
      </c>
      <c r="H112" s="463"/>
      <c r="I112" s="452">
        <v>465</v>
      </c>
      <c r="J112" s="463"/>
      <c r="K112" s="452">
        <v>0</v>
      </c>
      <c r="L112" s="452">
        <v>4</v>
      </c>
      <c r="M112" s="459">
        <v>0.60519999999999996</v>
      </c>
      <c r="N112" s="452">
        <v>0</v>
      </c>
      <c r="O112" s="269">
        <v>0</v>
      </c>
    </row>
    <row r="113" spans="2:15" x14ac:dyDescent="0.25">
      <c r="B113" s="39"/>
      <c r="C113" s="38" t="s">
        <v>966</v>
      </c>
      <c r="D113" s="452">
        <v>19</v>
      </c>
      <c r="E113" s="452">
        <v>21</v>
      </c>
      <c r="F113" s="459">
        <v>0.78500000000000003</v>
      </c>
      <c r="G113" s="452">
        <v>36</v>
      </c>
      <c r="H113" s="463"/>
      <c r="I113" s="452">
        <v>1619</v>
      </c>
      <c r="J113" s="463"/>
      <c r="K113" s="452">
        <v>0</v>
      </c>
      <c r="L113" s="452">
        <v>21</v>
      </c>
      <c r="M113" s="485">
        <v>0.57789999999999997</v>
      </c>
      <c r="N113" s="452">
        <v>1</v>
      </c>
      <c r="O113" s="269">
        <v>0</v>
      </c>
    </row>
    <row r="114" spans="2:15" x14ac:dyDescent="0.25">
      <c r="B114" s="39"/>
      <c r="C114" s="469" t="s">
        <v>967</v>
      </c>
      <c r="D114" s="452">
        <v>11</v>
      </c>
      <c r="E114" s="452">
        <v>15</v>
      </c>
      <c r="F114" s="459">
        <v>0.82289999999999996</v>
      </c>
      <c r="G114" s="452">
        <v>24</v>
      </c>
      <c r="H114" s="463"/>
      <c r="I114" s="452">
        <v>1118</v>
      </c>
      <c r="J114" s="463"/>
      <c r="K114" s="452">
        <v>0</v>
      </c>
      <c r="L114" s="452">
        <v>13</v>
      </c>
      <c r="M114" s="485">
        <v>0.53700000000000003</v>
      </c>
      <c r="N114" s="452">
        <v>0</v>
      </c>
      <c r="O114" s="269">
        <v>0</v>
      </c>
    </row>
    <row r="115" spans="2:15" x14ac:dyDescent="0.25">
      <c r="B115" s="39"/>
      <c r="C115" s="469" t="s">
        <v>968</v>
      </c>
      <c r="D115" s="452">
        <v>8</v>
      </c>
      <c r="E115" s="452">
        <v>6</v>
      </c>
      <c r="F115" s="459">
        <v>0.69030000000000002</v>
      </c>
      <c r="G115" s="452">
        <v>13</v>
      </c>
      <c r="H115" s="463"/>
      <c r="I115" s="452">
        <v>501</v>
      </c>
      <c r="J115" s="463"/>
      <c r="K115" s="452">
        <v>0</v>
      </c>
      <c r="L115" s="452">
        <v>8</v>
      </c>
      <c r="M115" s="485">
        <v>0.65500000000000003</v>
      </c>
      <c r="N115" s="452">
        <v>1</v>
      </c>
      <c r="O115" s="269">
        <v>0</v>
      </c>
    </row>
    <row r="116" spans="2:15" x14ac:dyDescent="0.25">
      <c r="B116" s="39"/>
      <c r="C116" s="38" t="s">
        <v>969</v>
      </c>
      <c r="D116" s="452">
        <v>39</v>
      </c>
      <c r="E116" s="452">
        <v>23</v>
      </c>
      <c r="F116" s="459">
        <v>0.69950000000000001</v>
      </c>
      <c r="G116" s="452">
        <v>56</v>
      </c>
      <c r="H116" s="463"/>
      <c r="I116" s="452">
        <v>3551</v>
      </c>
      <c r="J116" s="463"/>
      <c r="K116" s="452">
        <v>0</v>
      </c>
      <c r="L116" s="452">
        <v>49</v>
      </c>
      <c r="M116" s="485">
        <v>0.88500000000000001</v>
      </c>
      <c r="N116" s="452">
        <v>9</v>
      </c>
      <c r="O116" s="269">
        <v>-2</v>
      </c>
    </row>
    <row r="117" spans="2:15" x14ac:dyDescent="0.25">
      <c r="B117" s="39"/>
      <c r="C117" s="469" t="s">
        <v>970</v>
      </c>
      <c r="D117" s="452">
        <v>21</v>
      </c>
      <c r="E117" s="452">
        <v>12</v>
      </c>
      <c r="F117" s="459">
        <v>0.59940000000000004</v>
      </c>
      <c r="G117" s="452">
        <v>28</v>
      </c>
      <c r="H117" s="463"/>
      <c r="I117" s="452">
        <v>813</v>
      </c>
      <c r="J117" s="463"/>
      <c r="K117" s="452">
        <v>0</v>
      </c>
      <c r="L117" s="452">
        <v>22</v>
      </c>
      <c r="M117" s="485">
        <v>0.78610000000000002</v>
      </c>
      <c r="N117" s="452">
        <v>2</v>
      </c>
      <c r="O117" s="269">
        <v>-1</v>
      </c>
    </row>
    <row r="118" spans="2:15" x14ac:dyDescent="0.25">
      <c r="B118" s="39"/>
      <c r="C118" s="469" t="s">
        <v>971</v>
      </c>
      <c r="D118" s="452">
        <v>5</v>
      </c>
      <c r="E118" s="452">
        <v>2</v>
      </c>
      <c r="F118" s="459">
        <v>0.63870000000000005</v>
      </c>
      <c r="G118" s="452">
        <v>6</v>
      </c>
      <c r="H118" s="463"/>
      <c r="I118" s="452">
        <v>225</v>
      </c>
      <c r="J118" s="463"/>
      <c r="K118" s="452">
        <v>0</v>
      </c>
      <c r="L118" s="452">
        <v>5</v>
      </c>
      <c r="M118" s="485">
        <v>0.86450000000000005</v>
      </c>
      <c r="N118" s="452">
        <v>1</v>
      </c>
      <c r="O118" s="269">
        <v>0</v>
      </c>
    </row>
    <row r="119" spans="2:15" x14ac:dyDescent="0.25">
      <c r="B119" s="39"/>
      <c r="C119" s="469" t="s">
        <v>972</v>
      </c>
      <c r="D119" s="452">
        <v>13</v>
      </c>
      <c r="E119" s="452">
        <v>8</v>
      </c>
      <c r="F119" s="459">
        <v>0.86519999999999997</v>
      </c>
      <c r="G119" s="452">
        <v>21</v>
      </c>
      <c r="H119" s="463"/>
      <c r="I119" s="452">
        <v>2513</v>
      </c>
      <c r="J119" s="463"/>
      <c r="K119" s="452">
        <v>0</v>
      </c>
      <c r="L119" s="452">
        <v>22</v>
      </c>
      <c r="M119" s="485">
        <v>1.0229999999999999</v>
      </c>
      <c r="N119" s="452">
        <v>6</v>
      </c>
      <c r="O119" s="269">
        <v>-1</v>
      </c>
    </row>
    <row r="120" spans="2:15" x14ac:dyDescent="0.25">
      <c r="B120" s="40"/>
      <c r="C120" s="38" t="s">
        <v>973</v>
      </c>
      <c r="D120" s="452">
        <v>12</v>
      </c>
      <c r="E120" s="452">
        <v>0</v>
      </c>
      <c r="F120" s="459">
        <v>0</v>
      </c>
      <c r="G120" s="452">
        <v>12</v>
      </c>
      <c r="H120" s="463"/>
      <c r="I120" s="452">
        <v>1027</v>
      </c>
      <c r="J120" s="463"/>
      <c r="K120" s="452">
        <v>0</v>
      </c>
      <c r="L120" s="452">
        <v>0</v>
      </c>
      <c r="M120" s="485">
        <v>0</v>
      </c>
      <c r="N120" s="452">
        <v>5</v>
      </c>
      <c r="O120" s="269">
        <v>-6</v>
      </c>
    </row>
    <row r="121" spans="2:15" s="34" customFormat="1" x14ac:dyDescent="0.25">
      <c r="B121" s="816" t="s">
        <v>981</v>
      </c>
      <c r="C121" s="817"/>
      <c r="D121" s="455">
        <v>74</v>
      </c>
      <c r="E121" s="455">
        <v>58</v>
      </c>
      <c r="F121" s="463"/>
      <c r="G121" s="455">
        <v>122</v>
      </c>
      <c r="H121" s="463"/>
      <c r="I121" s="466">
        <v>8600</v>
      </c>
      <c r="J121" s="463"/>
      <c r="K121" s="455">
        <v>0</v>
      </c>
      <c r="L121" s="455">
        <v>79</v>
      </c>
      <c r="M121" s="464">
        <v>0.64849999999999997</v>
      </c>
      <c r="N121" s="455">
        <v>15</v>
      </c>
      <c r="O121" s="275">
        <v>-9</v>
      </c>
    </row>
    <row r="125" spans="2:15" ht="75" x14ac:dyDescent="0.25">
      <c r="B125" s="818" t="s">
        <v>942</v>
      </c>
      <c r="C125" s="41" t="s">
        <v>943</v>
      </c>
      <c r="D125" s="440" t="s">
        <v>944</v>
      </c>
      <c r="E125" s="440" t="s">
        <v>974</v>
      </c>
      <c r="F125" s="440" t="s">
        <v>946</v>
      </c>
      <c r="G125" s="440" t="s">
        <v>947</v>
      </c>
      <c r="H125" s="440" t="s">
        <v>948</v>
      </c>
      <c r="I125" s="440" t="s">
        <v>949</v>
      </c>
      <c r="J125" s="440" t="s">
        <v>975</v>
      </c>
      <c r="K125" s="440" t="s">
        <v>976</v>
      </c>
      <c r="L125" s="440" t="s">
        <v>952</v>
      </c>
      <c r="M125" s="440" t="s">
        <v>977</v>
      </c>
      <c r="N125" s="440" t="s">
        <v>978</v>
      </c>
      <c r="O125" s="440" t="s">
        <v>979</v>
      </c>
    </row>
    <row r="126" spans="2:15" x14ac:dyDescent="0.25">
      <c r="B126" s="819"/>
      <c r="C126" s="42" t="s">
        <v>147</v>
      </c>
      <c r="D126" s="366" t="s">
        <v>148</v>
      </c>
      <c r="E126" s="366" t="s">
        <v>149</v>
      </c>
      <c r="F126" s="366" t="s">
        <v>189</v>
      </c>
      <c r="G126" s="366" t="s">
        <v>190</v>
      </c>
      <c r="H126" s="366" t="s">
        <v>472</v>
      </c>
      <c r="I126" s="366" t="s">
        <v>473</v>
      </c>
      <c r="J126" s="366" t="s">
        <v>474</v>
      </c>
      <c r="K126" s="366" t="s">
        <v>475</v>
      </c>
      <c r="L126" s="366" t="s">
        <v>476</v>
      </c>
      <c r="M126" s="366" t="s">
        <v>477</v>
      </c>
      <c r="N126" s="366" t="s">
        <v>478</v>
      </c>
      <c r="O126" s="366" t="s">
        <v>479</v>
      </c>
    </row>
    <row r="127" spans="2:15" x14ac:dyDescent="0.25">
      <c r="B127" s="820" t="s">
        <v>985</v>
      </c>
      <c r="C127" s="821"/>
      <c r="D127" s="821"/>
      <c r="E127" s="821"/>
      <c r="F127" s="821"/>
      <c r="G127" s="821"/>
      <c r="H127" s="821"/>
      <c r="I127" s="821"/>
      <c r="J127" s="821"/>
      <c r="K127" s="821"/>
      <c r="L127" s="821"/>
      <c r="M127" s="821"/>
      <c r="N127" s="821"/>
      <c r="O127" s="822"/>
    </row>
    <row r="128" spans="2:15" x14ac:dyDescent="0.25">
      <c r="B128" s="37"/>
      <c r="C128" s="38" t="s">
        <v>957</v>
      </c>
      <c r="D128" s="454">
        <v>122</v>
      </c>
      <c r="E128" s="452">
        <v>2</v>
      </c>
      <c r="F128" s="459">
        <v>0.46010000000000001</v>
      </c>
      <c r="G128" s="452">
        <v>123</v>
      </c>
      <c r="H128" s="463"/>
      <c r="I128" s="452">
        <v>5688</v>
      </c>
      <c r="J128" s="463"/>
      <c r="K128" s="452">
        <v>0</v>
      </c>
      <c r="L128" s="452">
        <v>12</v>
      </c>
      <c r="M128" s="485">
        <v>9.3799999999999994E-2</v>
      </c>
      <c r="N128" s="452">
        <v>0</v>
      </c>
      <c r="O128" s="269">
        <v>0</v>
      </c>
    </row>
    <row r="129" spans="2:15" x14ac:dyDescent="0.25">
      <c r="B129" s="39"/>
      <c r="C129" s="469" t="s">
        <v>958</v>
      </c>
      <c r="D129" s="452">
        <v>73</v>
      </c>
      <c r="E129" s="452">
        <v>1</v>
      </c>
      <c r="F129" s="459">
        <v>0.45669999999999999</v>
      </c>
      <c r="G129" s="452">
        <v>73</v>
      </c>
      <c r="H129" s="463"/>
      <c r="I129" s="452">
        <v>3327</v>
      </c>
      <c r="J129" s="463"/>
      <c r="K129" s="452">
        <v>0</v>
      </c>
      <c r="L129" s="452">
        <v>6</v>
      </c>
      <c r="M129" s="485">
        <v>7.7899999999999997E-2</v>
      </c>
      <c r="N129" s="452">
        <v>0</v>
      </c>
      <c r="O129" s="269">
        <v>0</v>
      </c>
    </row>
    <row r="130" spans="2:15" x14ac:dyDescent="0.25">
      <c r="B130" s="39"/>
      <c r="C130" s="469" t="s">
        <v>959</v>
      </c>
      <c r="D130" s="452">
        <v>49</v>
      </c>
      <c r="E130" s="452">
        <v>1</v>
      </c>
      <c r="F130" s="459">
        <v>0.46439999999999998</v>
      </c>
      <c r="G130" s="452">
        <v>50</v>
      </c>
      <c r="H130" s="463"/>
      <c r="I130" s="452">
        <v>2361</v>
      </c>
      <c r="J130" s="463"/>
      <c r="K130" s="452">
        <v>0</v>
      </c>
      <c r="L130" s="452">
        <v>6</v>
      </c>
      <c r="M130" s="485">
        <v>0.1173</v>
      </c>
      <c r="N130" s="452">
        <v>0</v>
      </c>
      <c r="O130" s="269">
        <v>0</v>
      </c>
    </row>
    <row r="131" spans="2:15" x14ac:dyDescent="0.25">
      <c r="B131" s="39"/>
      <c r="C131" s="38" t="s">
        <v>960</v>
      </c>
      <c r="D131" s="452">
        <v>73</v>
      </c>
      <c r="E131" s="452">
        <v>7</v>
      </c>
      <c r="F131" s="459">
        <v>0.48480000000000001</v>
      </c>
      <c r="G131" s="452">
        <v>76</v>
      </c>
      <c r="H131" s="463"/>
      <c r="I131" s="452">
        <v>3001</v>
      </c>
      <c r="J131" s="463"/>
      <c r="K131" s="452">
        <v>0</v>
      </c>
      <c r="L131" s="452">
        <v>11</v>
      </c>
      <c r="M131" s="485">
        <v>0.1457</v>
      </c>
      <c r="N131" s="452">
        <v>0</v>
      </c>
      <c r="O131" s="269">
        <v>0</v>
      </c>
    </row>
    <row r="132" spans="2:15" x14ac:dyDescent="0.25">
      <c r="B132" s="39"/>
      <c r="C132" s="38" t="s">
        <v>961</v>
      </c>
      <c r="D132" s="452">
        <v>612</v>
      </c>
      <c r="E132" s="452">
        <v>7</v>
      </c>
      <c r="F132" s="459">
        <v>0.4869</v>
      </c>
      <c r="G132" s="452">
        <v>615</v>
      </c>
      <c r="H132" s="463"/>
      <c r="I132" s="452">
        <v>28065</v>
      </c>
      <c r="J132" s="463"/>
      <c r="K132" s="452">
        <v>0</v>
      </c>
      <c r="L132" s="452">
        <v>157</v>
      </c>
      <c r="M132" s="485">
        <v>0.25490000000000002</v>
      </c>
      <c r="N132" s="452">
        <v>1</v>
      </c>
      <c r="O132" s="269">
        <v>-1</v>
      </c>
    </row>
    <row r="133" spans="2:15" x14ac:dyDescent="0.25">
      <c r="B133" s="39"/>
      <c r="C133" s="38" t="s">
        <v>962</v>
      </c>
      <c r="D133" s="452">
        <v>19</v>
      </c>
      <c r="E133" s="452">
        <v>4</v>
      </c>
      <c r="F133" s="459">
        <v>0.5</v>
      </c>
      <c r="G133" s="452">
        <v>21</v>
      </c>
      <c r="H133" s="463"/>
      <c r="I133" s="452">
        <v>731</v>
      </c>
      <c r="J133" s="463"/>
      <c r="K133" s="452">
        <v>0</v>
      </c>
      <c r="L133" s="452">
        <v>6</v>
      </c>
      <c r="M133" s="485">
        <v>0.30470000000000003</v>
      </c>
      <c r="N133" s="452">
        <v>0</v>
      </c>
      <c r="O133" s="269">
        <v>0</v>
      </c>
    </row>
    <row r="134" spans="2:15" x14ac:dyDescent="0.25">
      <c r="B134" s="39"/>
      <c r="C134" s="38" t="s">
        <v>963</v>
      </c>
      <c r="D134" s="452">
        <v>599</v>
      </c>
      <c r="E134" s="452">
        <v>3</v>
      </c>
      <c r="F134" s="459">
        <v>0.50800000000000001</v>
      </c>
      <c r="G134" s="452">
        <v>600</v>
      </c>
      <c r="H134" s="463"/>
      <c r="I134" s="452">
        <v>30391</v>
      </c>
      <c r="J134" s="463"/>
      <c r="K134" s="452">
        <v>0</v>
      </c>
      <c r="L134" s="452">
        <v>295</v>
      </c>
      <c r="M134" s="485">
        <v>0.4914</v>
      </c>
      <c r="N134" s="452">
        <v>4</v>
      </c>
      <c r="O134" s="269">
        <v>-4</v>
      </c>
    </row>
    <row r="135" spans="2:15" x14ac:dyDescent="0.25">
      <c r="B135" s="39"/>
      <c r="C135" s="469" t="s">
        <v>964</v>
      </c>
      <c r="D135" s="452">
        <v>464</v>
      </c>
      <c r="E135" s="452">
        <v>3</v>
      </c>
      <c r="F135" s="459">
        <v>0.49990000000000001</v>
      </c>
      <c r="G135" s="452">
        <v>466</v>
      </c>
      <c r="H135" s="463"/>
      <c r="I135" s="452">
        <v>23654</v>
      </c>
      <c r="J135" s="463"/>
      <c r="K135" s="452">
        <v>0</v>
      </c>
      <c r="L135" s="452">
        <v>218</v>
      </c>
      <c r="M135" s="485">
        <v>0.46829999999999999</v>
      </c>
      <c r="N135" s="452">
        <v>2</v>
      </c>
      <c r="O135" s="269">
        <v>-2</v>
      </c>
    </row>
    <row r="136" spans="2:15" x14ac:dyDescent="0.25">
      <c r="B136" s="39"/>
      <c r="C136" s="469" t="s">
        <v>965</v>
      </c>
      <c r="D136" s="452">
        <v>135</v>
      </c>
      <c r="E136" s="452">
        <v>0</v>
      </c>
      <c r="F136" s="459">
        <v>0.73470000000000002</v>
      </c>
      <c r="G136" s="452">
        <v>135</v>
      </c>
      <c r="H136" s="463"/>
      <c r="I136" s="452">
        <v>6737</v>
      </c>
      <c r="J136" s="463"/>
      <c r="K136" s="452">
        <v>0</v>
      </c>
      <c r="L136" s="452">
        <v>77</v>
      </c>
      <c r="M136" s="459">
        <v>0.57120000000000004</v>
      </c>
      <c r="N136" s="452">
        <v>1</v>
      </c>
      <c r="O136" s="269">
        <v>-2</v>
      </c>
    </row>
    <row r="137" spans="2:15" x14ac:dyDescent="0.25">
      <c r="B137" s="39"/>
      <c r="C137" s="38" t="s">
        <v>966</v>
      </c>
      <c r="D137" s="452">
        <v>197</v>
      </c>
      <c r="E137" s="452">
        <v>3</v>
      </c>
      <c r="F137" s="459">
        <v>0.49980000000000002</v>
      </c>
      <c r="G137" s="452">
        <v>199</v>
      </c>
      <c r="H137" s="463"/>
      <c r="I137" s="452">
        <v>9125</v>
      </c>
      <c r="J137" s="463"/>
      <c r="K137" s="452">
        <v>0</v>
      </c>
      <c r="L137" s="452">
        <v>121</v>
      </c>
      <c r="M137" s="485">
        <v>0.60960000000000003</v>
      </c>
      <c r="N137" s="452">
        <v>4</v>
      </c>
      <c r="O137" s="269">
        <v>-10</v>
      </c>
    </row>
    <row r="138" spans="2:15" x14ac:dyDescent="0.25">
      <c r="B138" s="39"/>
      <c r="C138" s="469" t="s">
        <v>967</v>
      </c>
      <c r="D138" s="452">
        <v>107</v>
      </c>
      <c r="E138" s="452">
        <v>2</v>
      </c>
      <c r="F138" s="459">
        <v>0.49990000000000001</v>
      </c>
      <c r="G138" s="452">
        <v>108</v>
      </c>
      <c r="H138" s="463"/>
      <c r="I138" s="452">
        <v>5070</v>
      </c>
      <c r="J138" s="463"/>
      <c r="K138" s="452">
        <v>0</v>
      </c>
      <c r="L138" s="452">
        <v>62</v>
      </c>
      <c r="M138" s="485">
        <v>0.57940000000000003</v>
      </c>
      <c r="N138" s="452">
        <v>1</v>
      </c>
      <c r="O138" s="269">
        <v>-3</v>
      </c>
    </row>
    <row r="139" spans="2:15" x14ac:dyDescent="0.25">
      <c r="B139" s="39"/>
      <c r="C139" s="469" t="s">
        <v>968</v>
      </c>
      <c r="D139" s="452">
        <v>91</v>
      </c>
      <c r="E139" s="452">
        <v>1</v>
      </c>
      <c r="F139" s="459">
        <v>0.4995</v>
      </c>
      <c r="G139" s="452">
        <v>91</v>
      </c>
      <c r="H139" s="463"/>
      <c r="I139" s="452">
        <v>4055</v>
      </c>
      <c r="J139" s="463"/>
      <c r="K139" s="452">
        <v>0</v>
      </c>
      <c r="L139" s="452">
        <v>59</v>
      </c>
      <c r="M139" s="485">
        <v>0.64510000000000001</v>
      </c>
      <c r="N139" s="452">
        <v>2</v>
      </c>
      <c r="O139" s="269">
        <v>-7</v>
      </c>
    </row>
    <row r="140" spans="2:15" x14ac:dyDescent="0.25">
      <c r="B140" s="39"/>
      <c r="C140" s="38" t="s">
        <v>969</v>
      </c>
      <c r="D140" s="452">
        <v>58</v>
      </c>
      <c r="E140" s="452">
        <v>0</v>
      </c>
      <c r="F140" s="459">
        <v>0.53310000000000002</v>
      </c>
      <c r="G140" s="452">
        <v>59</v>
      </c>
      <c r="H140" s="463"/>
      <c r="I140" s="452">
        <v>3454</v>
      </c>
      <c r="J140" s="463"/>
      <c r="K140" s="452">
        <v>0</v>
      </c>
      <c r="L140" s="452">
        <v>56</v>
      </c>
      <c r="M140" s="485">
        <v>0.9516</v>
      </c>
      <c r="N140" s="452">
        <v>10</v>
      </c>
      <c r="O140" s="269">
        <v>-12</v>
      </c>
    </row>
    <row r="141" spans="2:15" x14ac:dyDescent="0.25">
      <c r="B141" s="39"/>
      <c r="C141" s="469" t="s">
        <v>970</v>
      </c>
      <c r="D141" s="452">
        <v>15</v>
      </c>
      <c r="E141" s="452">
        <v>0</v>
      </c>
      <c r="F141" s="459">
        <v>0</v>
      </c>
      <c r="G141" s="452">
        <v>15</v>
      </c>
      <c r="H141" s="463"/>
      <c r="I141" s="452">
        <v>619</v>
      </c>
      <c r="J141" s="463"/>
      <c r="K141" s="452">
        <v>0</v>
      </c>
      <c r="L141" s="452">
        <v>11</v>
      </c>
      <c r="M141" s="485">
        <v>0.77149999999999996</v>
      </c>
      <c r="N141" s="452">
        <v>1</v>
      </c>
      <c r="O141" s="269">
        <v>-2</v>
      </c>
    </row>
    <row r="142" spans="2:15" x14ac:dyDescent="0.25">
      <c r="B142" s="39"/>
      <c r="C142" s="469" t="s">
        <v>971</v>
      </c>
      <c r="D142" s="452">
        <v>7</v>
      </c>
      <c r="E142" s="452">
        <v>0</v>
      </c>
      <c r="F142" s="459">
        <v>0</v>
      </c>
      <c r="G142" s="452">
        <v>7</v>
      </c>
      <c r="H142" s="463"/>
      <c r="I142" s="452">
        <v>323</v>
      </c>
      <c r="J142" s="463"/>
      <c r="K142" s="452">
        <v>0</v>
      </c>
      <c r="L142" s="452">
        <v>7</v>
      </c>
      <c r="M142" s="485">
        <v>0.94599999999999995</v>
      </c>
      <c r="N142" s="452">
        <v>1</v>
      </c>
      <c r="O142" s="269">
        <v>-1</v>
      </c>
    </row>
    <row r="143" spans="2:15" x14ac:dyDescent="0.25">
      <c r="B143" s="39"/>
      <c r="C143" s="469" t="s">
        <v>972</v>
      </c>
      <c r="D143" s="452">
        <v>36</v>
      </c>
      <c r="E143" s="452">
        <v>0</v>
      </c>
      <c r="F143" s="459">
        <v>0.53310000000000002</v>
      </c>
      <c r="G143" s="452">
        <v>37</v>
      </c>
      <c r="H143" s="463"/>
      <c r="I143" s="452">
        <v>2512</v>
      </c>
      <c r="J143" s="463"/>
      <c r="K143" s="452">
        <v>0</v>
      </c>
      <c r="L143" s="452">
        <v>38</v>
      </c>
      <c r="M143" s="485">
        <v>1.0248999999999999</v>
      </c>
      <c r="N143" s="452">
        <v>8</v>
      </c>
      <c r="O143" s="269">
        <v>-9</v>
      </c>
    </row>
    <row r="144" spans="2:15" x14ac:dyDescent="0.25">
      <c r="B144" s="40"/>
      <c r="C144" s="38" t="s">
        <v>973</v>
      </c>
      <c r="D144" s="452">
        <v>138</v>
      </c>
      <c r="E144" s="452">
        <v>1</v>
      </c>
      <c r="F144" s="459">
        <v>0</v>
      </c>
      <c r="G144" s="452">
        <v>138</v>
      </c>
      <c r="H144" s="463"/>
      <c r="I144" s="452">
        <v>8737</v>
      </c>
      <c r="J144" s="463"/>
      <c r="K144" s="452">
        <v>0</v>
      </c>
      <c r="L144" s="452">
        <v>0</v>
      </c>
      <c r="M144" s="485">
        <v>0</v>
      </c>
      <c r="N144" s="452">
        <v>62</v>
      </c>
      <c r="O144" s="269">
        <v>-65</v>
      </c>
    </row>
    <row r="145" spans="2:15" s="34" customFormat="1" x14ac:dyDescent="0.25">
      <c r="B145" s="816" t="s">
        <v>981</v>
      </c>
      <c r="C145" s="817"/>
      <c r="D145" s="455">
        <v>1818</v>
      </c>
      <c r="E145" s="455">
        <v>27</v>
      </c>
      <c r="F145" s="463"/>
      <c r="G145" s="455">
        <v>1832</v>
      </c>
      <c r="H145" s="463"/>
      <c r="I145" s="466">
        <v>89192</v>
      </c>
      <c r="J145" s="463"/>
      <c r="K145" s="455">
        <v>0</v>
      </c>
      <c r="L145" s="455">
        <v>658</v>
      </c>
      <c r="M145" s="464">
        <v>0.35930000000000001</v>
      </c>
      <c r="N145" s="455">
        <v>81</v>
      </c>
      <c r="O145" s="275">
        <v>-92</v>
      </c>
    </row>
    <row r="149" spans="2:15" ht="75" x14ac:dyDescent="0.25">
      <c r="B149" s="818" t="s">
        <v>986</v>
      </c>
      <c r="C149" s="41" t="s">
        <v>943</v>
      </c>
      <c r="D149" s="440" t="s">
        <v>944</v>
      </c>
      <c r="E149" s="440" t="s">
        <v>974</v>
      </c>
      <c r="F149" s="440" t="s">
        <v>946</v>
      </c>
      <c r="G149" s="440" t="s">
        <v>947</v>
      </c>
      <c r="H149" s="440" t="s">
        <v>948</v>
      </c>
      <c r="I149" s="440" t="s">
        <v>949</v>
      </c>
      <c r="J149" s="440" t="s">
        <v>975</v>
      </c>
      <c r="K149" s="440" t="s">
        <v>976</v>
      </c>
      <c r="L149" s="440" t="s">
        <v>952</v>
      </c>
      <c r="M149" s="440" t="s">
        <v>977</v>
      </c>
      <c r="N149" s="440" t="s">
        <v>978</v>
      </c>
      <c r="O149" s="440" t="s">
        <v>979</v>
      </c>
    </row>
    <row r="150" spans="2:15" x14ac:dyDescent="0.25">
      <c r="B150" s="819"/>
      <c r="C150" s="42" t="s">
        <v>147</v>
      </c>
      <c r="D150" s="366" t="s">
        <v>148</v>
      </c>
      <c r="E150" s="366" t="s">
        <v>149</v>
      </c>
      <c r="F150" s="366" t="s">
        <v>189</v>
      </c>
      <c r="G150" s="366" t="s">
        <v>190</v>
      </c>
      <c r="H150" s="366" t="s">
        <v>472</v>
      </c>
      <c r="I150" s="366" t="s">
        <v>473</v>
      </c>
      <c r="J150" s="366" t="s">
        <v>474</v>
      </c>
      <c r="K150" s="366" t="s">
        <v>475</v>
      </c>
      <c r="L150" s="366" t="s">
        <v>476</v>
      </c>
      <c r="M150" s="366" t="s">
        <v>477</v>
      </c>
      <c r="N150" s="366" t="s">
        <v>478</v>
      </c>
      <c r="O150" s="366" t="s">
        <v>479</v>
      </c>
    </row>
    <row r="151" spans="2:15" x14ac:dyDescent="0.25">
      <c r="B151" s="823" t="s">
        <v>956</v>
      </c>
      <c r="C151" s="824"/>
      <c r="D151" s="824"/>
      <c r="E151" s="824"/>
      <c r="F151" s="824"/>
      <c r="G151" s="824"/>
      <c r="H151" s="824"/>
      <c r="I151" s="824"/>
      <c r="J151" s="824"/>
      <c r="K151" s="824"/>
      <c r="L151" s="824"/>
      <c r="M151" s="824"/>
      <c r="N151" s="824"/>
      <c r="O151" s="825"/>
    </row>
    <row r="152" spans="2:15" x14ac:dyDescent="0.25">
      <c r="B152" s="37"/>
      <c r="C152" s="38" t="s">
        <v>957</v>
      </c>
      <c r="D152" s="454">
        <v>1420</v>
      </c>
      <c r="E152" s="452">
        <v>549</v>
      </c>
      <c r="F152" s="459">
        <v>0.251</v>
      </c>
      <c r="G152" s="452">
        <v>1558</v>
      </c>
      <c r="H152" s="632"/>
      <c r="I152" s="452">
        <v>253</v>
      </c>
      <c r="J152" s="632"/>
      <c r="K152" s="332">
        <v>2.5</v>
      </c>
      <c r="L152" s="452">
        <v>472</v>
      </c>
      <c r="M152" s="485">
        <v>0.30270000000000002</v>
      </c>
      <c r="N152" s="452">
        <v>1</v>
      </c>
      <c r="O152" s="269">
        <v>-1</v>
      </c>
    </row>
    <row r="153" spans="2:15" x14ac:dyDescent="0.25">
      <c r="B153" s="39"/>
      <c r="C153" s="469" t="s">
        <v>958</v>
      </c>
      <c r="D153" s="452">
        <v>1058</v>
      </c>
      <c r="E153" s="452">
        <v>437</v>
      </c>
      <c r="F153" s="459">
        <v>0.19370000000000001</v>
      </c>
      <c r="G153" s="452">
        <v>1143</v>
      </c>
      <c r="H153" s="632"/>
      <c r="I153" s="452">
        <v>191</v>
      </c>
      <c r="J153" s="632"/>
      <c r="K153" s="332">
        <v>2.5</v>
      </c>
      <c r="L153" s="452">
        <v>281</v>
      </c>
      <c r="M153" s="485">
        <v>0.24579999999999999</v>
      </c>
      <c r="N153" s="452">
        <v>0</v>
      </c>
      <c r="O153" s="269">
        <v>0</v>
      </c>
    </row>
    <row r="154" spans="2:15" x14ac:dyDescent="0.25">
      <c r="B154" s="39"/>
      <c r="C154" s="469" t="s">
        <v>959</v>
      </c>
      <c r="D154" s="452">
        <v>362</v>
      </c>
      <c r="E154" s="452">
        <v>111</v>
      </c>
      <c r="F154" s="459">
        <v>0.47639999999999999</v>
      </c>
      <c r="G154" s="452">
        <v>415</v>
      </c>
      <c r="H154" s="632"/>
      <c r="I154" s="452">
        <v>62</v>
      </c>
      <c r="J154" s="632"/>
      <c r="K154" s="332">
        <v>2.5</v>
      </c>
      <c r="L154" s="452">
        <v>191</v>
      </c>
      <c r="M154" s="485">
        <v>0.45939999999999998</v>
      </c>
      <c r="N154" s="452">
        <v>0</v>
      </c>
      <c r="O154" s="269">
        <v>0</v>
      </c>
    </row>
    <row r="155" spans="2:15" x14ac:dyDescent="0.25">
      <c r="B155" s="39"/>
      <c r="C155" s="38" t="s">
        <v>960</v>
      </c>
      <c r="D155" s="452">
        <v>181</v>
      </c>
      <c r="E155" s="452">
        <v>60</v>
      </c>
      <c r="F155" s="459">
        <v>0.38729999999999998</v>
      </c>
      <c r="G155" s="452">
        <v>204</v>
      </c>
      <c r="H155" s="632"/>
      <c r="I155" s="452">
        <v>72</v>
      </c>
      <c r="J155" s="632"/>
      <c r="K155" s="332">
        <v>2.5</v>
      </c>
      <c r="L155" s="452">
        <v>116</v>
      </c>
      <c r="M155" s="485">
        <v>0.56940000000000002</v>
      </c>
      <c r="N155" s="452">
        <v>0</v>
      </c>
      <c r="O155" s="269">
        <v>0</v>
      </c>
    </row>
    <row r="156" spans="2:15" x14ac:dyDescent="0.25">
      <c r="B156" s="39"/>
      <c r="C156" s="38" t="s">
        <v>961</v>
      </c>
      <c r="D156" s="452">
        <v>180</v>
      </c>
      <c r="E156" s="452">
        <v>9</v>
      </c>
      <c r="F156" s="459">
        <v>0.2928</v>
      </c>
      <c r="G156" s="452">
        <v>183</v>
      </c>
      <c r="H156" s="632"/>
      <c r="I156" s="452">
        <v>50</v>
      </c>
      <c r="J156" s="632"/>
      <c r="K156" s="332">
        <v>2.5</v>
      </c>
      <c r="L156" s="452">
        <v>129</v>
      </c>
      <c r="M156" s="485">
        <v>0.70569999999999999</v>
      </c>
      <c r="N156" s="452">
        <v>0</v>
      </c>
      <c r="O156" s="269">
        <v>0</v>
      </c>
    </row>
    <row r="157" spans="2:15" x14ac:dyDescent="0.25">
      <c r="B157" s="39"/>
      <c r="C157" s="38" t="s">
        <v>962</v>
      </c>
      <c r="D157" s="452">
        <v>169</v>
      </c>
      <c r="E157" s="452">
        <v>4</v>
      </c>
      <c r="F157" s="459">
        <v>0.18920000000000001</v>
      </c>
      <c r="G157" s="452">
        <v>170</v>
      </c>
      <c r="H157" s="632"/>
      <c r="I157" s="452">
        <v>32</v>
      </c>
      <c r="J157" s="632"/>
      <c r="K157" s="332">
        <v>2.5</v>
      </c>
      <c r="L157" s="452">
        <v>134</v>
      </c>
      <c r="M157" s="485">
        <v>0.78849999999999998</v>
      </c>
      <c r="N157" s="452">
        <v>1</v>
      </c>
      <c r="O157" s="269">
        <v>0</v>
      </c>
    </row>
    <row r="158" spans="2:15" x14ac:dyDescent="0.25">
      <c r="B158" s="39"/>
      <c r="C158" s="38" t="s">
        <v>963</v>
      </c>
      <c r="D158" s="452">
        <v>106</v>
      </c>
      <c r="E158" s="452">
        <v>35</v>
      </c>
      <c r="F158" s="459">
        <v>0.26019999999999999</v>
      </c>
      <c r="G158" s="452">
        <v>115</v>
      </c>
      <c r="H158" s="632"/>
      <c r="I158" s="452">
        <v>97</v>
      </c>
      <c r="J158" s="632"/>
      <c r="K158" s="332">
        <v>2.5</v>
      </c>
      <c r="L158" s="452">
        <v>113</v>
      </c>
      <c r="M158" s="485">
        <v>0.98939999999999995</v>
      </c>
      <c r="N158" s="452">
        <v>1</v>
      </c>
      <c r="O158" s="269">
        <v>0</v>
      </c>
    </row>
    <row r="159" spans="2:15" x14ac:dyDescent="0.25">
      <c r="B159" s="39"/>
      <c r="C159" s="469" t="s">
        <v>964</v>
      </c>
      <c r="D159" s="452">
        <v>103</v>
      </c>
      <c r="E159" s="452">
        <v>35</v>
      </c>
      <c r="F159" s="459">
        <v>0.26050000000000001</v>
      </c>
      <c r="G159" s="452">
        <v>112</v>
      </c>
      <c r="H159" s="632"/>
      <c r="I159" s="452">
        <v>91</v>
      </c>
      <c r="J159" s="632"/>
      <c r="K159" s="332">
        <v>2.5</v>
      </c>
      <c r="L159" s="452">
        <v>112</v>
      </c>
      <c r="M159" s="485">
        <v>0.99870000000000003</v>
      </c>
      <c r="N159" s="452">
        <v>1</v>
      </c>
      <c r="O159" s="269">
        <v>0</v>
      </c>
    </row>
    <row r="160" spans="2:15" x14ac:dyDescent="0.25">
      <c r="B160" s="39"/>
      <c r="C160" s="469" t="s">
        <v>965</v>
      </c>
      <c r="D160" s="452">
        <v>3</v>
      </c>
      <c r="E160" s="452">
        <v>0</v>
      </c>
      <c r="F160" s="459">
        <v>8.6199999999999999E-2</v>
      </c>
      <c r="G160" s="452">
        <v>3</v>
      </c>
      <c r="H160" s="632"/>
      <c r="I160" s="452">
        <v>6</v>
      </c>
      <c r="J160" s="632"/>
      <c r="K160" s="332">
        <v>2.5</v>
      </c>
      <c r="L160" s="452">
        <v>2</v>
      </c>
      <c r="M160" s="485">
        <v>0.59550000000000003</v>
      </c>
      <c r="N160" s="452">
        <v>0</v>
      </c>
      <c r="O160" s="269">
        <v>0</v>
      </c>
    </row>
    <row r="161" spans="2:15" x14ac:dyDescent="0.25">
      <c r="B161" s="39"/>
      <c r="C161" s="38" t="s">
        <v>966</v>
      </c>
      <c r="D161" s="452">
        <v>89</v>
      </c>
      <c r="E161" s="452">
        <v>13</v>
      </c>
      <c r="F161" s="459">
        <v>0.23080000000000001</v>
      </c>
      <c r="G161" s="452">
        <v>92</v>
      </c>
      <c r="H161" s="632"/>
      <c r="I161" s="452">
        <v>90</v>
      </c>
      <c r="J161" s="632"/>
      <c r="K161" s="332">
        <v>2.5</v>
      </c>
      <c r="L161" s="452">
        <v>86</v>
      </c>
      <c r="M161" s="485">
        <v>0.93400000000000005</v>
      </c>
      <c r="N161" s="452">
        <v>1</v>
      </c>
      <c r="O161" s="269">
        <v>-5</v>
      </c>
    </row>
    <row r="162" spans="2:15" x14ac:dyDescent="0.25">
      <c r="B162" s="39"/>
      <c r="C162" s="469" t="s">
        <v>967</v>
      </c>
      <c r="D162" s="452">
        <v>69</v>
      </c>
      <c r="E162" s="452">
        <v>12</v>
      </c>
      <c r="F162" s="459">
        <v>0.21879999999999999</v>
      </c>
      <c r="G162" s="452">
        <v>71</v>
      </c>
      <c r="H162" s="632"/>
      <c r="I162" s="452">
        <v>61</v>
      </c>
      <c r="J162" s="632"/>
      <c r="K162" s="332">
        <v>2.5</v>
      </c>
      <c r="L162" s="452">
        <v>68</v>
      </c>
      <c r="M162" s="485">
        <v>0.95199999999999996</v>
      </c>
      <c r="N162" s="452">
        <v>1</v>
      </c>
      <c r="O162" s="269">
        <v>-4</v>
      </c>
    </row>
    <row r="163" spans="2:15" x14ac:dyDescent="0.25">
      <c r="B163" s="39"/>
      <c r="C163" s="469" t="s">
        <v>968</v>
      </c>
      <c r="D163" s="452">
        <v>20</v>
      </c>
      <c r="E163" s="452">
        <v>1</v>
      </c>
      <c r="F163" s="459">
        <v>0.33050000000000002</v>
      </c>
      <c r="G163" s="452">
        <v>21</v>
      </c>
      <c r="H163" s="632"/>
      <c r="I163" s="452">
        <v>29</v>
      </c>
      <c r="J163" s="632"/>
      <c r="K163" s="332">
        <v>2.5</v>
      </c>
      <c r="L163" s="452">
        <v>18</v>
      </c>
      <c r="M163" s="485">
        <v>0.87260000000000004</v>
      </c>
      <c r="N163" s="452">
        <v>0</v>
      </c>
      <c r="O163" s="269">
        <v>0</v>
      </c>
    </row>
    <row r="164" spans="2:15" x14ac:dyDescent="0.25">
      <c r="B164" s="39"/>
      <c r="C164" s="38" t="s">
        <v>969</v>
      </c>
      <c r="D164" s="452">
        <v>21</v>
      </c>
      <c r="E164" s="452">
        <v>1</v>
      </c>
      <c r="F164" s="459">
        <v>0.26019999999999999</v>
      </c>
      <c r="G164" s="452">
        <v>22</v>
      </c>
      <c r="H164" s="632"/>
      <c r="I164" s="452">
        <v>131</v>
      </c>
      <c r="J164" s="632"/>
      <c r="K164" s="332">
        <v>2.5</v>
      </c>
      <c r="L164" s="452">
        <v>28</v>
      </c>
      <c r="M164" s="485">
        <v>1.2899</v>
      </c>
      <c r="N164" s="452">
        <v>2</v>
      </c>
      <c r="O164" s="269">
        <v>0</v>
      </c>
    </row>
    <row r="165" spans="2:15" x14ac:dyDescent="0.25">
      <c r="B165" s="39"/>
      <c r="C165" s="469" t="s">
        <v>970</v>
      </c>
      <c r="D165" s="452">
        <v>8</v>
      </c>
      <c r="E165" s="452">
        <v>0</v>
      </c>
      <c r="F165" s="459">
        <v>0.1956</v>
      </c>
      <c r="G165" s="452">
        <v>8</v>
      </c>
      <c r="H165" s="632"/>
      <c r="I165" s="452">
        <v>8</v>
      </c>
      <c r="J165" s="632"/>
      <c r="K165" s="332">
        <v>2.5</v>
      </c>
      <c r="L165" s="452">
        <v>9</v>
      </c>
      <c r="M165" s="485">
        <v>1.139</v>
      </c>
      <c r="N165" s="452">
        <v>0</v>
      </c>
      <c r="O165" s="269">
        <v>0</v>
      </c>
    </row>
    <row r="166" spans="2:15" x14ac:dyDescent="0.25">
      <c r="B166" s="39"/>
      <c r="C166" s="469" t="s">
        <v>971</v>
      </c>
      <c r="D166" s="452">
        <v>7</v>
      </c>
      <c r="E166" s="452">
        <v>0</v>
      </c>
      <c r="F166" s="459">
        <v>0</v>
      </c>
      <c r="G166" s="452">
        <v>7</v>
      </c>
      <c r="H166" s="632"/>
      <c r="I166" s="452">
        <v>17</v>
      </c>
      <c r="J166" s="632"/>
      <c r="K166" s="332">
        <v>2.5</v>
      </c>
      <c r="L166" s="452">
        <v>9</v>
      </c>
      <c r="M166" s="485">
        <v>1.2906</v>
      </c>
      <c r="N166" s="452">
        <v>1</v>
      </c>
      <c r="O166" s="269">
        <v>0</v>
      </c>
    </row>
    <row r="167" spans="2:15" x14ac:dyDescent="0.25">
      <c r="B167" s="39"/>
      <c r="C167" s="469" t="s">
        <v>972</v>
      </c>
      <c r="D167" s="452">
        <v>6</v>
      </c>
      <c r="E167" s="452">
        <v>1</v>
      </c>
      <c r="F167" s="459">
        <v>0.24890000000000001</v>
      </c>
      <c r="G167" s="452">
        <v>6</v>
      </c>
      <c r="H167" s="632"/>
      <c r="I167" s="452">
        <v>106</v>
      </c>
      <c r="J167" s="632"/>
      <c r="K167" s="332">
        <v>2.5</v>
      </c>
      <c r="L167" s="452">
        <v>10</v>
      </c>
      <c r="M167" s="485">
        <v>1.4815</v>
      </c>
      <c r="N167" s="452">
        <v>1</v>
      </c>
      <c r="O167" s="269">
        <v>0</v>
      </c>
    </row>
    <row r="168" spans="2:15" x14ac:dyDescent="0.25">
      <c r="B168" s="40"/>
      <c r="C168" s="38" t="s">
        <v>973</v>
      </c>
      <c r="D168" s="452">
        <v>21</v>
      </c>
      <c r="E168" s="452">
        <v>0</v>
      </c>
      <c r="F168" s="459">
        <v>0</v>
      </c>
      <c r="G168" s="452">
        <v>21</v>
      </c>
      <c r="H168" s="632"/>
      <c r="I168" s="452">
        <v>10</v>
      </c>
      <c r="J168" s="632"/>
      <c r="K168" s="332">
        <v>2.5</v>
      </c>
      <c r="L168" s="452">
        <v>0</v>
      </c>
      <c r="M168" s="485">
        <v>0</v>
      </c>
      <c r="N168" s="452">
        <v>9</v>
      </c>
      <c r="O168" s="269">
        <v>-20</v>
      </c>
    </row>
    <row r="169" spans="2:15" x14ac:dyDescent="0.25">
      <c r="B169" s="816" t="s">
        <v>956</v>
      </c>
      <c r="C169" s="817"/>
      <c r="D169" s="455">
        <v>2187</v>
      </c>
      <c r="E169" s="455">
        <v>671</v>
      </c>
      <c r="F169" s="463"/>
      <c r="G169" s="455">
        <v>2363</v>
      </c>
      <c r="H169" s="463"/>
      <c r="I169" s="466">
        <v>735</v>
      </c>
      <c r="J169" s="633"/>
      <c r="K169" s="457">
        <v>2.5</v>
      </c>
      <c r="L169" s="455">
        <v>1078</v>
      </c>
      <c r="M169" s="464">
        <v>0.45590000000000003</v>
      </c>
      <c r="N169" s="455">
        <v>16</v>
      </c>
      <c r="O169" s="275">
        <v>-26</v>
      </c>
    </row>
    <row r="173" spans="2:15" ht="75" x14ac:dyDescent="0.25">
      <c r="B173" s="818" t="s">
        <v>986</v>
      </c>
      <c r="C173" s="41" t="s">
        <v>943</v>
      </c>
      <c r="D173" s="440" t="s">
        <v>944</v>
      </c>
      <c r="E173" s="440" t="s">
        <v>974</v>
      </c>
      <c r="F173" s="440" t="s">
        <v>946</v>
      </c>
      <c r="G173" s="440" t="s">
        <v>947</v>
      </c>
      <c r="H173" s="440" t="s">
        <v>948</v>
      </c>
      <c r="I173" s="440" t="s">
        <v>949</v>
      </c>
      <c r="J173" s="440" t="s">
        <v>975</v>
      </c>
      <c r="K173" s="440" t="s">
        <v>976</v>
      </c>
      <c r="L173" s="440" t="s">
        <v>952</v>
      </c>
      <c r="M173" s="440" t="s">
        <v>977</v>
      </c>
      <c r="N173" s="440" t="s">
        <v>978</v>
      </c>
      <c r="O173" s="440" t="s">
        <v>979</v>
      </c>
    </row>
    <row r="174" spans="2:15" x14ac:dyDescent="0.25">
      <c r="B174" s="819"/>
      <c r="C174" s="42" t="s">
        <v>147</v>
      </c>
      <c r="D174" s="366" t="s">
        <v>148</v>
      </c>
      <c r="E174" s="366" t="s">
        <v>149</v>
      </c>
      <c r="F174" s="366" t="s">
        <v>189</v>
      </c>
      <c r="G174" s="366" t="s">
        <v>190</v>
      </c>
      <c r="H174" s="366" t="s">
        <v>472</v>
      </c>
      <c r="I174" s="366" t="s">
        <v>473</v>
      </c>
      <c r="J174" s="366" t="s">
        <v>474</v>
      </c>
      <c r="K174" s="366" t="s">
        <v>475</v>
      </c>
      <c r="L174" s="366" t="s">
        <v>476</v>
      </c>
      <c r="M174" s="366" t="s">
        <v>477</v>
      </c>
      <c r="N174" s="366" t="s">
        <v>478</v>
      </c>
      <c r="O174" s="366" t="s">
        <v>479</v>
      </c>
    </row>
    <row r="175" spans="2:15" x14ac:dyDescent="0.25">
      <c r="B175" s="823" t="s">
        <v>987</v>
      </c>
      <c r="C175" s="824"/>
      <c r="D175" s="824"/>
      <c r="E175" s="824"/>
      <c r="F175" s="824"/>
      <c r="G175" s="824"/>
      <c r="H175" s="824"/>
      <c r="I175" s="824"/>
      <c r="J175" s="824"/>
      <c r="K175" s="824"/>
      <c r="L175" s="824"/>
      <c r="M175" s="824"/>
      <c r="N175" s="824"/>
      <c r="O175" s="825"/>
    </row>
    <row r="176" spans="2:15" x14ac:dyDescent="0.25">
      <c r="B176" s="37"/>
      <c r="C176" s="38" t="s">
        <v>957</v>
      </c>
      <c r="D176" s="454">
        <v>64</v>
      </c>
      <c r="E176" s="452">
        <v>8</v>
      </c>
      <c r="F176" s="459">
        <v>0.45590000000000003</v>
      </c>
      <c r="G176" s="452">
        <v>68</v>
      </c>
      <c r="H176" s="463"/>
      <c r="I176" s="452">
        <v>84</v>
      </c>
      <c r="J176" s="463"/>
      <c r="K176" s="332">
        <v>2.5</v>
      </c>
      <c r="L176" s="452">
        <v>6</v>
      </c>
      <c r="M176" s="485">
        <v>8.72E-2</v>
      </c>
      <c r="N176" s="452">
        <v>0</v>
      </c>
      <c r="O176" s="269">
        <v>0</v>
      </c>
    </row>
    <row r="177" spans="2:15" x14ac:dyDescent="0.25">
      <c r="B177" s="39"/>
      <c r="C177" s="469" t="s">
        <v>958</v>
      </c>
      <c r="D177" s="452">
        <v>52</v>
      </c>
      <c r="E177" s="452">
        <v>1</v>
      </c>
      <c r="F177" s="459">
        <v>0.21820000000000001</v>
      </c>
      <c r="G177" s="452">
        <v>53</v>
      </c>
      <c r="H177" s="463"/>
      <c r="I177" s="452">
        <v>63</v>
      </c>
      <c r="J177" s="463"/>
      <c r="K177" s="332">
        <v>2.5</v>
      </c>
      <c r="L177" s="452">
        <v>3</v>
      </c>
      <c r="M177" s="485">
        <v>6.2E-2</v>
      </c>
      <c r="N177" s="452">
        <v>0</v>
      </c>
      <c r="O177" s="269">
        <v>0</v>
      </c>
    </row>
    <row r="178" spans="2:15" x14ac:dyDescent="0.25">
      <c r="B178" s="39"/>
      <c r="C178" s="469" t="s">
        <v>959</v>
      </c>
      <c r="D178" s="452">
        <v>11</v>
      </c>
      <c r="E178" s="452">
        <v>7</v>
      </c>
      <c r="F178" s="459">
        <v>0.49940000000000001</v>
      </c>
      <c r="G178" s="452">
        <v>15</v>
      </c>
      <c r="H178" s="463"/>
      <c r="I178" s="452">
        <v>21</v>
      </c>
      <c r="J178" s="463"/>
      <c r="K178" s="332">
        <v>2.5</v>
      </c>
      <c r="L178" s="452">
        <v>3</v>
      </c>
      <c r="M178" s="485">
        <v>0.17649999999999999</v>
      </c>
      <c r="N178" s="452">
        <v>0</v>
      </c>
      <c r="O178" s="269">
        <v>0</v>
      </c>
    </row>
    <row r="179" spans="2:15" x14ac:dyDescent="0.25">
      <c r="B179" s="39"/>
      <c r="C179" s="38" t="s">
        <v>960</v>
      </c>
      <c r="D179" s="452">
        <v>12</v>
      </c>
      <c r="E179" s="452">
        <v>8</v>
      </c>
      <c r="F179" s="459">
        <v>0.39029999999999998</v>
      </c>
      <c r="G179" s="452">
        <v>16</v>
      </c>
      <c r="H179" s="463"/>
      <c r="I179" s="452">
        <v>33</v>
      </c>
      <c r="J179" s="463"/>
      <c r="K179" s="332">
        <v>2.5</v>
      </c>
      <c r="L179" s="452">
        <v>4</v>
      </c>
      <c r="M179" s="485">
        <v>0.24360000000000001</v>
      </c>
      <c r="N179" s="452">
        <v>0</v>
      </c>
      <c r="O179" s="269">
        <v>0</v>
      </c>
    </row>
    <row r="180" spans="2:15" x14ac:dyDescent="0.25">
      <c r="B180" s="39"/>
      <c r="C180" s="38" t="s">
        <v>961</v>
      </c>
      <c r="D180" s="452">
        <v>20</v>
      </c>
      <c r="E180" s="452">
        <v>1</v>
      </c>
      <c r="F180" s="459">
        <v>0.26479999999999998</v>
      </c>
      <c r="G180" s="452">
        <v>20</v>
      </c>
      <c r="H180" s="463"/>
      <c r="I180" s="452">
        <v>27</v>
      </c>
      <c r="J180" s="463"/>
      <c r="K180" s="332">
        <v>2.5</v>
      </c>
      <c r="L180" s="452">
        <v>6</v>
      </c>
      <c r="M180" s="485">
        <v>0.29459999999999997</v>
      </c>
      <c r="N180" s="452">
        <v>0</v>
      </c>
      <c r="O180" s="269">
        <v>0</v>
      </c>
    </row>
    <row r="181" spans="2:15" x14ac:dyDescent="0.25">
      <c r="B181" s="39"/>
      <c r="C181" s="38" t="s">
        <v>962</v>
      </c>
      <c r="D181" s="452">
        <v>11</v>
      </c>
      <c r="E181" s="452">
        <v>4</v>
      </c>
      <c r="F181" s="459">
        <v>0.2009</v>
      </c>
      <c r="G181" s="452">
        <v>12</v>
      </c>
      <c r="H181" s="463"/>
      <c r="I181" s="452">
        <v>26</v>
      </c>
      <c r="J181" s="463"/>
      <c r="K181" s="332">
        <v>2.5</v>
      </c>
      <c r="L181" s="452">
        <v>6</v>
      </c>
      <c r="M181" s="485">
        <v>0.52629999999999999</v>
      </c>
      <c r="N181" s="452">
        <v>0</v>
      </c>
      <c r="O181" s="269">
        <v>0</v>
      </c>
    </row>
    <row r="182" spans="2:15" x14ac:dyDescent="0.25">
      <c r="B182" s="39"/>
      <c r="C182" s="38" t="s">
        <v>963</v>
      </c>
      <c r="D182" s="452">
        <v>48</v>
      </c>
      <c r="E182" s="452">
        <v>15</v>
      </c>
      <c r="F182" s="459">
        <v>0.35260000000000002</v>
      </c>
      <c r="G182" s="452">
        <v>54</v>
      </c>
      <c r="H182" s="463"/>
      <c r="I182" s="452">
        <v>71</v>
      </c>
      <c r="J182" s="463"/>
      <c r="K182" s="332">
        <v>2.5</v>
      </c>
      <c r="L182" s="452">
        <v>30</v>
      </c>
      <c r="M182" s="485">
        <v>0.55600000000000005</v>
      </c>
      <c r="N182" s="452">
        <v>0</v>
      </c>
      <c r="O182" s="269">
        <v>0</v>
      </c>
    </row>
    <row r="183" spans="2:15" x14ac:dyDescent="0.25">
      <c r="B183" s="39"/>
      <c r="C183" s="469" t="s">
        <v>964</v>
      </c>
      <c r="D183" s="452">
        <v>46</v>
      </c>
      <c r="E183" s="452">
        <v>15</v>
      </c>
      <c r="F183" s="459">
        <v>0.35360000000000003</v>
      </c>
      <c r="G183" s="452">
        <v>51</v>
      </c>
      <c r="H183" s="463"/>
      <c r="I183" s="452">
        <v>65</v>
      </c>
      <c r="J183" s="463"/>
      <c r="K183" s="332">
        <v>2.5</v>
      </c>
      <c r="L183" s="452">
        <v>28</v>
      </c>
      <c r="M183" s="485">
        <v>0.55410000000000004</v>
      </c>
      <c r="N183" s="452">
        <v>0</v>
      </c>
      <c r="O183" s="269">
        <v>0</v>
      </c>
    </row>
    <row r="184" spans="2:15" x14ac:dyDescent="0.25">
      <c r="B184" s="39"/>
      <c r="C184" s="469" t="s">
        <v>965</v>
      </c>
      <c r="D184" s="452">
        <v>3</v>
      </c>
      <c r="E184" s="452">
        <v>0</v>
      </c>
      <c r="F184" s="459">
        <v>8.6199999999999999E-2</v>
      </c>
      <c r="G184" s="452">
        <v>3</v>
      </c>
      <c r="H184" s="463"/>
      <c r="I184" s="452">
        <v>6</v>
      </c>
      <c r="J184" s="463"/>
      <c r="K184" s="332">
        <v>2.5</v>
      </c>
      <c r="L184" s="452">
        <v>2</v>
      </c>
      <c r="M184" s="485">
        <v>0.59550000000000003</v>
      </c>
      <c r="N184" s="452">
        <v>0</v>
      </c>
      <c r="O184" s="269">
        <v>0</v>
      </c>
    </row>
    <row r="185" spans="2:15" x14ac:dyDescent="0.25">
      <c r="B185" s="39"/>
      <c r="C185" s="38" t="s">
        <v>966</v>
      </c>
      <c r="D185" s="452">
        <v>43</v>
      </c>
      <c r="E185" s="452">
        <v>12</v>
      </c>
      <c r="F185" s="459">
        <v>0.22989999999999999</v>
      </c>
      <c r="G185" s="452">
        <v>46</v>
      </c>
      <c r="H185" s="463"/>
      <c r="I185" s="452">
        <v>77</v>
      </c>
      <c r="J185" s="463"/>
      <c r="K185" s="332">
        <v>2.5</v>
      </c>
      <c r="L185" s="452">
        <v>40</v>
      </c>
      <c r="M185" s="485">
        <v>0.8649</v>
      </c>
      <c r="N185" s="452">
        <v>1</v>
      </c>
      <c r="O185" s="269">
        <v>0</v>
      </c>
    </row>
    <row r="186" spans="2:15" x14ac:dyDescent="0.25">
      <c r="B186" s="39"/>
      <c r="C186" s="469" t="s">
        <v>967</v>
      </c>
      <c r="D186" s="452">
        <v>25</v>
      </c>
      <c r="E186" s="452">
        <v>10</v>
      </c>
      <c r="F186" s="459">
        <v>0.2165</v>
      </c>
      <c r="G186" s="452">
        <v>27</v>
      </c>
      <c r="H186" s="463"/>
      <c r="I186" s="452">
        <v>50</v>
      </c>
      <c r="J186" s="463"/>
      <c r="K186" s="332">
        <v>2.5</v>
      </c>
      <c r="L186" s="452">
        <v>24</v>
      </c>
      <c r="M186" s="485">
        <v>0.89739999999999998</v>
      </c>
      <c r="N186" s="452">
        <v>0</v>
      </c>
      <c r="O186" s="269">
        <v>0</v>
      </c>
    </row>
    <row r="187" spans="2:15" x14ac:dyDescent="0.25">
      <c r="B187" s="39"/>
      <c r="C187" s="469" t="s">
        <v>968</v>
      </c>
      <c r="D187" s="452">
        <v>18</v>
      </c>
      <c r="E187" s="452">
        <v>1</v>
      </c>
      <c r="F187" s="459">
        <v>0.33050000000000002</v>
      </c>
      <c r="G187" s="452">
        <v>19</v>
      </c>
      <c r="H187" s="463"/>
      <c r="I187" s="452">
        <v>27</v>
      </c>
      <c r="J187" s="463"/>
      <c r="K187" s="332">
        <v>2.5</v>
      </c>
      <c r="L187" s="452">
        <v>15</v>
      </c>
      <c r="M187" s="485">
        <v>0.81710000000000005</v>
      </c>
      <c r="N187" s="452">
        <v>0</v>
      </c>
      <c r="O187" s="269">
        <v>0</v>
      </c>
    </row>
    <row r="188" spans="2:15" x14ac:dyDescent="0.25">
      <c r="B188" s="39"/>
      <c r="C188" s="38" t="s">
        <v>969</v>
      </c>
      <c r="D188" s="452">
        <v>21</v>
      </c>
      <c r="E188" s="452">
        <v>1</v>
      </c>
      <c r="F188" s="459">
        <v>0.2387</v>
      </c>
      <c r="G188" s="452">
        <v>21</v>
      </c>
      <c r="H188" s="463"/>
      <c r="I188" s="452">
        <v>102</v>
      </c>
      <c r="J188" s="463"/>
      <c r="K188" s="332">
        <v>2.5</v>
      </c>
      <c r="L188" s="452">
        <v>27</v>
      </c>
      <c r="M188" s="485">
        <v>1.2585</v>
      </c>
      <c r="N188" s="452">
        <v>2</v>
      </c>
      <c r="O188" s="269">
        <v>0</v>
      </c>
    </row>
    <row r="189" spans="2:15" x14ac:dyDescent="0.25">
      <c r="B189" s="39"/>
      <c r="C189" s="469" t="s">
        <v>970</v>
      </c>
      <c r="D189" s="452">
        <v>8</v>
      </c>
      <c r="E189" s="452">
        <v>0</v>
      </c>
      <c r="F189" s="459">
        <v>0.20469999999999999</v>
      </c>
      <c r="G189" s="452">
        <v>8</v>
      </c>
      <c r="H189" s="463"/>
      <c r="I189" s="452">
        <v>7</v>
      </c>
      <c r="J189" s="463"/>
      <c r="K189" s="332">
        <v>2.5</v>
      </c>
      <c r="L189" s="452">
        <v>9</v>
      </c>
      <c r="M189" s="485">
        <v>1.139</v>
      </c>
      <c r="N189" s="452">
        <v>0</v>
      </c>
      <c r="O189" s="269">
        <v>0</v>
      </c>
    </row>
    <row r="190" spans="2:15" x14ac:dyDescent="0.25">
      <c r="B190" s="39"/>
      <c r="C190" s="469" t="s">
        <v>971</v>
      </c>
      <c r="D190" s="452">
        <v>7</v>
      </c>
      <c r="E190" s="452">
        <v>0</v>
      </c>
      <c r="F190" s="459">
        <v>0</v>
      </c>
      <c r="G190" s="452">
        <v>7</v>
      </c>
      <c r="H190" s="463"/>
      <c r="I190" s="452">
        <v>15</v>
      </c>
      <c r="J190" s="463"/>
      <c r="K190" s="332">
        <v>2.5</v>
      </c>
      <c r="L190" s="452">
        <v>9</v>
      </c>
      <c r="M190" s="485">
        <v>1.2896000000000001</v>
      </c>
      <c r="N190" s="452">
        <v>1</v>
      </c>
      <c r="O190" s="269">
        <v>0</v>
      </c>
    </row>
    <row r="191" spans="2:15" x14ac:dyDescent="0.25">
      <c r="B191" s="39"/>
      <c r="C191" s="469" t="s">
        <v>972</v>
      </c>
      <c r="D191" s="452">
        <v>6</v>
      </c>
      <c r="E191" s="452">
        <v>1</v>
      </c>
      <c r="F191" s="459">
        <v>0.20499999999999999</v>
      </c>
      <c r="G191" s="452">
        <v>6</v>
      </c>
      <c r="H191" s="463"/>
      <c r="I191" s="452">
        <v>80</v>
      </c>
      <c r="J191" s="463"/>
      <c r="K191" s="332">
        <v>2.5</v>
      </c>
      <c r="L191" s="452">
        <v>8</v>
      </c>
      <c r="M191" s="485">
        <v>1.3876999999999999</v>
      </c>
      <c r="N191" s="452">
        <v>1</v>
      </c>
      <c r="O191" s="269">
        <v>0</v>
      </c>
    </row>
    <row r="192" spans="2:15" x14ac:dyDescent="0.25">
      <c r="B192" s="40"/>
      <c r="C192" s="38" t="s">
        <v>973</v>
      </c>
      <c r="D192" s="452">
        <v>2</v>
      </c>
      <c r="E192" s="452">
        <v>0</v>
      </c>
      <c r="F192" s="459">
        <v>0</v>
      </c>
      <c r="G192" s="452">
        <v>2</v>
      </c>
      <c r="H192" s="463"/>
      <c r="I192" s="452">
        <v>8</v>
      </c>
      <c r="J192" s="463"/>
      <c r="K192" s="332">
        <v>2.5</v>
      </c>
      <c r="L192" s="452">
        <v>0</v>
      </c>
      <c r="M192" s="485">
        <v>0</v>
      </c>
      <c r="N192" s="452">
        <v>1</v>
      </c>
      <c r="O192" s="269">
        <v>0</v>
      </c>
    </row>
    <row r="193" spans="2:15" s="34" customFormat="1" x14ac:dyDescent="0.25">
      <c r="B193" s="816" t="s">
        <v>981</v>
      </c>
      <c r="C193" s="817"/>
      <c r="D193" s="455">
        <v>221</v>
      </c>
      <c r="E193" s="455">
        <v>49</v>
      </c>
      <c r="F193" s="463"/>
      <c r="G193" s="455">
        <v>238</v>
      </c>
      <c r="H193" s="463"/>
      <c r="I193" s="466">
        <v>428</v>
      </c>
      <c r="J193" s="463"/>
      <c r="K193" s="457">
        <v>2.5</v>
      </c>
      <c r="L193" s="455">
        <v>118</v>
      </c>
      <c r="M193" s="464">
        <v>0.49630000000000002</v>
      </c>
      <c r="N193" s="455">
        <v>4</v>
      </c>
      <c r="O193" s="275">
        <v>-1</v>
      </c>
    </row>
    <row r="197" spans="2:15" ht="75" x14ac:dyDescent="0.25">
      <c r="B197" s="818" t="s">
        <v>986</v>
      </c>
      <c r="C197" s="41" t="s">
        <v>943</v>
      </c>
      <c r="D197" s="440" t="s">
        <v>944</v>
      </c>
      <c r="E197" s="440" t="s">
        <v>974</v>
      </c>
      <c r="F197" s="440" t="s">
        <v>946</v>
      </c>
      <c r="G197" s="440" t="s">
        <v>947</v>
      </c>
      <c r="H197" s="440" t="s">
        <v>948</v>
      </c>
      <c r="I197" s="440" t="s">
        <v>949</v>
      </c>
      <c r="J197" s="440" t="s">
        <v>975</v>
      </c>
      <c r="K197" s="440" t="s">
        <v>976</v>
      </c>
      <c r="L197" s="440" t="s">
        <v>952</v>
      </c>
      <c r="M197" s="440" t="s">
        <v>977</v>
      </c>
      <c r="N197" s="440" t="s">
        <v>978</v>
      </c>
      <c r="O197" s="440" t="s">
        <v>979</v>
      </c>
    </row>
    <row r="198" spans="2:15" x14ac:dyDescent="0.25">
      <c r="B198" s="819"/>
      <c r="C198" s="42" t="s">
        <v>147</v>
      </c>
      <c r="D198" s="366" t="s">
        <v>148</v>
      </c>
      <c r="E198" s="366" t="s">
        <v>149</v>
      </c>
      <c r="F198" s="366" t="s">
        <v>189</v>
      </c>
      <c r="G198" s="366" t="s">
        <v>190</v>
      </c>
      <c r="H198" s="366" t="s">
        <v>472</v>
      </c>
      <c r="I198" s="366" t="s">
        <v>473</v>
      </c>
      <c r="J198" s="366" t="s">
        <v>474</v>
      </c>
      <c r="K198" s="366" t="s">
        <v>475</v>
      </c>
      <c r="L198" s="366" t="s">
        <v>476</v>
      </c>
      <c r="M198" s="366" t="s">
        <v>477</v>
      </c>
      <c r="N198" s="366" t="s">
        <v>478</v>
      </c>
      <c r="O198" s="366" t="s">
        <v>479</v>
      </c>
    </row>
    <row r="199" spans="2:15" x14ac:dyDescent="0.25">
      <c r="B199" s="823" t="s">
        <v>988</v>
      </c>
      <c r="C199" s="824"/>
      <c r="D199" s="824"/>
      <c r="E199" s="824"/>
      <c r="F199" s="824"/>
      <c r="G199" s="824"/>
      <c r="H199" s="824"/>
      <c r="I199" s="824"/>
      <c r="J199" s="824"/>
      <c r="K199" s="824"/>
      <c r="L199" s="824"/>
      <c r="M199" s="824"/>
      <c r="N199" s="824"/>
      <c r="O199" s="825"/>
    </row>
    <row r="200" spans="2:15" x14ac:dyDescent="0.25">
      <c r="B200" s="37"/>
      <c r="C200" s="38" t="s">
        <v>957</v>
      </c>
      <c r="D200" s="452">
        <v>1356</v>
      </c>
      <c r="E200" s="452">
        <v>540</v>
      </c>
      <c r="F200" s="459">
        <v>0.24779999999999999</v>
      </c>
      <c r="G200" s="452">
        <v>1490</v>
      </c>
      <c r="H200" s="463"/>
      <c r="I200" s="452">
        <v>169</v>
      </c>
      <c r="J200" s="463"/>
      <c r="K200" s="332">
        <v>2.5</v>
      </c>
      <c r="L200" s="452">
        <v>466</v>
      </c>
      <c r="M200" s="460">
        <v>0.3125</v>
      </c>
      <c r="N200" s="452">
        <v>1</v>
      </c>
      <c r="O200" s="269">
        <v>-1</v>
      </c>
    </row>
    <row r="201" spans="2:15" x14ac:dyDescent="0.25">
      <c r="B201" s="39"/>
      <c r="C201" s="469" t="s">
        <v>958</v>
      </c>
      <c r="D201" s="452">
        <v>1006</v>
      </c>
      <c r="E201" s="452">
        <v>436</v>
      </c>
      <c r="F201" s="459">
        <v>0.19359999999999999</v>
      </c>
      <c r="G201" s="452">
        <v>1090</v>
      </c>
      <c r="H201" s="463"/>
      <c r="I201" s="452">
        <v>128</v>
      </c>
      <c r="J201" s="463"/>
      <c r="K201" s="332">
        <v>2.5</v>
      </c>
      <c r="L201" s="452">
        <v>278</v>
      </c>
      <c r="M201" s="460">
        <v>0.25469999999999998</v>
      </c>
      <c r="N201" s="452">
        <v>0</v>
      </c>
      <c r="O201" s="269">
        <v>0</v>
      </c>
    </row>
    <row r="202" spans="2:15" x14ac:dyDescent="0.25">
      <c r="B202" s="39"/>
      <c r="C202" s="469" t="s">
        <v>959</v>
      </c>
      <c r="D202" s="452">
        <v>351</v>
      </c>
      <c r="E202" s="452">
        <v>104</v>
      </c>
      <c r="F202" s="459">
        <v>0.4748</v>
      </c>
      <c r="G202" s="452">
        <v>400</v>
      </c>
      <c r="H202" s="463"/>
      <c r="I202" s="452">
        <v>41</v>
      </c>
      <c r="J202" s="463"/>
      <c r="K202" s="332">
        <v>2.5</v>
      </c>
      <c r="L202" s="452">
        <v>188</v>
      </c>
      <c r="M202" s="460">
        <v>0.47</v>
      </c>
      <c r="N202" s="452">
        <v>0</v>
      </c>
      <c r="O202" s="269">
        <v>0</v>
      </c>
    </row>
    <row r="203" spans="2:15" x14ac:dyDescent="0.25">
      <c r="B203" s="39"/>
      <c r="C203" s="38" t="s">
        <v>960</v>
      </c>
      <c r="D203" s="452">
        <v>169</v>
      </c>
      <c r="E203" s="452">
        <v>52</v>
      </c>
      <c r="F203" s="459">
        <v>0.38690000000000002</v>
      </c>
      <c r="G203" s="452">
        <v>189</v>
      </c>
      <c r="H203" s="463"/>
      <c r="I203" s="452">
        <v>39</v>
      </c>
      <c r="J203" s="463"/>
      <c r="K203" s="332">
        <v>2.5</v>
      </c>
      <c r="L203" s="452">
        <v>113</v>
      </c>
      <c r="M203" s="460">
        <v>0.59630000000000005</v>
      </c>
      <c r="N203" s="452">
        <v>0</v>
      </c>
      <c r="O203" s="269">
        <v>0</v>
      </c>
    </row>
    <row r="204" spans="2:15" x14ac:dyDescent="0.25">
      <c r="B204" s="39"/>
      <c r="C204" s="38" t="s">
        <v>961</v>
      </c>
      <c r="D204" s="452">
        <v>160</v>
      </c>
      <c r="E204" s="452">
        <v>8</v>
      </c>
      <c r="F204" s="459">
        <v>0.29699999999999999</v>
      </c>
      <c r="G204" s="452">
        <v>162</v>
      </c>
      <c r="H204" s="463"/>
      <c r="I204" s="452">
        <v>23</v>
      </c>
      <c r="J204" s="463"/>
      <c r="K204" s="332">
        <v>2.5</v>
      </c>
      <c r="L204" s="452">
        <v>123</v>
      </c>
      <c r="M204" s="460">
        <v>0.75719999999999998</v>
      </c>
      <c r="N204" s="452">
        <v>0</v>
      </c>
      <c r="O204" s="269">
        <v>0</v>
      </c>
    </row>
    <row r="205" spans="2:15" x14ac:dyDescent="0.25">
      <c r="B205" s="39"/>
      <c r="C205" s="38" t="s">
        <v>962</v>
      </c>
      <c r="D205" s="452">
        <v>158</v>
      </c>
      <c r="E205" s="452">
        <v>0</v>
      </c>
      <c r="F205" s="459">
        <v>0</v>
      </c>
      <c r="G205" s="452">
        <v>158</v>
      </c>
      <c r="H205" s="463"/>
      <c r="I205" s="452">
        <v>6</v>
      </c>
      <c r="J205" s="463"/>
      <c r="K205" s="332">
        <v>2.5</v>
      </c>
      <c r="L205" s="452">
        <v>128</v>
      </c>
      <c r="M205" s="460">
        <v>0.80800000000000005</v>
      </c>
      <c r="N205" s="452">
        <v>1</v>
      </c>
      <c r="O205" s="269">
        <v>0</v>
      </c>
    </row>
    <row r="206" spans="2:15" x14ac:dyDescent="0.25">
      <c r="B206" s="39"/>
      <c r="C206" s="38" t="s">
        <v>963</v>
      </c>
      <c r="D206" s="452">
        <v>57</v>
      </c>
      <c r="E206" s="452">
        <v>20</v>
      </c>
      <c r="F206" s="459">
        <v>0.19109999999999999</v>
      </c>
      <c r="G206" s="452">
        <v>61</v>
      </c>
      <c r="H206" s="463"/>
      <c r="I206" s="452">
        <v>26</v>
      </c>
      <c r="J206" s="463"/>
      <c r="K206" s="332">
        <v>2.5</v>
      </c>
      <c r="L206" s="452">
        <v>84</v>
      </c>
      <c r="M206" s="460">
        <v>1.3689</v>
      </c>
      <c r="N206" s="452">
        <v>1</v>
      </c>
      <c r="O206" s="269">
        <v>0</v>
      </c>
    </row>
    <row r="207" spans="2:15" x14ac:dyDescent="0.25">
      <c r="B207" s="39"/>
      <c r="C207" s="469" t="s">
        <v>964</v>
      </c>
      <c r="D207" s="452">
        <v>57</v>
      </c>
      <c r="E207" s="452">
        <v>20</v>
      </c>
      <c r="F207" s="459">
        <v>0.19109999999999999</v>
      </c>
      <c r="G207" s="452">
        <v>61</v>
      </c>
      <c r="H207" s="463"/>
      <c r="I207" s="452">
        <v>26</v>
      </c>
      <c r="J207" s="463"/>
      <c r="K207" s="332">
        <v>2.5</v>
      </c>
      <c r="L207" s="452">
        <v>84</v>
      </c>
      <c r="M207" s="460">
        <v>1.3689</v>
      </c>
      <c r="N207" s="452">
        <v>1</v>
      </c>
      <c r="O207" s="269">
        <v>0</v>
      </c>
    </row>
    <row r="208" spans="2:15" x14ac:dyDescent="0.25">
      <c r="B208" s="39"/>
      <c r="C208" s="469" t="s">
        <v>965</v>
      </c>
      <c r="D208" s="452">
        <v>0</v>
      </c>
      <c r="E208" s="452">
        <v>0</v>
      </c>
      <c r="F208" s="452">
        <v>0</v>
      </c>
      <c r="G208" s="452">
        <v>0</v>
      </c>
      <c r="H208" s="463"/>
      <c r="I208" s="452">
        <v>0</v>
      </c>
      <c r="J208" s="463"/>
      <c r="K208" s="452">
        <v>0</v>
      </c>
      <c r="L208" s="452">
        <v>0</v>
      </c>
      <c r="M208" s="452">
        <v>0</v>
      </c>
      <c r="N208" s="452">
        <v>0</v>
      </c>
      <c r="O208" s="452">
        <v>0</v>
      </c>
    </row>
    <row r="209" spans="2:15" x14ac:dyDescent="0.25">
      <c r="B209" s="39"/>
      <c r="C209" s="38" t="s">
        <v>966</v>
      </c>
      <c r="D209" s="452">
        <v>46</v>
      </c>
      <c r="E209" s="452">
        <v>1</v>
      </c>
      <c r="F209" s="459">
        <v>0.2402</v>
      </c>
      <c r="G209" s="452">
        <v>46</v>
      </c>
      <c r="H209" s="463"/>
      <c r="I209" s="452">
        <v>13</v>
      </c>
      <c r="J209" s="463"/>
      <c r="K209" s="332">
        <v>2.5</v>
      </c>
      <c r="L209" s="452">
        <v>46</v>
      </c>
      <c r="M209" s="460">
        <v>1.0031000000000001</v>
      </c>
      <c r="N209" s="452">
        <v>1</v>
      </c>
      <c r="O209" s="269">
        <v>-4</v>
      </c>
    </row>
    <row r="210" spans="2:15" x14ac:dyDescent="0.25">
      <c r="B210" s="39"/>
      <c r="C210" s="469" t="s">
        <v>967</v>
      </c>
      <c r="D210" s="452">
        <v>43</v>
      </c>
      <c r="E210" s="452">
        <v>1</v>
      </c>
      <c r="F210" s="459">
        <v>0.2402</v>
      </c>
      <c r="G210" s="452">
        <v>44</v>
      </c>
      <c r="H210" s="463"/>
      <c r="I210" s="452">
        <v>11</v>
      </c>
      <c r="J210" s="463"/>
      <c r="K210" s="332">
        <v>2.5</v>
      </c>
      <c r="L210" s="452">
        <v>43</v>
      </c>
      <c r="M210" s="460">
        <v>0.98609999999999998</v>
      </c>
      <c r="N210" s="452">
        <v>0</v>
      </c>
      <c r="O210" s="269">
        <v>-4</v>
      </c>
    </row>
    <row r="211" spans="2:15" x14ac:dyDescent="0.25">
      <c r="B211" s="39"/>
      <c r="C211" s="469" t="s">
        <v>968</v>
      </c>
      <c r="D211" s="452">
        <v>2</v>
      </c>
      <c r="E211" s="452">
        <v>0</v>
      </c>
      <c r="F211" s="452">
        <v>0</v>
      </c>
      <c r="G211" s="452">
        <v>2</v>
      </c>
      <c r="H211" s="463"/>
      <c r="I211" s="452">
        <v>2</v>
      </c>
      <c r="J211" s="463"/>
      <c r="K211" s="452">
        <v>0</v>
      </c>
      <c r="L211" s="452">
        <v>3</v>
      </c>
      <c r="M211" s="460">
        <v>1.3537999999999999</v>
      </c>
      <c r="N211" s="452">
        <v>0</v>
      </c>
      <c r="O211" s="452">
        <v>0</v>
      </c>
    </row>
    <row r="212" spans="2:15" x14ac:dyDescent="0.25">
      <c r="B212" s="39"/>
      <c r="C212" s="38" t="s">
        <v>969</v>
      </c>
      <c r="D212" s="452">
        <v>0</v>
      </c>
      <c r="E212" s="452">
        <v>0</v>
      </c>
      <c r="F212" s="459">
        <v>0.4335</v>
      </c>
      <c r="G212" s="452">
        <v>0</v>
      </c>
      <c r="H212" s="463"/>
      <c r="I212" s="452">
        <v>29</v>
      </c>
      <c r="J212" s="463"/>
      <c r="K212" s="332">
        <v>2.5</v>
      </c>
      <c r="L212" s="452">
        <v>1</v>
      </c>
      <c r="M212" s="460">
        <v>2.6457999999999999</v>
      </c>
      <c r="N212" s="452">
        <v>0</v>
      </c>
      <c r="O212" s="269">
        <v>0</v>
      </c>
    </row>
    <row r="213" spans="2:15" x14ac:dyDescent="0.25">
      <c r="B213" s="39"/>
      <c r="C213" s="469" t="s">
        <v>970</v>
      </c>
      <c r="D213" s="452">
        <v>0</v>
      </c>
      <c r="E213" s="452">
        <v>0</v>
      </c>
      <c r="F213" s="459">
        <v>0</v>
      </c>
      <c r="G213" s="452">
        <v>0</v>
      </c>
      <c r="H213" s="463"/>
      <c r="I213" s="452">
        <v>1</v>
      </c>
      <c r="J213" s="463"/>
      <c r="K213" s="332">
        <v>2.5</v>
      </c>
      <c r="L213" s="452">
        <v>0</v>
      </c>
      <c r="M213" s="460">
        <v>0</v>
      </c>
      <c r="N213" s="452">
        <v>0</v>
      </c>
      <c r="O213" s="269">
        <v>0</v>
      </c>
    </row>
    <row r="214" spans="2:15" x14ac:dyDescent="0.25">
      <c r="B214" s="39"/>
      <c r="C214" s="470" t="s">
        <v>971</v>
      </c>
      <c r="D214" s="452">
        <v>0</v>
      </c>
      <c r="E214" s="452">
        <v>0</v>
      </c>
      <c r="F214" s="452">
        <v>0</v>
      </c>
      <c r="G214" s="452">
        <v>0</v>
      </c>
      <c r="H214" s="463"/>
      <c r="I214" s="452">
        <v>0</v>
      </c>
      <c r="J214" s="463"/>
      <c r="K214" s="452">
        <v>0</v>
      </c>
      <c r="L214" s="452">
        <v>0</v>
      </c>
      <c r="M214" s="452">
        <v>0</v>
      </c>
      <c r="N214" s="452">
        <v>0</v>
      </c>
      <c r="O214" s="452">
        <v>0</v>
      </c>
    </row>
    <row r="215" spans="2:15" x14ac:dyDescent="0.25">
      <c r="B215" s="39"/>
      <c r="C215" s="469" t="s">
        <v>972</v>
      </c>
      <c r="D215" s="452">
        <v>0</v>
      </c>
      <c r="E215" s="452">
        <v>0</v>
      </c>
      <c r="F215" s="459">
        <v>0.48020000000000002</v>
      </c>
      <c r="G215" s="452">
        <v>0</v>
      </c>
      <c r="H215" s="463"/>
      <c r="I215" s="452">
        <v>26</v>
      </c>
      <c r="J215" s="463"/>
      <c r="K215" s="332">
        <v>2.5</v>
      </c>
      <c r="L215" s="452">
        <v>1</v>
      </c>
      <c r="M215" s="460">
        <v>2.6808999999999998</v>
      </c>
      <c r="N215" s="452">
        <v>0</v>
      </c>
      <c r="O215" s="452">
        <v>0</v>
      </c>
    </row>
    <row r="216" spans="2:15" x14ac:dyDescent="0.25">
      <c r="B216" s="40"/>
      <c r="C216" s="38" t="s">
        <v>973</v>
      </c>
      <c r="D216" s="452">
        <v>19</v>
      </c>
      <c r="E216" s="452">
        <v>0</v>
      </c>
      <c r="F216" s="459">
        <v>0</v>
      </c>
      <c r="G216" s="452">
        <v>19</v>
      </c>
      <c r="H216" s="463"/>
      <c r="I216" s="452">
        <v>2</v>
      </c>
      <c r="J216" s="463"/>
      <c r="K216" s="332">
        <v>2.5</v>
      </c>
      <c r="L216" s="452">
        <v>0</v>
      </c>
      <c r="M216" s="460">
        <v>0</v>
      </c>
      <c r="N216" s="452">
        <v>9</v>
      </c>
      <c r="O216" s="269">
        <v>-19</v>
      </c>
    </row>
    <row r="217" spans="2:15" s="34" customFormat="1" x14ac:dyDescent="0.25">
      <c r="B217" s="816" t="s">
        <v>981</v>
      </c>
      <c r="C217" s="817"/>
      <c r="D217" s="455">
        <v>1965</v>
      </c>
      <c r="E217" s="455">
        <v>622</v>
      </c>
      <c r="F217" s="463"/>
      <c r="G217" s="455">
        <v>2126</v>
      </c>
      <c r="H217" s="463"/>
      <c r="I217" s="466">
        <v>307</v>
      </c>
      <c r="J217" s="463"/>
      <c r="K217" s="457">
        <v>2.5</v>
      </c>
      <c r="L217" s="455">
        <v>960</v>
      </c>
      <c r="M217" s="465">
        <v>0.45140000000000002</v>
      </c>
      <c r="N217" s="455">
        <v>12</v>
      </c>
      <c r="O217" s="275">
        <v>-25</v>
      </c>
    </row>
    <row r="219" spans="2:15" x14ac:dyDescent="0.25">
      <c r="D219" s="481"/>
    </row>
  </sheetData>
  <mergeCells count="27">
    <mergeCell ref="B217:C217"/>
    <mergeCell ref="B31:O31"/>
    <mergeCell ref="B55:O55"/>
    <mergeCell ref="B79:O79"/>
    <mergeCell ref="B103:O103"/>
    <mergeCell ref="B127:O127"/>
    <mergeCell ref="B151:O151"/>
    <mergeCell ref="B175:O175"/>
    <mergeCell ref="B199:O199"/>
    <mergeCell ref="B169:C169"/>
    <mergeCell ref="B173:B174"/>
    <mergeCell ref="B193:C193"/>
    <mergeCell ref="B197:B198"/>
    <mergeCell ref="B125:B126"/>
    <mergeCell ref="B145:C145"/>
    <mergeCell ref="B149:B150"/>
    <mergeCell ref="B101:B102"/>
    <mergeCell ref="B121:C121"/>
    <mergeCell ref="B53:B54"/>
    <mergeCell ref="B73:C73"/>
    <mergeCell ref="B77:B78"/>
    <mergeCell ref="B97:C97"/>
    <mergeCell ref="B5:B6"/>
    <mergeCell ref="B25:C25"/>
    <mergeCell ref="B29:B30"/>
    <mergeCell ref="B49:C49"/>
    <mergeCell ref="B7:O7"/>
  </mergeCells>
  <pageMargins left="0.7" right="0.7" top="0.78740157499999996" bottom="0.78740157499999996" header="0.3" footer="0.3"/>
  <pageSetup paperSize="9" scale="10" orientation="landscape" r:id="rId1"/>
  <colBreaks count="1" manualBreakCount="1">
    <brk id="19"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autoPageBreaks="0" fitToPage="1"/>
  </sheetPr>
  <dimension ref="B2:E29"/>
  <sheetViews>
    <sheetView showGridLines="0" zoomScaleNormal="100" zoomScaleSheetLayoutView="100" workbookViewId="0"/>
  </sheetViews>
  <sheetFormatPr baseColWidth="10" defaultColWidth="9.140625" defaultRowHeight="15" x14ac:dyDescent="0.25"/>
  <cols>
    <col min="1" max="1" width="5.7109375" customWidth="1"/>
    <col min="2" max="2" width="8.42578125" customWidth="1"/>
    <col min="3" max="3" width="51.5703125" customWidth="1"/>
    <col min="4" max="5" width="25.7109375" customWidth="1"/>
  </cols>
  <sheetData>
    <row r="2" spans="2:5" ht="39" customHeight="1" x14ac:dyDescent="0.3">
      <c r="B2" s="714" t="s">
        <v>989</v>
      </c>
      <c r="C2" s="714"/>
      <c r="D2" s="714"/>
      <c r="E2" s="714"/>
    </row>
    <row r="3" spans="2:5" x14ac:dyDescent="0.25">
      <c r="B3" t="str">
        <f>'OV1'!B3</f>
        <v>30.06.2024 - in EUR million</v>
      </c>
    </row>
    <row r="4" spans="2:5" x14ac:dyDescent="0.25">
      <c r="B4" s="8"/>
      <c r="C4" s="8"/>
      <c r="D4" s="121"/>
      <c r="E4" s="121"/>
    </row>
    <row r="5" spans="2:5" ht="30" x14ac:dyDescent="0.25">
      <c r="B5" s="8"/>
      <c r="C5" s="8"/>
      <c r="D5" s="19" t="s">
        <v>990</v>
      </c>
      <c r="E5" s="19" t="s">
        <v>991</v>
      </c>
    </row>
    <row r="6" spans="2:5" x14ac:dyDescent="0.25">
      <c r="B6" s="826"/>
      <c r="C6" s="826"/>
      <c r="D6" s="364" t="s">
        <v>147</v>
      </c>
      <c r="E6" s="364" t="s">
        <v>148</v>
      </c>
    </row>
    <row r="7" spans="2:5" x14ac:dyDescent="0.25">
      <c r="B7" s="426">
        <v>1</v>
      </c>
      <c r="C7" s="419" t="s">
        <v>992</v>
      </c>
      <c r="D7" s="281">
        <v>3306</v>
      </c>
      <c r="E7" s="281">
        <v>3306</v>
      </c>
    </row>
    <row r="8" spans="2:5" x14ac:dyDescent="0.25">
      <c r="B8" s="364">
        <v>2</v>
      </c>
      <c r="C8" s="331" t="s">
        <v>993</v>
      </c>
      <c r="D8" s="280">
        <v>0</v>
      </c>
      <c r="E8" s="280">
        <v>0</v>
      </c>
    </row>
    <row r="9" spans="2:5" x14ac:dyDescent="0.25">
      <c r="B9" s="364">
        <v>3</v>
      </c>
      <c r="C9" s="331" t="s">
        <v>648</v>
      </c>
      <c r="D9" s="280">
        <v>0</v>
      </c>
      <c r="E9" s="280">
        <v>0</v>
      </c>
    </row>
    <row r="10" spans="2:5" x14ac:dyDescent="0.25">
      <c r="B10" s="364">
        <v>4</v>
      </c>
      <c r="C10" s="331" t="s">
        <v>994</v>
      </c>
      <c r="D10" s="280">
        <v>3306</v>
      </c>
      <c r="E10" s="280">
        <v>3306</v>
      </c>
    </row>
    <row r="11" spans="2:5" x14ac:dyDescent="0.25">
      <c r="B11" s="201">
        <v>4.0999999999999996</v>
      </c>
      <c r="C11" s="202" t="s">
        <v>995</v>
      </c>
      <c r="D11" s="280">
        <v>118</v>
      </c>
      <c r="E11" s="280">
        <v>118</v>
      </c>
    </row>
    <row r="12" spans="2:5" x14ac:dyDescent="0.25">
      <c r="B12" s="201">
        <v>4.2</v>
      </c>
      <c r="C12" s="202" t="s">
        <v>996</v>
      </c>
      <c r="D12" s="280">
        <v>2228</v>
      </c>
      <c r="E12" s="280">
        <v>2228</v>
      </c>
    </row>
    <row r="13" spans="2:5" x14ac:dyDescent="0.25">
      <c r="B13" s="426">
        <v>5</v>
      </c>
      <c r="C13" s="419" t="s">
        <v>997</v>
      </c>
      <c r="D13" s="281">
        <v>1941</v>
      </c>
      <c r="E13" s="281">
        <v>1941</v>
      </c>
    </row>
    <row r="14" spans="2:5" x14ac:dyDescent="0.25">
      <c r="B14" s="364">
        <v>6</v>
      </c>
      <c r="C14" s="331" t="s">
        <v>993</v>
      </c>
      <c r="D14" s="280">
        <v>0</v>
      </c>
      <c r="E14" s="280">
        <v>0</v>
      </c>
    </row>
    <row r="15" spans="2:5" x14ac:dyDescent="0.25">
      <c r="B15" s="364">
        <v>7</v>
      </c>
      <c r="C15" s="331" t="s">
        <v>648</v>
      </c>
      <c r="D15" s="280">
        <v>0</v>
      </c>
      <c r="E15" s="280">
        <v>0</v>
      </c>
    </row>
    <row r="16" spans="2:5" x14ac:dyDescent="0.25">
      <c r="B16" s="364">
        <v>8</v>
      </c>
      <c r="C16" s="331" t="s">
        <v>994</v>
      </c>
      <c r="D16" s="280">
        <v>0</v>
      </c>
      <c r="E16" s="280">
        <v>0</v>
      </c>
    </row>
    <row r="17" spans="2:5" x14ac:dyDescent="0.25">
      <c r="B17" s="201">
        <v>8.1</v>
      </c>
      <c r="C17" s="202" t="s">
        <v>998</v>
      </c>
      <c r="D17" s="280">
        <v>0</v>
      </c>
      <c r="E17" s="280">
        <v>0</v>
      </c>
    </row>
    <row r="18" spans="2:5" x14ac:dyDescent="0.25">
      <c r="B18" s="201">
        <v>8.1999999999999993</v>
      </c>
      <c r="C18" s="202" t="s">
        <v>996</v>
      </c>
      <c r="D18" s="280">
        <v>0</v>
      </c>
      <c r="E18" s="280">
        <v>0</v>
      </c>
    </row>
    <row r="19" spans="2:5" x14ac:dyDescent="0.25">
      <c r="B19" s="201">
        <v>9</v>
      </c>
      <c r="C19" s="331" t="s">
        <v>924</v>
      </c>
      <c r="D19" s="280">
        <v>1941</v>
      </c>
      <c r="E19" s="280">
        <v>1941</v>
      </c>
    </row>
    <row r="20" spans="2:5" ht="30" customHeight="1" x14ac:dyDescent="0.25">
      <c r="B20" s="201">
        <v>9.1</v>
      </c>
      <c r="C20" s="202" t="s">
        <v>999</v>
      </c>
      <c r="D20" s="280">
        <v>59</v>
      </c>
      <c r="E20" s="280">
        <v>59</v>
      </c>
    </row>
    <row r="21" spans="2:5" ht="30" customHeight="1" x14ac:dyDescent="0.25">
      <c r="B21" s="201">
        <v>9.1999999999999993</v>
      </c>
      <c r="C21" s="202" t="s">
        <v>1000</v>
      </c>
      <c r="D21" s="280">
        <v>815</v>
      </c>
      <c r="E21" s="280">
        <v>815</v>
      </c>
    </row>
    <row r="22" spans="2:5" x14ac:dyDescent="0.25">
      <c r="B22" s="201">
        <v>9.3000000000000007</v>
      </c>
      <c r="C22" s="202" t="s">
        <v>1001</v>
      </c>
      <c r="D22" s="280">
        <v>330</v>
      </c>
      <c r="E22" s="280">
        <v>330</v>
      </c>
    </row>
    <row r="23" spans="2:5" x14ac:dyDescent="0.25">
      <c r="B23" s="201">
        <v>9.4</v>
      </c>
      <c r="C23" s="202" t="s">
        <v>1002</v>
      </c>
      <c r="D23" s="280">
        <v>79</v>
      </c>
      <c r="E23" s="280">
        <v>79</v>
      </c>
    </row>
    <row r="24" spans="2:5" x14ac:dyDescent="0.25">
      <c r="B24" s="201">
        <v>9.5</v>
      </c>
      <c r="C24" s="202" t="s">
        <v>1003</v>
      </c>
      <c r="D24" s="280">
        <v>658</v>
      </c>
      <c r="E24" s="280">
        <v>658</v>
      </c>
    </row>
    <row r="25" spans="2:5" s="15" customFormat="1" x14ac:dyDescent="0.25">
      <c r="B25" s="426">
        <v>10</v>
      </c>
      <c r="C25" s="419" t="s">
        <v>1004</v>
      </c>
      <c r="D25" s="281">
        <v>5246</v>
      </c>
      <c r="E25" s="281">
        <v>5246</v>
      </c>
    </row>
    <row r="27" spans="2:5" x14ac:dyDescent="0.25">
      <c r="D27" s="326"/>
    </row>
    <row r="29" spans="2:5" x14ac:dyDescent="0.25">
      <c r="D29" s="326"/>
      <c r="E29" s="326"/>
    </row>
  </sheetData>
  <mergeCells count="2">
    <mergeCell ref="B6:C6"/>
    <mergeCell ref="B2:E2"/>
  </mergeCells>
  <pageMargins left="0.7" right="0.7" top="0.75" bottom="0.75" header="0.3" footer="0.3"/>
  <pageSetup paperSize="9" scale="6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autoPageBreaks="0" fitToPage="1"/>
  </sheetPr>
  <dimension ref="A2:V38"/>
  <sheetViews>
    <sheetView showGridLines="0" zoomScaleNormal="100" zoomScaleSheetLayoutView="100" workbookViewId="0"/>
  </sheetViews>
  <sheetFormatPr baseColWidth="10" defaultColWidth="9.140625" defaultRowHeight="15" x14ac:dyDescent="0.25"/>
  <cols>
    <col min="1" max="1" width="5.7109375" customWidth="1"/>
    <col min="2" max="2" width="5.42578125" customWidth="1"/>
    <col min="3" max="3" width="45" customWidth="1"/>
    <col min="4" max="17" width="15.7109375" customWidth="1"/>
    <col min="18" max="18" width="16.7109375" customWidth="1"/>
  </cols>
  <sheetData>
    <row r="2" spans="1:22" ht="18.75" x14ac:dyDescent="0.3">
      <c r="B2" s="16" t="s">
        <v>1005</v>
      </c>
      <c r="V2" s="25"/>
    </row>
    <row r="3" spans="1:22" x14ac:dyDescent="0.25">
      <c r="B3" t="str">
        <f>'OV1'!B3</f>
        <v>30.06.2024 - in EUR million</v>
      </c>
    </row>
    <row r="4" spans="1:22" x14ac:dyDescent="0.25">
      <c r="C4" s="129"/>
    </row>
    <row r="5" spans="1:22" ht="40.5" customHeight="1" x14ac:dyDescent="0.25">
      <c r="B5" s="844" t="s">
        <v>942</v>
      </c>
      <c r="C5" s="845"/>
      <c r="D5" s="832" t="s">
        <v>1006</v>
      </c>
      <c r="E5" s="827" t="s">
        <v>1007</v>
      </c>
      <c r="F5" s="843"/>
      <c r="G5" s="843"/>
      <c r="H5" s="843"/>
      <c r="I5" s="843"/>
      <c r="J5" s="843"/>
      <c r="K5" s="843"/>
      <c r="L5" s="843"/>
      <c r="M5" s="843"/>
      <c r="N5" s="843"/>
      <c r="O5" s="828"/>
      <c r="P5" s="827" t="s">
        <v>1008</v>
      </c>
      <c r="Q5" s="828"/>
    </row>
    <row r="6" spans="1:22" ht="29.25" customHeight="1" x14ac:dyDescent="0.25">
      <c r="B6" s="846"/>
      <c r="C6" s="847"/>
      <c r="D6" s="770"/>
      <c r="E6" s="829" t="s">
        <v>1009</v>
      </c>
      <c r="F6" s="830"/>
      <c r="G6" s="830"/>
      <c r="H6" s="830"/>
      <c r="I6" s="830"/>
      <c r="J6" s="830"/>
      <c r="K6" s="830"/>
      <c r="L6" s="830"/>
      <c r="M6" s="831"/>
      <c r="N6" s="829" t="s">
        <v>1010</v>
      </c>
      <c r="O6" s="831"/>
      <c r="P6" s="832" t="s">
        <v>1011</v>
      </c>
      <c r="Q6" s="833" t="s">
        <v>1012</v>
      </c>
    </row>
    <row r="7" spans="1:22" s="2" customFormat="1" x14ac:dyDescent="0.25">
      <c r="A7"/>
      <c r="B7" s="846"/>
      <c r="C7" s="847"/>
      <c r="D7" s="770"/>
      <c r="E7" s="832" t="s">
        <v>1013</v>
      </c>
      <c r="F7" s="836" t="s">
        <v>1014</v>
      </c>
      <c r="G7" s="429"/>
      <c r="H7" s="429"/>
      <c r="I7" s="429"/>
      <c r="J7" s="836" t="s">
        <v>1015</v>
      </c>
      <c r="K7" s="429"/>
      <c r="L7" s="429"/>
      <c r="M7" s="429"/>
      <c r="N7" s="832" t="s">
        <v>1016</v>
      </c>
      <c r="O7" s="832" t="s">
        <v>1017</v>
      </c>
      <c r="P7" s="770"/>
      <c r="Q7" s="834"/>
    </row>
    <row r="8" spans="1:22" s="2" customFormat="1" ht="90" x14ac:dyDescent="0.25">
      <c r="A8"/>
      <c r="B8" s="846"/>
      <c r="C8" s="847"/>
      <c r="D8" s="430"/>
      <c r="E8" s="771"/>
      <c r="F8" s="771"/>
      <c r="G8" s="431" t="s">
        <v>1018</v>
      </c>
      <c r="H8" s="431" t="s">
        <v>1019</v>
      </c>
      <c r="I8" s="431" t="s">
        <v>1020</v>
      </c>
      <c r="J8" s="771"/>
      <c r="K8" s="431" t="s">
        <v>1021</v>
      </c>
      <c r="L8" s="431" t="s">
        <v>1022</v>
      </c>
      <c r="M8" s="431" t="s">
        <v>1023</v>
      </c>
      <c r="N8" s="771"/>
      <c r="O8" s="771"/>
      <c r="P8" s="771"/>
      <c r="Q8" s="835"/>
    </row>
    <row r="9" spans="1:22" s="2" customFormat="1" x14ac:dyDescent="0.25">
      <c r="A9"/>
      <c r="B9" s="848"/>
      <c r="C9" s="849"/>
      <c r="D9" s="364" t="s">
        <v>147</v>
      </c>
      <c r="E9" s="364" t="s">
        <v>148</v>
      </c>
      <c r="F9" s="364" t="s">
        <v>149</v>
      </c>
      <c r="G9" s="364" t="s">
        <v>189</v>
      </c>
      <c r="H9" s="364" t="s">
        <v>190</v>
      </c>
      <c r="I9" s="364" t="s">
        <v>472</v>
      </c>
      <c r="J9" s="364" t="s">
        <v>473</v>
      </c>
      <c r="K9" s="364" t="s">
        <v>474</v>
      </c>
      <c r="L9" s="364" t="s">
        <v>475</v>
      </c>
      <c r="M9" s="364" t="s">
        <v>476</v>
      </c>
      <c r="N9" s="364" t="s">
        <v>477</v>
      </c>
      <c r="O9" s="364" t="s">
        <v>478</v>
      </c>
      <c r="P9" s="364" t="s">
        <v>479</v>
      </c>
      <c r="Q9" s="364" t="s">
        <v>754</v>
      </c>
    </row>
    <row r="10" spans="1:22" s="4" customFormat="1" ht="15" customHeight="1" x14ac:dyDescent="0.25">
      <c r="B10" s="409">
        <v>1</v>
      </c>
      <c r="C10" s="148" t="s">
        <v>993</v>
      </c>
      <c r="D10" s="280">
        <v>0</v>
      </c>
      <c r="E10" s="280" t="s">
        <v>148</v>
      </c>
      <c r="F10" s="280" t="s">
        <v>149</v>
      </c>
      <c r="G10" s="280" t="s">
        <v>189</v>
      </c>
      <c r="H10" s="280" t="s">
        <v>190</v>
      </c>
      <c r="I10" s="280" t="s">
        <v>472</v>
      </c>
      <c r="J10" s="280" t="s">
        <v>473</v>
      </c>
      <c r="K10" s="280" t="s">
        <v>474</v>
      </c>
      <c r="L10" s="280" t="s">
        <v>475</v>
      </c>
      <c r="M10" s="280" t="s">
        <v>476</v>
      </c>
      <c r="N10" s="280" t="s">
        <v>477</v>
      </c>
      <c r="O10" s="280" t="s">
        <v>478</v>
      </c>
      <c r="P10" s="280">
        <v>0</v>
      </c>
      <c r="Q10" s="280">
        <v>0</v>
      </c>
    </row>
    <row r="11" spans="1:22" s="4" customFormat="1" ht="15" customHeight="1" x14ac:dyDescent="0.25">
      <c r="B11" s="409">
        <v>2</v>
      </c>
      <c r="C11" s="148" t="s">
        <v>648</v>
      </c>
      <c r="D11" s="280">
        <v>0</v>
      </c>
      <c r="E11" s="280">
        <v>0</v>
      </c>
      <c r="F11" s="280">
        <v>0</v>
      </c>
      <c r="G11" s="280">
        <v>0</v>
      </c>
      <c r="H11" s="280">
        <v>0</v>
      </c>
      <c r="I11" s="280">
        <v>0</v>
      </c>
      <c r="J11" s="280">
        <v>0</v>
      </c>
      <c r="K11" s="280">
        <v>0</v>
      </c>
      <c r="L11" s="280">
        <v>0</v>
      </c>
      <c r="M11" s="280">
        <v>0</v>
      </c>
      <c r="N11" s="280">
        <v>0</v>
      </c>
      <c r="O11" s="280">
        <v>0</v>
      </c>
      <c r="P11" s="280">
        <v>0</v>
      </c>
      <c r="Q11" s="280">
        <v>0</v>
      </c>
    </row>
    <row r="12" spans="1:22" s="4" customFormat="1" ht="15" customHeight="1" x14ac:dyDescent="0.25">
      <c r="B12" s="409">
        <v>3</v>
      </c>
      <c r="C12" s="148" t="s">
        <v>923</v>
      </c>
      <c r="D12" s="280">
        <v>0</v>
      </c>
      <c r="E12" s="280">
        <v>0</v>
      </c>
      <c r="F12" s="280">
        <v>0</v>
      </c>
      <c r="G12" s="280">
        <v>0</v>
      </c>
      <c r="H12" s="280">
        <v>0</v>
      </c>
      <c r="I12" s="280">
        <v>0</v>
      </c>
      <c r="J12" s="280">
        <v>0</v>
      </c>
      <c r="K12" s="280">
        <v>0</v>
      </c>
      <c r="L12" s="280">
        <v>0</v>
      </c>
      <c r="M12" s="280">
        <v>0</v>
      </c>
      <c r="N12" s="280">
        <v>0</v>
      </c>
      <c r="O12" s="280">
        <v>0</v>
      </c>
      <c r="P12" s="280">
        <v>0</v>
      </c>
      <c r="Q12" s="280">
        <v>0</v>
      </c>
    </row>
    <row r="13" spans="1:22" s="4" customFormat="1" ht="15" customHeight="1" x14ac:dyDescent="0.25">
      <c r="B13" s="203">
        <v>3.1</v>
      </c>
      <c r="C13" s="233" t="s">
        <v>1024</v>
      </c>
      <c r="D13" s="280">
        <v>0</v>
      </c>
      <c r="E13" s="280">
        <v>0</v>
      </c>
      <c r="F13" s="280">
        <v>0</v>
      </c>
      <c r="G13" s="280">
        <v>0</v>
      </c>
      <c r="H13" s="280">
        <v>0</v>
      </c>
      <c r="I13" s="280">
        <v>0</v>
      </c>
      <c r="J13" s="280">
        <v>0</v>
      </c>
      <c r="K13" s="280">
        <v>0</v>
      </c>
      <c r="L13" s="280">
        <v>0</v>
      </c>
      <c r="M13" s="280">
        <v>0</v>
      </c>
      <c r="N13" s="280">
        <v>0</v>
      </c>
      <c r="O13" s="280">
        <v>0</v>
      </c>
      <c r="P13" s="280">
        <v>0</v>
      </c>
      <c r="Q13" s="280">
        <v>0</v>
      </c>
    </row>
    <row r="14" spans="1:22" s="4" customFormat="1" ht="15" customHeight="1" x14ac:dyDescent="0.25">
      <c r="B14" s="203">
        <v>3.2</v>
      </c>
      <c r="C14" s="233" t="s">
        <v>1025</v>
      </c>
      <c r="D14" s="280">
        <v>0</v>
      </c>
      <c r="E14" s="280">
        <v>0</v>
      </c>
      <c r="F14" s="280">
        <v>0</v>
      </c>
      <c r="G14" s="280">
        <v>0</v>
      </c>
      <c r="H14" s="280">
        <v>0</v>
      </c>
      <c r="I14" s="280">
        <v>0</v>
      </c>
      <c r="J14" s="280">
        <v>0</v>
      </c>
      <c r="K14" s="280">
        <v>0</v>
      </c>
      <c r="L14" s="280">
        <v>0</v>
      </c>
      <c r="M14" s="280">
        <v>0</v>
      </c>
      <c r="N14" s="280">
        <v>0</v>
      </c>
      <c r="O14" s="280">
        <v>0</v>
      </c>
      <c r="P14" s="280">
        <v>0</v>
      </c>
      <c r="Q14" s="280">
        <v>0</v>
      </c>
    </row>
    <row r="15" spans="1:22" s="4" customFormat="1" ht="15" customHeight="1" x14ac:dyDescent="0.25">
      <c r="B15" s="203">
        <v>3.3</v>
      </c>
      <c r="C15" s="233" t="s">
        <v>1026</v>
      </c>
      <c r="D15" s="280">
        <v>0</v>
      </c>
      <c r="E15" s="280">
        <v>0</v>
      </c>
      <c r="F15" s="280">
        <v>0</v>
      </c>
      <c r="G15" s="280">
        <v>0</v>
      </c>
      <c r="H15" s="280">
        <v>0</v>
      </c>
      <c r="I15" s="280">
        <v>0</v>
      </c>
      <c r="J15" s="280">
        <v>0</v>
      </c>
      <c r="K15" s="280">
        <v>0</v>
      </c>
      <c r="L15" s="280">
        <v>0</v>
      </c>
      <c r="M15" s="280">
        <v>0</v>
      </c>
      <c r="N15" s="280">
        <v>0</v>
      </c>
      <c r="O15" s="280">
        <v>0</v>
      </c>
      <c r="P15" s="280">
        <v>0</v>
      </c>
      <c r="Q15" s="280">
        <v>0</v>
      </c>
    </row>
    <row r="16" spans="1:22" s="4" customFormat="1" ht="15" customHeight="1" x14ac:dyDescent="0.25">
      <c r="B16" s="409">
        <v>4</v>
      </c>
      <c r="C16" s="148" t="s">
        <v>924</v>
      </c>
      <c r="D16" s="281">
        <v>10051</v>
      </c>
      <c r="E16" s="324">
        <v>1.1000000000000001E-3</v>
      </c>
      <c r="F16" s="324">
        <v>0.59379999999999999</v>
      </c>
      <c r="G16" s="324">
        <v>0.59379999999999999</v>
      </c>
      <c r="H16" s="281">
        <v>0</v>
      </c>
      <c r="I16" s="281">
        <v>0</v>
      </c>
      <c r="J16" s="324">
        <v>8.0000000000000004E-4</v>
      </c>
      <c r="K16" s="281">
        <v>0</v>
      </c>
      <c r="L16" s="324">
        <v>8.0000000000000004E-4</v>
      </c>
      <c r="M16" s="281">
        <v>0</v>
      </c>
      <c r="N16" s="281">
        <v>0</v>
      </c>
      <c r="O16" s="281">
        <v>0</v>
      </c>
      <c r="P16" s="626">
        <v>1941</v>
      </c>
      <c r="Q16" s="626">
        <v>1941</v>
      </c>
    </row>
    <row r="17" spans="1:17" s="4" customFormat="1" ht="15" customHeight="1" x14ac:dyDescent="0.25">
      <c r="B17" s="203">
        <v>4.0999999999999996</v>
      </c>
      <c r="C17" s="233" t="s">
        <v>1027</v>
      </c>
      <c r="D17" s="280">
        <v>204</v>
      </c>
      <c r="E17" s="299">
        <v>2.5999999999999999E-3</v>
      </c>
      <c r="F17" s="299">
        <v>0.93689999999999996</v>
      </c>
      <c r="G17" s="299">
        <v>0.93689999999999996</v>
      </c>
      <c r="H17" s="280">
        <v>0</v>
      </c>
      <c r="I17" s="280">
        <v>0</v>
      </c>
      <c r="J17" s="299">
        <v>6.4999999999999997E-3</v>
      </c>
      <c r="K17" s="280">
        <v>0</v>
      </c>
      <c r="L17" s="299">
        <v>6.4999999999999997E-3</v>
      </c>
      <c r="M17" s="280">
        <v>0</v>
      </c>
      <c r="N17" s="280">
        <v>0</v>
      </c>
      <c r="O17" s="280">
        <v>0</v>
      </c>
      <c r="P17" s="488">
        <v>59</v>
      </c>
      <c r="Q17" s="488">
        <v>59</v>
      </c>
    </row>
    <row r="18" spans="1:17" s="4" customFormat="1" ht="15" customHeight="1" x14ac:dyDescent="0.25">
      <c r="B18" s="203">
        <v>4.2</v>
      </c>
      <c r="C18" s="233" t="s">
        <v>1028</v>
      </c>
      <c r="D18" s="280">
        <v>6060</v>
      </c>
      <c r="E18" s="299">
        <v>5.0000000000000001E-4</v>
      </c>
      <c r="F18" s="299">
        <v>0.95330000000000004</v>
      </c>
      <c r="G18" s="299">
        <v>0.95330000000000004</v>
      </c>
      <c r="H18" s="280">
        <v>0</v>
      </c>
      <c r="I18" s="280">
        <v>0</v>
      </c>
      <c r="J18" s="299">
        <v>5.0000000000000001E-4</v>
      </c>
      <c r="K18" s="280">
        <v>0</v>
      </c>
      <c r="L18" s="299">
        <v>5.0000000000000001E-4</v>
      </c>
      <c r="M18" s="280">
        <v>0</v>
      </c>
      <c r="N18" s="280">
        <v>0</v>
      </c>
      <c r="O18" s="280">
        <v>0</v>
      </c>
      <c r="P18" s="488">
        <v>815</v>
      </c>
      <c r="Q18" s="488">
        <v>815</v>
      </c>
    </row>
    <row r="19" spans="1:17" s="4" customFormat="1" ht="15" customHeight="1" x14ac:dyDescent="0.25">
      <c r="B19" s="203">
        <v>4.3</v>
      </c>
      <c r="C19" s="233" t="s">
        <v>1029</v>
      </c>
      <c r="D19" s="280">
        <v>1834</v>
      </c>
      <c r="E19" s="280">
        <v>0</v>
      </c>
      <c r="F19" s="280">
        <v>0</v>
      </c>
      <c r="G19" s="280">
        <v>0</v>
      </c>
      <c r="H19" s="280">
        <v>0</v>
      </c>
      <c r="I19" s="280">
        <v>0</v>
      </c>
      <c r="J19" s="280">
        <v>0</v>
      </c>
      <c r="K19" s="280">
        <v>0</v>
      </c>
      <c r="L19" s="280">
        <v>0</v>
      </c>
      <c r="M19" s="280">
        <v>0</v>
      </c>
      <c r="N19" s="280">
        <v>0</v>
      </c>
      <c r="O19" s="280">
        <v>0</v>
      </c>
      <c r="P19" s="488">
        <v>330</v>
      </c>
      <c r="Q19" s="488">
        <v>330</v>
      </c>
    </row>
    <row r="20" spans="1:17" s="4" customFormat="1" ht="15" customHeight="1" x14ac:dyDescent="0.25">
      <c r="B20" s="203">
        <v>4.4000000000000004</v>
      </c>
      <c r="C20" s="233" t="s">
        <v>1030</v>
      </c>
      <c r="D20" s="280">
        <v>122</v>
      </c>
      <c r="E20" s="299">
        <v>4.4900000000000002E-2</v>
      </c>
      <c r="F20" s="299">
        <v>2.3999999999999998E-3</v>
      </c>
      <c r="G20" s="299">
        <v>1E-4</v>
      </c>
      <c r="H20" s="299">
        <v>2.3E-3</v>
      </c>
      <c r="I20" s="280">
        <v>0</v>
      </c>
      <c r="J20" s="299">
        <v>2.69E-2</v>
      </c>
      <c r="K20" s="299">
        <v>2.0000000000000001E-4</v>
      </c>
      <c r="L20" s="299">
        <v>2.6700000000000002E-2</v>
      </c>
      <c r="M20" s="280">
        <v>0</v>
      </c>
      <c r="N20" s="280">
        <v>0</v>
      </c>
      <c r="O20" s="280">
        <v>0</v>
      </c>
      <c r="P20" s="488">
        <v>79</v>
      </c>
      <c r="Q20" s="488">
        <v>79</v>
      </c>
    </row>
    <row r="21" spans="1:17" s="4" customFormat="1" ht="15" customHeight="1" x14ac:dyDescent="0.25">
      <c r="B21" s="203">
        <v>4.5</v>
      </c>
      <c r="C21" s="233" t="s">
        <v>1031</v>
      </c>
      <c r="D21" s="280">
        <v>1831</v>
      </c>
      <c r="E21" s="299">
        <v>1.1000000000000001E-3</v>
      </c>
      <c r="F21" s="280">
        <v>0</v>
      </c>
      <c r="G21" s="280">
        <v>0</v>
      </c>
      <c r="H21" s="280">
        <v>0</v>
      </c>
      <c r="I21" s="280">
        <v>0</v>
      </c>
      <c r="J21" s="299">
        <v>5.0000000000000001E-4</v>
      </c>
      <c r="K21" s="280">
        <v>0</v>
      </c>
      <c r="L21" s="299">
        <v>4.0000000000000002E-4</v>
      </c>
      <c r="M21" s="280">
        <v>0</v>
      </c>
      <c r="N21" s="280">
        <v>0</v>
      </c>
      <c r="O21" s="280">
        <v>0</v>
      </c>
      <c r="P21" s="488">
        <v>658</v>
      </c>
      <c r="Q21" s="488">
        <v>658</v>
      </c>
    </row>
    <row r="22" spans="1:17" s="325" customFormat="1" ht="15" customHeight="1" x14ac:dyDescent="0.25">
      <c r="B22" s="161">
        <v>5</v>
      </c>
      <c r="C22" s="149" t="s">
        <v>186</v>
      </c>
      <c r="D22" s="281">
        <v>10051</v>
      </c>
      <c r="E22" s="324">
        <v>1.1000000000000001E-3</v>
      </c>
      <c r="F22" s="324">
        <v>0.59379999999999999</v>
      </c>
      <c r="G22" s="324">
        <v>0.59379999999999999</v>
      </c>
      <c r="H22" s="281">
        <v>0</v>
      </c>
      <c r="I22" s="280">
        <v>0</v>
      </c>
      <c r="J22" s="324">
        <v>8.0000000000000004E-4</v>
      </c>
      <c r="K22" s="324">
        <v>0</v>
      </c>
      <c r="L22" s="324">
        <v>8.0000000000000004E-4</v>
      </c>
      <c r="M22" s="281">
        <v>0</v>
      </c>
      <c r="N22" s="281">
        <v>0</v>
      </c>
      <c r="O22" s="281">
        <v>0</v>
      </c>
      <c r="P22" s="626">
        <v>1941</v>
      </c>
      <c r="Q22" s="626">
        <v>1941</v>
      </c>
    </row>
    <row r="25" spans="1:17" ht="39.75" customHeight="1" x14ac:dyDescent="0.25">
      <c r="B25" s="837" t="s">
        <v>986</v>
      </c>
      <c r="C25" s="838"/>
      <c r="D25" s="832" t="s">
        <v>1006</v>
      </c>
      <c r="E25" s="827" t="s">
        <v>1007</v>
      </c>
      <c r="F25" s="843"/>
      <c r="G25" s="843"/>
      <c r="H25" s="843"/>
      <c r="I25" s="843"/>
      <c r="J25" s="843"/>
      <c r="K25" s="843"/>
      <c r="L25" s="843"/>
      <c r="M25" s="843"/>
      <c r="N25" s="843"/>
      <c r="O25" s="828"/>
      <c r="P25" s="827" t="s">
        <v>1008</v>
      </c>
      <c r="Q25" s="828"/>
    </row>
    <row r="26" spans="1:17" ht="29.25" customHeight="1" x14ac:dyDescent="0.25">
      <c r="B26" s="839"/>
      <c r="C26" s="840"/>
      <c r="D26" s="770"/>
      <c r="E26" s="829" t="s">
        <v>1009</v>
      </c>
      <c r="F26" s="830"/>
      <c r="G26" s="830"/>
      <c r="H26" s="830"/>
      <c r="I26" s="830"/>
      <c r="J26" s="830"/>
      <c r="K26" s="830"/>
      <c r="L26" s="830"/>
      <c r="M26" s="831"/>
      <c r="N26" s="829" t="s">
        <v>1010</v>
      </c>
      <c r="O26" s="831"/>
      <c r="P26" s="832" t="s">
        <v>1011</v>
      </c>
      <c r="Q26" s="833" t="s">
        <v>1012</v>
      </c>
    </row>
    <row r="27" spans="1:17" s="2" customFormat="1" ht="15" customHeight="1" x14ac:dyDescent="0.25">
      <c r="A27"/>
      <c r="B27" s="839"/>
      <c r="C27" s="840"/>
      <c r="D27" s="770"/>
      <c r="E27" s="832" t="s">
        <v>1013</v>
      </c>
      <c r="F27" s="836" t="s">
        <v>1014</v>
      </c>
      <c r="G27" s="429"/>
      <c r="H27" s="429"/>
      <c r="I27" s="429"/>
      <c r="J27" s="836" t="s">
        <v>1015</v>
      </c>
      <c r="K27" s="401"/>
      <c r="L27" s="401"/>
      <c r="M27" s="401"/>
      <c r="N27" s="832" t="s">
        <v>1016</v>
      </c>
      <c r="O27" s="832" t="s">
        <v>1017</v>
      </c>
      <c r="P27" s="770"/>
      <c r="Q27" s="834"/>
    </row>
    <row r="28" spans="1:17" s="2" customFormat="1" ht="90" x14ac:dyDescent="0.25">
      <c r="A28"/>
      <c r="B28" s="839"/>
      <c r="C28" s="840"/>
      <c r="D28" s="430"/>
      <c r="E28" s="771"/>
      <c r="F28" s="771"/>
      <c r="G28" s="431" t="s">
        <v>1018</v>
      </c>
      <c r="H28" s="431" t="s">
        <v>1019</v>
      </c>
      <c r="I28" s="431" t="s">
        <v>1020</v>
      </c>
      <c r="J28" s="771"/>
      <c r="K28" s="403" t="s">
        <v>1021</v>
      </c>
      <c r="L28" s="431" t="s">
        <v>1022</v>
      </c>
      <c r="M28" s="403" t="s">
        <v>1023</v>
      </c>
      <c r="N28" s="771"/>
      <c r="O28" s="771"/>
      <c r="P28" s="771"/>
      <c r="Q28" s="835"/>
    </row>
    <row r="29" spans="1:17" s="2" customFormat="1" x14ac:dyDescent="0.25">
      <c r="A29"/>
      <c r="B29" s="841"/>
      <c r="C29" s="842"/>
      <c r="D29" s="364" t="s">
        <v>147</v>
      </c>
      <c r="E29" s="364" t="s">
        <v>148</v>
      </c>
      <c r="F29" s="364" t="s">
        <v>149</v>
      </c>
      <c r="G29" s="364" t="s">
        <v>189</v>
      </c>
      <c r="H29" s="364" t="s">
        <v>190</v>
      </c>
      <c r="I29" s="364" t="s">
        <v>472</v>
      </c>
      <c r="J29" s="364" t="s">
        <v>473</v>
      </c>
      <c r="K29" s="364" t="s">
        <v>474</v>
      </c>
      <c r="L29" s="364" t="s">
        <v>475</v>
      </c>
      <c r="M29" s="364" t="s">
        <v>476</v>
      </c>
      <c r="N29" s="364" t="s">
        <v>477</v>
      </c>
      <c r="O29" s="364" t="s">
        <v>478</v>
      </c>
      <c r="P29" s="364" t="s">
        <v>479</v>
      </c>
      <c r="Q29" s="330" t="s">
        <v>754</v>
      </c>
    </row>
    <row r="30" spans="1:17" x14ac:dyDescent="0.25">
      <c r="B30" s="409">
        <v>1</v>
      </c>
      <c r="C30" s="331" t="s">
        <v>993</v>
      </c>
      <c r="D30" s="280">
        <v>0</v>
      </c>
      <c r="E30" s="280">
        <v>0</v>
      </c>
      <c r="F30" s="280">
        <v>0</v>
      </c>
      <c r="G30" s="280">
        <v>0</v>
      </c>
      <c r="H30" s="280">
        <v>0</v>
      </c>
      <c r="I30" s="280">
        <v>0</v>
      </c>
      <c r="J30" s="280">
        <v>0</v>
      </c>
      <c r="K30" s="280">
        <v>0</v>
      </c>
      <c r="L30" s="280">
        <v>0</v>
      </c>
      <c r="M30" s="280">
        <v>0</v>
      </c>
      <c r="N30" s="280">
        <v>0</v>
      </c>
      <c r="O30" s="280">
        <v>0</v>
      </c>
      <c r="P30" s="280">
        <v>0</v>
      </c>
      <c r="Q30" s="280">
        <v>0</v>
      </c>
    </row>
    <row r="31" spans="1:17" x14ac:dyDescent="0.25">
      <c r="B31" s="409">
        <v>2</v>
      </c>
      <c r="C31" s="331" t="s">
        <v>648</v>
      </c>
      <c r="D31" s="280">
        <v>0</v>
      </c>
      <c r="E31" s="280">
        <v>0</v>
      </c>
      <c r="F31" s="280">
        <v>0</v>
      </c>
      <c r="G31" s="280">
        <v>0</v>
      </c>
      <c r="H31" s="280">
        <v>0</v>
      </c>
      <c r="I31" s="280">
        <v>0</v>
      </c>
      <c r="J31" s="280">
        <v>0</v>
      </c>
      <c r="K31" s="280">
        <v>0</v>
      </c>
      <c r="L31" s="280">
        <v>0</v>
      </c>
      <c r="M31" s="280">
        <v>0</v>
      </c>
      <c r="N31" s="280">
        <v>0</v>
      </c>
      <c r="O31" s="280">
        <v>0</v>
      </c>
      <c r="P31" s="488">
        <v>0</v>
      </c>
      <c r="Q31" s="280">
        <v>0</v>
      </c>
    </row>
    <row r="32" spans="1:17" x14ac:dyDescent="0.25">
      <c r="B32" s="409">
        <v>3</v>
      </c>
      <c r="C32" s="331" t="s">
        <v>923</v>
      </c>
      <c r="D32" s="281">
        <v>5840</v>
      </c>
      <c r="E32" s="324">
        <v>1.5E-3</v>
      </c>
      <c r="F32" s="324">
        <v>5.7299999999999997E-2</v>
      </c>
      <c r="G32" s="324">
        <v>5.7299999999999997E-2</v>
      </c>
      <c r="H32" s="280">
        <v>0</v>
      </c>
      <c r="I32" s="280">
        <v>0</v>
      </c>
      <c r="J32" s="280">
        <v>0</v>
      </c>
      <c r="K32" s="280">
        <v>0</v>
      </c>
      <c r="L32" s="280">
        <v>0</v>
      </c>
      <c r="M32" s="280">
        <v>0</v>
      </c>
      <c r="N32" s="486">
        <v>4.9500000000000002E-2</v>
      </c>
      <c r="O32" s="280">
        <v>0</v>
      </c>
      <c r="P32" s="488">
        <v>3377</v>
      </c>
      <c r="Q32" s="280">
        <v>3306</v>
      </c>
    </row>
    <row r="33" spans="2:17" x14ac:dyDescent="0.25">
      <c r="B33" s="203">
        <v>3.1</v>
      </c>
      <c r="C33" s="202" t="s">
        <v>1024</v>
      </c>
      <c r="D33" s="280">
        <v>193</v>
      </c>
      <c r="E33" s="299">
        <v>2.2800000000000001E-2</v>
      </c>
      <c r="F33" s="299">
        <v>0.62960000000000005</v>
      </c>
      <c r="G33" s="299">
        <v>0.62960000000000005</v>
      </c>
      <c r="H33" s="280">
        <v>0</v>
      </c>
      <c r="I33" s="280">
        <v>0</v>
      </c>
      <c r="J33" s="280">
        <v>0</v>
      </c>
      <c r="K33" s="280">
        <v>0</v>
      </c>
      <c r="L33" s="280">
        <v>0</v>
      </c>
      <c r="M33" s="280">
        <v>0</v>
      </c>
      <c r="N33" s="487">
        <v>0.22989999999999999</v>
      </c>
      <c r="O33" s="280">
        <v>0</v>
      </c>
      <c r="P33" s="488">
        <v>128</v>
      </c>
      <c r="Q33" s="280">
        <v>118</v>
      </c>
    </row>
    <row r="34" spans="2:17" x14ac:dyDescent="0.25">
      <c r="B34" s="203">
        <v>3.2</v>
      </c>
      <c r="C34" s="202" t="s">
        <v>1025</v>
      </c>
      <c r="D34" s="280">
        <v>3686</v>
      </c>
      <c r="E34" s="280">
        <v>0</v>
      </c>
      <c r="F34" s="280">
        <v>0</v>
      </c>
      <c r="G34" s="280">
        <v>0</v>
      </c>
      <c r="H34" s="280">
        <v>0</v>
      </c>
      <c r="I34" s="280">
        <v>0</v>
      </c>
      <c r="J34" s="280">
        <v>0</v>
      </c>
      <c r="K34" s="280">
        <v>0</v>
      </c>
      <c r="L34" s="280">
        <v>0</v>
      </c>
      <c r="M34" s="280">
        <v>0</v>
      </c>
      <c r="N34" s="488">
        <v>0</v>
      </c>
      <c r="O34" s="280">
        <v>0</v>
      </c>
      <c r="P34" s="488">
        <v>2228</v>
      </c>
      <c r="Q34" s="280">
        <v>2228</v>
      </c>
    </row>
    <row r="35" spans="2:17" x14ac:dyDescent="0.25">
      <c r="B35" s="203">
        <v>3.3</v>
      </c>
      <c r="C35" s="202" t="s">
        <v>1026</v>
      </c>
      <c r="D35" s="280">
        <v>1961</v>
      </c>
      <c r="E35" s="299">
        <v>2.0999999999999999E-3</v>
      </c>
      <c r="F35" s="299">
        <v>0.1086</v>
      </c>
      <c r="G35" s="299">
        <v>0.1086</v>
      </c>
      <c r="H35" s="280">
        <v>0</v>
      </c>
      <c r="I35" s="280">
        <v>0</v>
      </c>
      <c r="J35" s="280">
        <v>0</v>
      </c>
      <c r="K35" s="280">
        <v>0</v>
      </c>
      <c r="L35" s="280">
        <v>0</v>
      </c>
      <c r="M35" s="280">
        <v>0</v>
      </c>
      <c r="N35" s="487">
        <v>0.12470000000000001</v>
      </c>
      <c r="O35" s="280">
        <v>0</v>
      </c>
      <c r="P35" s="488">
        <v>1021</v>
      </c>
      <c r="Q35" s="280">
        <v>960</v>
      </c>
    </row>
    <row r="36" spans="2:17" s="15" customFormat="1" x14ac:dyDescent="0.25">
      <c r="B36" s="161">
        <v>4</v>
      </c>
      <c r="C36" s="419" t="s">
        <v>186</v>
      </c>
      <c r="D36" s="281">
        <v>5840</v>
      </c>
      <c r="E36" s="324">
        <v>1.5E-3</v>
      </c>
      <c r="F36" s="324">
        <v>5.7299999999999997E-2</v>
      </c>
      <c r="G36" s="324">
        <v>5.7299999999999997E-2</v>
      </c>
      <c r="H36" s="281">
        <v>0</v>
      </c>
      <c r="I36" s="280">
        <v>0</v>
      </c>
      <c r="J36" s="280">
        <v>0</v>
      </c>
      <c r="K36" s="280">
        <v>0</v>
      </c>
      <c r="L36" s="280">
        <v>0</v>
      </c>
      <c r="M36" s="280">
        <v>0</v>
      </c>
      <c r="N36" s="486">
        <v>4.9500000000000002E-2</v>
      </c>
      <c r="O36" s="281">
        <v>0</v>
      </c>
      <c r="P36" s="626">
        <v>3377</v>
      </c>
      <c r="Q36" s="281">
        <v>3306</v>
      </c>
    </row>
    <row r="38" spans="2:17" x14ac:dyDescent="0.25">
      <c r="P38" s="326"/>
    </row>
  </sheetData>
  <mergeCells count="26">
    <mergeCell ref="P25:Q25"/>
    <mergeCell ref="E26:M26"/>
    <mergeCell ref="N26:O26"/>
    <mergeCell ref="P26:P28"/>
    <mergeCell ref="Q26:Q28"/>
    <mergeCell ref="E27:E28"/>
    <mergeCell ref="F27:F28"/>
    <mergeCell ref="J27:J28"/>
    <mergeCell ref="N27:N28"/>
    <mergeCell ref="O27:O28"/>
    <mergeCell ref="B25:C29"/>
    <mergeCell ref="D25:D27"/>
    <mergeCell ref="E25:O25"/>
    <mergeCell ref="B5:C9"/>
    <mergeCell ref="D5:D7"/>
    <mergeCell ref="E5:O5"/>
    <mergeCell ref="P5:Q5"/>
    <mergeCell ref="E6:M6"/>
    <mergeCell ref="N6:O6"/>
    <mergeCell ref="P6:P8"/>
    <mergeCell ref="Q6:Q8"/>
    <mergeCell ref="E7:E8"/>
    <mergeCell ref="F7:F8"/>
    <mergeCell ref="J7:J8"/>
    <mergeCell ref="N7:N8"/>
    <mergeCell ref="O7:O8"/>
  </mergeCells>
  <pageMargins left="0.23333333333333334" right="0.7" top="0.75" bottom="0.75" header="0.3" footer="0.3"/>
  <pageSetup paperSize="9" scale="10" orientation="landscape" r:id="rId1"/>
  <headerFooter>
    <evenHeader>&amp;L&amp;"Times New Roman,Regular"&amp;12&amp;K000000Central Bank of Ireland - RESTRICTED</evenHeader>
    <firstHeader>&amp;L&amp;"Times New Roman,Regular"&amp;12&amp;K000000Central Bank of Ireland - RESTRICTED</firstHead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F18"/>
  <sheetViews>
    <sheetView showGridLines="0" zoomScaleNormal="100" zoomScaleSheetLayoutView="100" workbookViewId="0"/>
  </sheetViews>
  <sheetFormatPr baseColWidth="10" defaultColWidth="9.140625" defaultRowHeight="15" x14ac:dyDescent="0.25"/>
  <cols>
    <col min="1" max="1" width="5.7109375" customWidth="1"/>
    <col min="2" max="2" width="3.5703125" customWidth="1"/>
    <col min="3" max="3" width="74.42578125" customWidth="1"/>
    <col min="4" max="4" width="17.7109375" customWidth="1"/>
    <col min="5" max="5" width="28.28515625" style="243" bestFit="1" customWidth="1"/>
    <col min="6" max="6" width="16.28515625" customWidth="1"/>
  </cols>
  <sheetData>
    <row r="2" spans="2:6" ht="35.1" customHeight="1" x14ac:dyDescent="0.3">
      <c r="B2" s="714" t="s">
        <v>1032</v>
      </c>
      <c r="C2" s="714"/>
      <c r="D2" s="714"/>
      <c r="E2" s="479"/>
      <c r="F2" s="131"/>
    </row>
    <row r="3" spans="2:6" x14ac:dyDescent="0.25">
      <c r="B3" t="str">
        <f>'OV1'!B3</f>
        <v>30.06.2024 - in EUR million</v>
      </c>
    </row>
    <row r="5" spans="2:6" ht="30" x14ac:dyDescent="0.25">
      <c r="B5" s="44"/>
      <c r="C5" s="44"/>
      <c r="D5" s="426" t="s">
        <v>1033</v>
      </c>
    </row>
    <row r="6" spans="2:6" x14ac:dyDescent="0.25">
      <c r="C6" s="44"/>
      <c r="D6" s="399" t="s">
        <v>147</v>
      </c>
    </row>
    <row r="7" spans="2:6" x14ac:dyDescent="0.25">
      <c r="B7" s="45">
        <v>1</v>
      </c>
      <c r="C7" s="46" t="s">
        <v>1034</v>
      </c>
      <c r="D7" s="455">
        <v>7307</v>
      </c>
    </row>
    <row r="8" spans="2:6" x14ac:dyDescent="0.25">
      <c r="B8" s="399">
        <v>2</v>
      </c>
      <c r="C8" s="81" t="s">
        <v>1035</v>
      </c>
      <c r="D8" s="280">
        <v>-330</v>
      </c>
    </row>
    <row r="9" spans="2:6" x14ac:dyDescent="0.25">
      <c r="B9" s="399">
        <v>3</v>
      </c>
      <c r="C9" s="81" t="s">
        <v>1036</v>
      </c>
      <c r="D9" s="280">
        <v>-184</v>
      </c>
    </row>
    <row r="10" spans="2:6" x14ac:dyDescent="0.25">
      <c r="B10" s="399">
        <v>4</v>
      </c>
      <c r="C10" s="81" t="s">
        <v>1037</v>
      </c>
      <c r="D10" s="280">
        <v>0</v>
      </c>
    </row>
    <row r="11" spans="2:6" x14ac:dyDescent="0.25">
      <c r="B11" s="399">
        <v>5</v>
      </c>
      <c r="C11" s="81" t="s">
        <v>1038</v>
      </c>
      <c r="D11" s="452">
        <v>0</v>
      </c>
    </row>
    <row r="12" spans="2:6" x14ac:dyDescent="0.25">
      <c r="B12" s="399">
        <v>6</v>
      </c>
      <c r="C12" s="81" t="s">
        <v>1039</v>
      </c>
      <c r="D12" s="452">
        <v>0</v>
      </c>
    </row>
    <row r="13" spans="2:6" x14ac:dyDescent="0.25">
      <c r="B13" s="399">
        <v>7</v>
      </c>
      <c r="C13" s="81" t="s">
        <v>1040</v>
      </c>
      <c r="D13" s="280">
        <v>20</v>
      </c>
    </row>
    <row r="14" spans="2:6" x14ac:dyDescent="0.25">
      <c r="B14" s="399">
        <v>8</v>
      </c>
      <c r="C14" s="81" t="s">
        <v>1041</v>
      </c>
      <c r="D14" s="280">
        <v>0</v>
      </c>
    </row>
    <row r="15" spans="2:6" x14ac:dyDescent="0.25">
      <c r="B15" s="45">
        <v>9</v>
      </c>
      <c r="C15" s="46" t="s">
        <v>1042</v>
      </c>
      <c r="D15" s="455">
        <v>6813</v>
      </c>
    </row>
    <row r="16" spans="2:6" x14ac:dyDescent="0.25">
      <c r="B16" s="115"/>
      <c r="C16" s="115"/>
    </row>
    <row r="18" spans="4:4" x14ac:dyDescent="0.25">
      <c r="D18" s="480"/>
    </row>
  </sheetData>
  <mergeCells count="1">
    <mergeCell ref="B2:D2"/>
  </mergeCells>
  <pageMargins left="0.7" right="0.7" top="0.75" bottom="0.75" header="0.3" footer="0.3"/>
  <pageSetup scale="62"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K71"/>
  <sheetViews>
    <sheetView showGridLines="0" zoomScaleNormal="100" workbookViewId="0"/>
  </sheetViews>
  <sheetFormatPr baseColWidth="10" defaultColWidth="9.140625" defaultRowHeight="15" x14ac:dyDescent="0.25"/>
  <cols>
    <col min="1" max="1" width="5.7109375" customWidth="1"/>
    <col min="2" max="2" width="14.7109375" customWidth="1"/>
    <col min="3" max="3" width="31.140625" customWidth="1"/>
    <col min="4" max="5" width="16.7109375" customWidth="1"/>
    <col min="6" max="6" width="16.7109375" style="115" customWidth="1"/>
    <col min="7" max="9" width="16.7109375" customWidth="1"/>
  </cols>
  <sheetData>
    <row r="2" spans="2:9" ht="18.75" x14ac:dyDescent="0.3">
      <c r="B2" s="16" t="s">
        <v>1043</v>
      </c>
      <c r="C2" s="131"/>
      <c r="D2" s="131"/>
      <c r="E2" s="131"/>
      <c r="F2" s="190"/>
      <c r="G2" s="131"/>
    </row>
    <row r="3" spans="2:9" x14ac:dyDescent="0.25">
      <c r="B3" t="str">
        <f>'OV1'!B3</f>
        <v>30.06.2024 - in EUR million</v>
      </c>
    </row>
    <row r="5" spans="2:9" x14ac:dyDescent="0.25">
      <c r="B5" s="15" t="s">
        <v>1044</v>
      </c>
    </row>
    <row r="6" spans="2:9" x14ac:dyDescent="0.25">
      <c r="B6" s="850" t="s">
        <v>1045</v>
      </c>
      <c r="C6" s="850"/>
      <c r="D6" s="850"/>
      <c r="E6" s="850"/>
      <c r="F6" s="850"/>
      <c r="G6" s="850"/>
      <c r="H6" s="850"/>
      <c r="I6" s="850"/>
    </row>
    <row r="7" spans="2:9" ht="30" customHeight="1" x14ac:dyDescent="0.25">
      <c r="B7" s="759" t="s">
        <v>1046</v>
      </c>
      <c r="C7" s="759" t="s">
        <v>1047</v>
      </c>
      <c r="D7" s="422" t="s">
        <v>1048</v>
      </c>
      <c r="E7" s="422" t="s">
        <v>1049</v>
      </c>
      <c r="F7" s="364" t="s">
        <v>933</v>
      </c>
      <c r="G7" s="364" t="s">
        <v>1050</v>
      </c>
      <c r="H7" s="364" t="s">
        <v>1033</v>
      </c>
      <c r="I7" s="364" t="s">
        <v>954</v>
      </c>
    </row>
    <row r="8" spans="2:9" x14ac:dyDescent="0.25">
      <c r="B8" s="761"/>
      <c r="C8" s="761"/>
      <c r="D8" s="364" t="s">
        <v>147</v>
      </c>
      <c r="E8" s="364" t="s">
        <v>148</v>
      </c>
      <c r="F8" s="364" t="s">
        <v>149</v>
      </c>
      <c r="G8" s="364" t="s">
        <v>189</v>
      </c>
      <c r="H8" s="364" t="s">
        <v>190</v>
      </c>
      <c r="I8" s="364" t="s">
        <v>472</v>
      </c>
    </row>
    <row r="9" spans="2:9" ht="15" customHeight="1" x14ac:dyDescent="0.25">
      <c r="B9" s="754" t="s">
        <v>1051</v>
      </c>
      <c r="C9" s="186" t="s">
        <v>1052</v>
      </c>
      <c r="D9" s="408">
        <v>0</v>
      </c>
      <c r="E9" s="408">
        <v>0</v>
      </c>
      <c r="F9" s="205">
        <v>0.5</v>
      </c>
      <c r="G9" s="408">
        <v>0</v>
      </c>
      <c r="H9" s="408">
        <v>0</v>
      </c>
      <c r="I9" s="408">
        <v>0</v>
      </c>
    </row>
    <row r="10" spans="2:9" ht="15" customHeight="1" x14ac:dyDescent="0.25">
      <c r="B10" s="754"/>
      <c r="C10" s="186" t="s">
        <v>1053</v>
      </c>
      <c r="D10" s="408">
        <v>0</v>
      </c>
      <c r="E10" s="408">
        <v>0</v>
      </c>
      <c r="F10" s="205">
        <v>0.7</v>
      </c>
      <c r="G10" s="408">
        <v>0</v>
      </c>
      <c r="H10" s="408">
        <v>0</v>
      </c>
      <c r="I10" s="408">
        <v>0</v>
      </c>
    </row>
    <row r="11" spans="2:9" ht="15" customHeight="1" x14ac:dyDescent="0.25">
      <c r="B11" s="754" t="s">
        <v>1054</v>
      </c>
      <c r="C11" s="186" t="s">
        <v>1052</v>
      </c>
      <c r="D11" s="408">
        <v>0</v>
      </c>
      <c r="E11" s="408">
        <v>0</v>
      </c>
      <c r="F11" s="205">
        <v>0.7</v>
      </c>
      <c r="G11" s="408">
        <v>0</v>
      </c>
      <c r="H11" s="408">
        <v>0</v>
      </c>
      <c r="I11" s="408">
        <v>0</v>
      </c>
    </row>
    <row r="12" spans="2:9" ht="15" customHeight="1" x14ac:dyDescent="0.25">
      <c r="B12" s="754"/>
      <c r="C12" s="186" t="s">
        <v>1053</v>
      </c>
      <c r="D12" s="408">
        <v>0</v>
      </c>
      <c r="E12" s="408">
        <v>0</v>
      </c>
      <c r="F12" s="205">
        <v>0.9</v>
      </c>
      <c r="G12" s="408">
        <v>0</v>
      </c>
      <c r="H12" s="408">
        <v>0</v>
      </c>
      <c r="I12" s="408">
        <v>0</v>
      </c>
    </row>
    <row r="13" spans="2:9" ht="15" customHeight="1" x14ac:dyDescent="0.25">
      <c r="B13" s="754" t="s">
        <v>1055</v>
      </c>
      <c r="C13" s="186" t="s">
        <v>1052</v>
      </c>
      <c r="D13" s="408">
        <v>0</v>
      </c>
      <c r="E13" s="408">
        <v>0</v>
      </c>
      <c r="F13" s="205">
        <v>1.1499999999999999</v>
      </c>
      <c r="G13" s="408">
        <v>0</v>
      </c>
      <c r="H13" s="408">
        <v>0</v>
      </c>
      <c r="I13" s="408">
        <v>0</v>
      </c>
    </row>
    <row r="14" spans="2:9" ht="15" customHeight="1" x14ac:dyDescent="0.25">
      <c r="B14" s="754"/>
      <c r="C14" s="186" t="s">
        <v>1053</v>
      </c>
      <c r="D14" s="408">
        <v>0</v>
      </c>
      <c r="E14" s="408">
        <v>0</v>
      </c>
      <c r="F14" s="205">
        <v>1.1499999999999999</v>
      </c>
      <c r="G14" s="408">
        <v>0</v>
      </c>
      <c r="H14" s="408">
        <v>0</v>
      </c>
      <c r="I14" s="408">
        <v>0</v>
      </c>
    </row>
    <row r="15" spans="2:9" ht="15" customHeight="1" x14ac:dyDescent="0.25">
      <c r="B15" s="754" t="s">
        <v>1056</v>
      </c>
      <c r="C15" s="186" t="s">
        <v>1052</v>
      </c>
      <c r="D15" s="408">
        <v>0</v>
      </c>
      <c r="E15" s="408">
        <v>0</v>
      </c>
      <c r="F15" s="205">
        <v>2.5</v>
      </c>
      <c r="G15" s="408">
        <v>0</v>
      </c>
      <c r="H15" s="408">
        <v>0</v>
      </c>
      <c r="I15" s="408">
        <v>0</v>
      </c>
    </row>
    <row r="16" spans="2:9" ht="15" customHeight="1" x14ac:dyDescent="0.25">
      <c r="B16" s="754"/>
      <c r="C16" s="186" t="s">
        <v>1053</v>
      </c>
      <c r="D16" s="408">
        <v>0</v>
      </c>
      <c r="E16" s="408">
        <v>0</v>
      </c>
      <c r="F16" s="205">
        <v>2.5</v>
      </c>
      <c r="G16" s="408">
        <v>0</v>
      </c>
      <c r="H16" s="408">
        <v>0</v>
      </c>
      <c r="I16" s="408">
        <v>0</v>
      </c>
    </row>
    <row r="17" spans="2:11" ht="15" customHeight="1" x14ac:dyDescent="0.25">
      <c r="B17" s="754" t="s">
        <v>1057</v>
      </c>
      <c r="C17" s="186" t="s">
        <v>1052</v>
      </c>
      <c r="D17" s="408">
        <v>0</v>
      </c>
      <c r="E17" s="408">
        <v>0</v>
      </c>
      <c r="F17" s="364" t="s">
        <v>1058</v>
      </c>
      <c r="G17" s="408">
        <v>0</v>
      </c>
      <c r="H17" s="408">
        <v>0</v>
      </c>
      <c r="I17" s="408">
        <v>0</v>
      </c>
    </row>
    <row r="18" spans="2:11" ht="15" customHeight="1" x14ac:dyDescent="0.25">
      <c r="B18" s="754"/>
      <c r="C18" s="186" t="s">
        <v>1053</v>
      </c>
      <c r="D18" s="408">
        <v>0</v>
      </c>
      <c r="E18" s="408">
        <v>0</v>
      </c>
      <c r="F18" s="364" t="s">
        <v>1058</v>
      </c>
      <c r="G18" s="408">
        <v>0</v>
      </c>
      <c r="H18" s="408">
        <v>0</v>
      </c>
      <c r="I18" s="408">
        <v>0</v>
      </c>
    </row>
    <row r="19" spans="2:11" ht="15" customHeight="1" x14ac:dyDescent="0.25">
      <c r="B19" s="804" t="s">
        <v>186</v>
      </c>
      <c r="C19" s="207" t="s">
        <v>1052</v>
      </c>
      <c r="D19" s="277">
        <v>0</v>
      </c>
      <c r="E19" s="277">
        <v>0</v>
      </c>
      <c r="F19" s="278"/>
      <c r="G19" s="277">
        <v>0</v>
      </c>
      <c r="H19" s="277">
        <v>0</v>
      </c>
      <c r="I19" s="277">
        <v>0</v>
      </c>
    </row>
    <row r="20" spans="2:11" ht="15" customHeight="1" x14ac:dyDescent="0.25">
      <c r="B20" s="804"/>
      <c r="C20" s="207" t="s">
        <v>1053</v>
      </c>
      <c r="D20" s="277">
        <v>0</v>
      </c>
      <c r="E20" s="277">
        <v>0</v>
      </c>
      <c r="F20" s="278"/>
      <c r="G20" s="277">
        <v>0</v>
      </c>
      <c r="H20" s="277">
        <v>0</v>
      </c>
      <c r="I20" s="277">
        <v>0</v>
      </c>
    </row>
    <row r="22" spans="2:11" x14ac:dyDescent="0.25">
      <c r="B22" s="15" t="s">
        <v>1059</v>
      </c>
    </row>
    <row r="23" spans="2:11" x14ac:dyDescent="0.25">
      <c r="B23" s="850" t="s">
        <v>1060</v>
      </c>
      <c r="C23" s="850"/>
      <c r="D23" s="850"/>
      <c r="E23" s="850"/>
      <c r="F23" s="850"/>
      <c r="G23" s="850"/>
      <c r="H23" s="850"/>
      <c r="I23" s="850"/>
    </row>
    <row r="24" spans="2:11" ht="30" x14ac:dyDescent="0.25">
      <c r="B24" s="759" t="s">
        <v>1046</v>
      </c>
      <c r="C24" s="759" t="s">
        <v>1047</v>
      </c>
      <c r="D24" s="422" t="s">
        <v>1048</v>
      </c>
      <c r="E24" s="422" t="s">
        <v>1049</v>
      </c>
      <c r="F24" s="364" t="s">
        <v>933</v>
      </c>
      <c r="G24" s="364" t="s">
        <v>1050</v>
      </c>
      <c r="H24" s="364" t="s">
        <v>1033</v>
      </c>
      <c r="I24" s="364" t="s">
        <v>954</v>
      </c>
    </row>
    <row r="25" spans="2:11" x14ac:dyDescent="0.25">
      <c r="B25" s="761"/>
      <c r="C25" s="761"/>
      <c r="D25" s="364" t="s">
        <v>147</v>
      </c>
      <c r="E25" s="364" t="s">
        <v>148</v>
      </c>
      <c r="F25" s="364" t="s">
        <v>149</v>
      </c>
      <c r="G25" s="364" t="s">
        <v>189</v>
      </c>
      <c r="H25" s="364" t="s">
        <v>190</v>
      </c>
      <c r="I25" s="364" t="s">
        <v>472</v>
      </c>
    </row>
    <row r="26" spans="2:11" ht="15" customHeight="1" x14ac:dyDescent="0.25">
      <c r="B26" s="754" t="s">
        <v>1051</v>
      </c>
      <c r="C26" s="186" t="s">
        <v>1052</v>
      </c>
      <c r="D26" s="408">
        <v>770</v>
      </c>
      <c r="E26" s="408">
        <v>83</v>
      </c>
      <c r="F26" s="205">
        <v>0.5</v>
      </c>
      <c r="G26" s="408">
        <v>811</v>
      </c>
      <c r="H26" s="408">
        <v>358</v>
      </c>
      <c r="I26" s="408">
        <v>0</v>
      </c>
      <c r="K26" s="461"/>
    </row>
    <row r="27" spans="2:11" ht="15" customHeight="1" x14ac:dyDescent="0.25">
      <c r="B27" s="754"/>
      <c r="C27" s="186" t="s">
        <v>1053</v>
      </c>
      <c r="D27" s="408">
        <v>1209</v>
      </c>
      <c r="E27" s="408">
        <v>107</v>
      </c>
      <c r="F27" s="205">
        <v>0.7</v>
      </c>
      <c r="G27" s="408">
        <v>1262</v>
      </c>
      <c r="H27" s="408">
        <v>797</v>
      </c>
      <c r="I27" s="408">
        <v>5</v>
      </c>
      <c r="K27" s="461"/>
    </row>
    <row r="28" spans="2:11" ht="15" customHeight="1" x14ac:dyDescent="0.25">
      <c r="B28" s="754" t="s">
        <v>1054</v>
      </c>
      <c r="C28" s="186" t="s">
        <v>1052</v>
      </c>
      <c r="D28" s="408">
        <v>1107</v>
      </c>
      <c r="E28" s="408">
        <v>8</v>
      </c>
      <c r="F28" s="205">
        <v>0.7</v>
      </c>
      <c r="G28" s="408">
        <v>1111</v>
      </c>
      <c r="H28" s="408">
        <v>699</v>
      </c>
      <c r="I28" s="408">
        <v>4</v>
      </c>
      <c r="K28" s="461"/>
    </row>
    <row r="29" spans="2:11" ht="15" customHeight="1" x14ac:dyDescent="0.25">
      <c r="B29" s="754"/>
      <c r="C29" s="186" t="s">
        <v>1053</v>
      </c>
      <c r="D29" s="408">
        <v>206</v>
      </c>
      <c r="E29" s="408">
        <v>15</v>
      </c>
      <c r="F29" s="205">
        <v>0.9</v>
      </c>
      <c r="G29" s="408">
        <v>213</v>
      </c>
      <c r="H29" s="408">
        <v>178</v>
      </c>
      <c r="I29" s="408">
        <v>2</v>
      </c>
      <c r="K29" s="461"/>
    </row>
    <row r="30" spans="2:11" ht="15" customHeight="1" x14ac:dyDescent="0.25">
      <c r="B30" s="754" t="s">
        <v>1055</v>
      </c>
      <c r="C30" s="186" t="s">
        <v>1052</v>
      </c>
      <c r="D30" s="408">
        <v>202</v>
      </c>
      <c r="E30" s="408">
        <v>0</v>
      </c>
      <c r="F30" s="205">
        <v>1.1499999999999999</v>
      </c>
      <c r="G30" s="408">
        <v>202</v>
      </c>
      <c r="H30" s="408">
        <v>197</v>
      </c>
      <c r="I30" s="408">
        <v>6</v>
      </c>
      <c r="K30" s="461"/>
    </row>
    <row r="31" spans="2:11" ht="15" customHeight="1" x14ac:dyDescent="0.25">
      <c r="B31" s="754"/>
      <c r="C31" s="186" t="s">
        <v>1053</v>
      </c>
      <c r="D31" s="408">
        <v>0</v>
      </c>
      <c r="E31" s="408">
        <v>0</v>
      </c>
      <c r="F31" s="205">
        <v>1.1499999999999999</v>
      </c>
      <c r="G31" s="408">
        <v>0</v>
      </c>
      <c r="H31" s="408">
        <v>0</v>
      </c>
      <c r="I31" s="408">
        <v>0</v>
      </c>
      <c r="K31" s="461"/>
    </row>
    <row r="32" spans="2:11" ht="15" customHeight="1" x14ac:dyDescent="0.25">
      <c r="B32" s="754" t="s">
        <v>1056</v>
      </c>
      <c r="C32" s="186" t="s">
        <v>1052</v>
      </c>
      <c r="D32" s="408">
        <v>0</v>
      </c>
      <c r="E32" s="408">
        <v>0</v>
      </c>
      <c r="F32" s="205">
        <v>2.5</v>
      </c>
      <c r="G32" s="408">
        <v>0</v>
      </c>
      <c r="H32" s="408">
        <v>0</v>
      </c>
      <c r="I32" s="408">
        <v>0</v>
      </c>
      <c r="K32" s="461"/>
    </row>
    <row r="33" spans="2:11" ht="15" customHeight="1" x14ac:dyDescent="0.25">
      <c r="B33" s="754"/>
      <c r="C33" s="186" t="s">
        <v>1053</v>
      </c>
      <c r="D33" s="408">
        <v>0</v>
      </c>
      <c r="E33" s="408">
        <v>0</v>
      </c>
      <c r="F33" s="205">
        <v>2.5</v>
      </c>
      <c r="G33" s="408">
        <v>0</v>
      </c>
      <c r="H33" s="408">
        <v>0</v>
      </c>
      <c r="I33" s="408">
        <v>0</v>
      </c>
      <c r="K33" s="461"/>
    </row>
    <row r="34" spans="2:11" ht="15" customHeight="1" x14ac:dyDescent="0.25">
      <c r="B34" s="754" t="s">
        <v>1057</v>
      </c>
      <c r="C34" s="186" t="s">
        <v>1052</v>
      </c>
      <c r="D34" s="408">
        <v>86</v>
      </c>
      <c r="E34" s="408">
        <v>0</v>
      </c>
      <c r="F34" s="364" t="s">
        <v>1058</v>
      </c>
      <c r="G34" s="408">
        <v>86</v>
      </c>
      <c r="H34" s="408">
        <v>0</v>
      </c>
      <c r="I34" s="408">
        <v>43</v>
      </c>
      <c r="K34" s="461"/>
    </row>
    <row r="35" spans="2:11" ht="15" customHeight="1" x14ac:dyDescent="0.25">
      <c r="B35" s="754"/>
      <c r="C35" s="186" t="s">
        <v>1053</v>
      </c>
      <c r="D35" s="408">
        <v>0</v>
      </c>
      <c r="E35" s="408">
        <v>0</v>
      </c>
      <c r="F35" s="364" t="s">
        <v>1058</v>
      </c>
      <c r="G35" s="408">
        <v>0</v>
      </c>
      <c r="H35" s="408">
        <v>0</v>
      </c>
      <c r="I35" s="408">
        <v>0</v>
      </c>
      <c r="K35" s="461"/>
    </row>
    <row r="36" spans="2:11" ht="15" customHeight="1" x14ac:dyDescent="0.25">
      <c r="B36" s="804" t="s">
        <v>186</v>
      </c>
      <c r="C36" s="207" t="s">
        <v>1052</v>
      </c>
      <c r="D36" s="277">
        <v>2166</v>
      </c>
      <c r="E36" s="277">
        <v>91</v>
      </c>
      <c r="F36" s="278"/>
      <c r="G36" s="277">
        <v>2211</v>
      </c>
      <c r="H36" s="277">
        <v>1254</v>
      </c>
      <c r="I36" s="277">
        <v>53</v>
      </c>
      <c r="K36" s="461"/>
    </row>
    <row r="37" spans="2:11" ht="15" customHeight="1" x14ac:dyDescent="0.25">
      <c r="B37" s="804"/>
      <c r="C37" s="207" t="s">
        <v>1053</v>
      </c>
      <c r="D37" s="277">
        <v>1414</v>
      </c>
      <c r="E37" s="277">
        <v>122</v>
      </c>
      <c r="F37" s="278"/>
      <c r="G37" s="277">
        <v>1476</v>
      </c>
      <c r="H37" s="277">
        <v>974</v>
      </c>
      <c r="I37" s="277">
        <v>7</v>
      </c>
      <c r="K37" s="461"/>
    </row>
    <row r="39" spans="2:11" x14ac:dyDescent="0.25">
      <c r="B39" s="15" t="s">
        <v>1061</v>
      </c>
    </row>
    <row r="40" spans="2:11" x14ac:dyDescent="0.25">
      <c r="B40" s="850" t="s">
        <v>1062</v>
      </c>
      <c r="C40" s="850"/>
      <c r="D40" s="850"/>
      <c r="E40" s="850"/>
      <c r="F40" s="850"/>
      <c r="G40" s="850"/>
      <c r="H40" s="850"/>
      <c r="I40" s="850"/>
    </row>
    <row r="41" spans="2:11" ht="30" x14ac:dyDescent="0.25">
      <c r="B41" s="851" t="s">
        <v>1046</v>
      </c>
      <c r="C41" s="851" t="s">
        <v>1047</v>
      </c>
      <c r="D41" s="443" t="s">
        <v>1048</v>
      </c>
      <c r="E41" s="443" t="s">
        <v>1049</v>
      </c>
      <c r="F41" s="364" t="s">
        <v>933</v>
      </c>
      <c r="G41" s="439" t="s">
        <v>1050</v>
      </c>
      <c r="H41" s="439" t="s">
        <v>1033</v>
      </c>
      <c r="I41" s="439" t="s">
        <v>954</v>
      </c>
    </row>
    <row r="42" spans="2:11" x14ac:dyDescent="0.25">
      <c r="B42" s="852"/>
      <c r="C42" s="852"/>
      <c r="D42" s="439" t="s">
        <v>147</v>
      </c>
      <c r="E42" s="439" t="s">
        <v>148</v>
      </c>
      <c r="F42" s="364" t="s">
        <v>149</v>
      </c>
      <c r="G42" s="439" t="s">
        <v>189</v>
      </c>
      <c r="H42" s="439" t="s">
        <v>190</v>
      </c>
      <c r="I42" s="439" t="s">
        <v>472</v>
      </c>
    </row>
    <row r="43" spans="2:11" ht="15" customHeight="1" x14ac:dyDescent="0.25">
      <c r="B43" s="754" t="s">
        <v>1051</v>
      </c>
      <c r="C43" s="186" t="s">
        <v>1052</v>
      </c>
      <c r="D43" s="408">
        <v>0</v>
      </c>
      <c r="E43" s="408">
        <v>0</v>
      </c>
      <c r="F43" s="205">
        <v>0.5</v>
      </c>
      <c r="G43" s="408">
        <v>0</v>
      </c>
      <c r="H43" s="408">
        <v>0</v>
      </c>
      <c r="I43" s="408">
        <v>0</v>
      </c>
    </row>
    <row r="44" spans="2:11" ht="15" customHeight="1" x14ac:dyDescent="0.25">
      <c r="B44" s="754"/>
      <c r="C44" s="186" t="s">
        <v>1053</v>
      </c>
      <c r="D44" s="408">
        <v>0</v>
      </c>
      <c r="E44" s="408">
        <v>0</v>
      </c>
      <c r="F44" s="205">
        <v>0.7</v>
      </c>
      <c r="G44" s="408">
        <v>0</v>
      </c>
      <c r="H44" s="408">
        <v>0</v>
      </c>
      <c r="I44" s="408">
        <v>0</v>
      </c>
    </row>
    <row r="45" spans="2:11" ht="15" customHeight="1" x14ac:dyDescent="0.25">
      <c r="B45" s="754" t="s">
        <v>1054</v>
      </c>
      <c r="C45" s="186" t="s">
        <v>1052</v>
      </c>
      <c r="D45" s="408">
        <v>0</v>
      </c>
      <c r="E45" s="408">
        <v>0</v>
      </c>
      <c r="F45" s="205">
        <v>0.7</v>
      </c>
      <c r="G45" s="408">
        <v>0</v>
      </c>
      <c r="H45" s="408">
        <v>0</v>
      </c>
      <c r="I45" s="408">
        <v>0</v>
      </c>
    </row>
    <row r="46" spans="2:11" ht="15" customHeight="1" x14ac:dyDescent="0.25">
      <c r="B46" s="754"/>
      <c r="C46" s="186" t="s">
        <v>1053</v>
      </c>
      <c r="D46" s="408">
        <v>0</v>
      </c>
      <c r="E46" s="408">
        <v>0</v>
      </c>
      <c r="F46" s="205">
        <v>0.9</v>
      </c>
      <c r="G46" s="408">
        <v>0</v>
      </c>
      <c r="H46" s="408">
        <v>0</v>
      </c>
      <c r="I46" s="408">
        <v>0</v>
      </c>
    </row>
    <row r="47" spans="2:11" ht="15" customHeight="1" x14ac:dyDescent="0.25">
      <c r="B47" s="754" t="s">
        <v>1055</v>
      </c>
      <c r="C47" s="186" t="s">
        <v>1052</v>
      </c>
      <c r="D47" s="408">
        <v>0</v>
      </c>
      <c r="E47" s="408">
        <v>0</v>
      </c>
      <c r="F47" s="205">
        <v>1.1499999999999999</v>
      </c>
      <c r="G47" s="408">
        <v>0</v>
      </c>
      <c r="H47" s="408">
        <v>0</v>
      </c>
      <c r="I47" s="408">
        <v>0</v>
      </c>
    </row>
    <row r="48" spans="2:11" ht="15" customHeight="1" x14ac:dyDescent="0.25">
      <c r="B48" s="754"/>
      <c r="C48" s="186" t="s">
        <v>1053</v>
      </c>
      <c r="D48" s="408">
        <v>0</v>
      </c>
      <c r="E48" s="408">
        <v>0</v>
      </c>
      <c r="F48" s="205">
        <v>1.1499999999999999</v>
      </c>
      <c r="G48" s="408">
        <v>0</v>
      </c>
      <c r="H48" s="408">
        <v>0</v>
      </c>
      <c r="I48" s="408">
        <v>0</v>
      </c>
    </row>
    <row r="49" spans="2:9" ht="15" customHeight="1" x14ac:dyDescent="0.25">
      <c r="B49" s="754" t="s">
        <v>1056</v>
      </c>
      <c r="C49" s="186" t="s">
        <v>1052</v>
      </c>
      <c r="D49" s="408">
        <v>0</v>
      </c>
      <c r="E49" s="408">
        <v>0</v>
      </c>
      <c r="F49" s="205">
        <v>2.5</v>
      </c>
      <c r="G49" s="408">
        <v>0</v>
      </c>
      <c r="H49" s="408">
        <v>0</v>
      </c>
      <c r="I49" s="408">
        <v>0</v>
      </c>
    </row>
    <row r="50" spans="2:9" ht="15" customHeight="1" x14ac:dyDescent="0.25">
      <c r="B50" s="754"/>
      <c r="C50" s="186" t="s">
        <v>1053</v>
      </c>
      <c r="D50" s="408">
        <v>0</v>
      </c>
      <c r="E50" s="408">
        <v>0</v>
      </c>
      <c r="F50" s="205">
        <v>2.5</v>
      </c>
      <c r="G50" s="408">
        <v>0</v>
      </c>
      <c r="H50" s="408">
        <v>0</v>
      </c>
      <c r="I50" s="408">
        <v>0</v>
      </c>
    </row>
    <row r="51" spans="2:9" ht="15" customHeight="1" x14ac:dyDescent="0.25">
      <c r="B51" s="754" t="s">
        <v>1057</v>
      </c>
      <c r="C51" s="186" t="s">
        <v>1052</v>
      </c>
      <c r="D51" s="408">
        <v>0</v>
      </c>
      <c r="E51" s="408">
        <v>0</v>
      </c>
      <c r="F51" s="364" t="s">
        <v>1058</v>
      </c>
      <c r="G51" s="408">
        <v>0</v>
      </c>
      <c r="H51" s="408">
        <v>0</v>
      </c>
      <c r="I51" s="408">
        <v>0</v>
      </c>
    </row>
    <row r="52" spans="2:9" ht="15" customHeight="1" x14ac:dyDescent="0.25">
      <c r="B52" s="754"/>
      <c r="C52" s="186" t="s">
        <v>1053</v>
      </c>
      <c r="D52" s="408">
        <v>0</v>
      </c>
      <c r="E52" s="408">
        <v>0</v>
      </c>
      <c r="F52" s="364" t="s">
        <v>1058</v>
      </c>
      <c r="G52" s="408">
        <v>0</v>
      </c>
      <c r="H52" s="408">
        <v>0</v>
      </c>
      <c r="I52" s="408">
        <v>0</v>
      </c>
    </row>
    <row r="53" spans="2:9" ht="15" customHeight="1" x14ac:dyDescent="0.25">
      <c r="B53" s="804" t="s">
        <v>186</v>
      </c>
      <c r="C53" s="207" t="s">
        <v>1052</v>
      </c>
      <c r="D53" s="408">
        <v>0</v>
      </c>
      <c r="E53" s="408">
        <v>0</v>
      </c>
      <c r="F53" s="278"/>
      <c r="G53" s="408">
        <v>0</v>
      </c>
      <c r="H53" s="408">
        <v>0</v>
      </c>
      <c r="I53" s="408">
        <v>0</v>
      </c>
    </row>
    <row r="54" spans="2:9" ht="15" customHeight="1" x14ac:dyDescent="0.25">
      <c r="B54" s="804"/>
      <c r="C54" s="207" t="s">
        <v>1053</v>
      </c>
      <c r="D54" s="277">
        <v>0</v>
      </c>
      <c r="E54" s="277">
        <v>0</v>
      </c>
      <c r="F54" s="278"/>
      <c r="G54" s="277">
        <v>0</v>
      </c>
      <c r="H54" s="277">
        <v>0</v>
      </c>
      <c r="I54" s="277">
        <v>0</v>
      </c>
    </row>
    <row r="56" spans="2:9" x14ac:dyDescent="0.25">
      <c r="B56" s="15" t="s">
        <v>1063</v>
      </c>
    </row>
    <row r="57" spans="2:9" x14ac:dyDescent="0.25">
      <c r="B57" s="850" t="s">
        <v>1064</v>
      </c>
      <c r="C57" s="850"/>
      <c r="D57" s="850"/>
      <c r="E57" s="850"/>
      <c r="F57" s="850"/>
      <c r="G57" s="850"/>
      <c r="H57" s="850"/>
      <c r="I57" s="850"/>
    </row>
    <row r="58" spans="2:9" ht="30" x14ac:dyDescent="0.25">
      <c r="B58" s="851" t="s">
        <v>1046</v>
      </c>
      <c r="C58" s="851" t="s">
        <v>1047</v>
      </c>
      <c r="D58" s="443" t="s">
        <v>1048</v>
      </c>
      <c r="E58" s="443" t="s">
        <v>1049</v>
      </c>
      <c r="F58" s="364" t="s">
        <v>933</v>
      </c>
      <c r="G58" s="439" t="s">
        <v>1050</v>
      </c>
      <c r="H58" s="439" t="s">
        <v>1033</v>
      </c>
      <c r="I58" s="439" t="s">
        <v>954</v>
      </c>
    </row>
    <row r="59" spans="2:9" x14ac:dyDescent="0.25">
      <c r="B59" s="852"/>
      <c r="C59" s="852"/>
      <c r="D59" s="439" t="s">
        <v>147</v>
      </c>
      <c r="E59" s="439" t="s">
        <v>148</v>
      </c>
      <c r="F59" s="364" t="s">
        <v>149</v>
      </c>
      <c r="G59" s="439" t="s">
        <v>189</v>
      </c>
      <c r="H59" s="439" t="s">
        <v>190</v>
      </c>
      <c r="I59" s="439" t="s">
        <v>472</v>
      </c>
    </row>
    <row r="60" spans="2:9" ht="15" customHeight="1" x14ac:dyDescent="0.25">
      <c r="B60" s="754" t="s">
        <v>1051</v>
      </c>
      <c r="C60" s="186" t="s">
        <v>1052</v>
      </c>
      <c r="D60" s="408">
        <v>0</v>
      </c>
      <c r="E60" s="408">
        <v>0</v>
      </c>
      <c r="F60" s="205">
        <v>0.5</v>
      </c>
      <c r="G60" s="408">
        <v>0</v>
      </c>
      <c r="H60" s="408">
        <v>0</v>
      </c>
      <c r="I60" s="408">
        <v>0</v>
      </c>
    </row>
    <row r="61" spans="2:9" ht="15" customHeight="1" x14ac:dyDescent="0.25">
      <c r="B61" s="754"/>
      <c r="C61" s="186" t="s">
        <v>1053</v>
      </c>
      <c r="D61" s="408">
        <v>0</v>
      </c>
      <c r="E61" s="408">
        <v>0</v>
      </c>
      <c r="F61" s="205">
        <v>0.7</v>
      </c>
      <c r="G61" s="408">
        <v>0</v>
      </c>
      <c r="H61" s="408">
        <v>0</v>
      </c>
      <c r="I61" s="408">
        <v>0</v>
      </c>
    </row>
    <row r="62" spans="2:9" ht="15" customHeight="1" x14ac:dyDescent="0.25">
      <c r="B62" s="754" t="s">
        <v>1054</v>
      </c>
      <c r="C62" s="186" t="s">
        <v>1052</v>
      </c>
      <c r="D62" s="408">
        <v>0</v>
      </c>
      <c r="E62" s="408">
        <v>0</v>
      </c>
      <c r="F62" s="205">
        <v>0.7</v>
      </c>
      <c r="G62" s="408">
        <v>0</v>
      </c>
      <c r="H62" s="408">
        <v>0</v>
      </c>
      <c r="I62" s="408">
        <v>0</v>
      </c>
    </row>
    <row r="63" spans="2:9" ht="15" customHeight="1" x14ac:dyDescent="0.25">
      <c r="B63" s="754"/>
      <c r="C63" s="186" t="s">
        <v>1053</v>
      </c>
      <c r="D63" s="408">
        <v>0</v>
      </c>
      <c r="E63" s="408">
        <v>0</v>
      </c>
      <c r="F63" s="205">
        <v>0.9</v>
      </c>
      <c r="G63" s="408">
        <v>0</v>
      </c>
      <c r="H63" s="408">
        <v>0</v>
      </c>
      <c r="I63" s="408">
        <v>0</v>
      </c>
    </row>
    <row r="64" spans="2:9" ht="15" customHeight="1" x14ac:dyDescent="0.25">
      <c r="B64" s="754" t="s">
        <v>1055</v>
      </c>
      <c r="C64" s="186" t="s">
        <v>1052</v>
      </c>
      <c r="D64" s="408">
        <v>0</v>
      </c>
      <c r="E64" s="408">
        <v>0</v>
      </c>
      <c r="F64" s="205">
        <v>1.1499999999999999</v>
      </c>
      <c r="G64" s="408">
        <v>0</v>
      </c>
      <c r="H64" s="408">
        <v>0</v>
      </c>
      <c r="I64" s="408">
        <v>0</v>
      </c>
    </row>
    <row r="65" spans="2:9" ht="15" customHeight="1" x14ac:dyDescent="0.25">
      <c r="B65" s="754"/>
      <c r="C65" s="186" t="s">
        <v>1053</v>
      </c>
      <c r="D65" s="408">
        <v>0</v>
      </c>
      <c r="E65" s="408">
        <v>0</v>
      </c>
      <c r="F65" s="205">
        <v>1.1499999999999999</v>
      </c>
      <c r="G65" s="408">
        <v>0</v>
      </c>
      <c r="H65" s="408">
        <v>0</v>
      </c>
      <c r="I65" s="408">
        <v>0</v>
      </c>
    </row>
    <row r="66" spans="2:9" ht="15" customHeight="1" x14ac:dyDescent="0.25">
      <c r="B66" s="754" t="s">
        <v>1056</v>
      </c>
      <c r="C66" s="186" t="s">
        <v>1052</v>
      </c>
      <c r="D66" s="408">
        <v>0</v>
      </c>
      <c r="E66" s="408">
        <v>0</v>
      </c>
      <c r="F66" s="205">
        <v>2.5</v>
      </c>
      <c r="G66" s="408">
        <v>0</v>
      </c>
      <c r="H66" s="408">
        <v>0</v>
      </c>
      <c r="I66" s="408">
        <v>0</v>
      </c>
    </row>
    <row r="67" spans="2:9" ht="15" customHeight="1" x14ac:dyDescent="0.25">
      <c r="B67" s="754"/>
      <c r="C67" s="186" t="s">
        <v>1053</v>
      </c>
      <c r="D67" s="408">
        <v>0</v>
      </c>
      <c r="E67" s="408">
        <v>0</v>
      </c>
      <c r="F67" s="205">
        <v>2.5</v>
      </c>
      <c r="G67" s="408">
        <v>0</v>
      </c>
      <c r="H67" s="408">
        <v>0</v>
      </c>
      <c r="I67" s="408">
        <v>0</v>
      </c>
    </row>
    <row r="68" spans="2:9" ht="15" customHeight="1" x14ac:dyDescent="0.25">
      <c r="B68" s="754" t="s">
        <v>1057</v>
      </c>
      <c r="C68" s="186" t="s">
        <v>1052</v>
      </c>
      <c r="D68" s="408">
        <v>0</v>
      </c>
      <c r="E68" s="408">
        <v>0</v>
      </c>
      <c r="F68" s="364" t="s">
        <v>1058</v>
      </c>
      <c r="G68" s="408">
        <v>0</v>
      </c>
      <c r="H68" s="408">
        <v>0</v>
      </c>
      <c r="I68" s="408">
        <v>0</v>
      </c>
    </row>
    <row r="69" spans="2:9" ht="15" customHeight="1" x14ac:dyDescent="0.25">
      <c r="B69" s="754"/>
      <c r="C69" s="186" t="s">
        <v>1053</v>
      </c>
      <c r="D69" s="408">
        <v>0</v>
      </c>
      <c r="E69" s="408">
        <v>0</v>
      </c>
      <c r="F69" s="364" t="s">
        <v>1058</v>
      </c>
      <c r="G69" s="408">
        <v>0</v>
      </c>
      <c r="H69" s="408">
        <v>0</v>
      </c>
      <c r="I69" s="408">
        <v>0</v>
      </c>
    </row>
    <row r="70" spans="2:9" ht="15" customHeight="1" x14ac:dyDescent="0.25">
      <c r="B70" s="804" t="s">
        <v>186</v>
      </c>
      <c r="C70" s="207" t="s">
        <v>1052</v>
      </c>
      <c r="D70" s="408">
        <v>0</v>
      </c>
      <c r="E70" s="408">
        <v>0</v>
      </c>
      <c r="F70" s="278"/>
      <c r="G70" s="408">
        <v>0</v>
      </c>
      <c r="H70" s="408">
        <v>0</v>
      </c>
      <c r="I70" s="408">
        <v>0</v>
      </c>
    </row>
    <row r="71" spans="2:9" ht="15" customHeight="1" x14ac:dyDescent="0.25">
      <c r="B71" s="804"/>
      <c r="C71" s="207" t="s">
        <v>1053</v>
      </c>
      <c r="D71" s="277">
        <v>0</v>
      </c>
      <c r="E71" s="277">
        <v>0</v>
      </c>
      <c r="F71" s="278"/>
      <c r="G71" s="277">
        <v>0</v>
      </c>
      <c r="H71" s="277">
        <v>0</v>
      </c>
      <c r="I71" s="277">
        <v>0</v>
      </c>
    </row>
  </sheetData>
  <mergeCells count="36">
    <mergeCell ref="B68:B69"/>
    <mergeCell ref="B70:B71"/>
    <mergeCell ref="B58:B59"/>
    <mergeCell ref="C58:C59"/>
    <mergeCell ref="B60:B61"/>
    <mergeCell ref="B62:B63"/>
    <mergeCell ref="B64:B65"/>
    <mergeCell ref="B66:B67"/>
    <mergeCell ref="B57:I57"/>
    <mergeCell ref="B34:B35"/>
    <mergeCell ref="B36:B37"/>
    <mergeCell ref="B40:I40"/>
    <mergeCell ref="B41:B42"/>
    <mergeCell ref="C41:C42"/>
    <mergeCell ref="B43:B44"/>
    <mergeCell ref="B45:B46"/>
    <mergeCell ref="B47:B48"/>
    <mergeCell ref="B49:B50"/>
    <mergeCell ref="B51:B52"/>
    <mergeCell ref="B53:B54"/>
    <mergeCell ref="B9:B10"/>
    <mergeCell ref="B6:I6"/>
    <mergeCell ref="B7:B8"/>
    <mergeCell ref="C7:C8"/>
    <mergeCell ref="B32:B33"/>
    <mergeCell ref="B11:B12"/>
    <mergeCell ref="B13:B14"/>
    <mergeCell ref="B15:B16"/>
    <mergeCell ref="B17:B18"/>
    <mergeCell ref="B19:B20"/>
    <mergeCell ref="B23:I23"/>
    <mergeCell ref="B24:B25"/>
    <mergeCell ref="C24:C25"/>
    <mergeCell ref="B26:B27"/>
    <mergeCell ref="B28:B29"/>
    <mergeCell ref="B30:B31"/>
  </mergeCells>
  <pageMargins left="0.7" right="0.7" top="0.75" bottom="0.75" header="0.3" footer="0.3"/>
  <pageSetup paperSize="9" orientation="portrait" horizontalDpi="200" verticalDpi="200" r:id="rId1"/>
  <ignoredErrors>
    <ignoredError sqref="B21:I25 B9:C20 B26:C33"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106"/>
  <sheetViews>
    <sheetView showGridLines="0" zoomScaleNormal="100" workbookViewId="0"/>
  </sheetViews>
  <sheetFormatPr baseColWidth="10" defaultColWidth="9.140625" defaultRowHeight="15" x14ac:dyDescent="0.25"/>
  <cols>
    <col min="1" max="1" width="5.7109375" customWidth="1"/>
    <col min="2" max="2" width="7.7109375" customWidth="1"/>
    <col min="3" max="3" width="67.28515625" customWidth="1"/>
    <col min="4" max="6" width="15.7109375" style="4" customWidth="1"/>
  </cols>
  <sheetData>
    <row r="1" spans="1:8" x14ac:dyDescent="0.25">
      <c r="A1" s="21"/>
      <c r="B1" s="21"/>
      <c r="C1" s="21"/>
      <c r="D1" s="21"/>
      <c r="E1" s="21"/>
      <c r="F1" s="21"/>
    </row>
    <row r="2" spans="1:8" ht="18.75" x14ac:dyDescent="0.3">
      <c r="A2" s="21"/>
      <c r="B2" s="16" t="s">
        <v>143</v>
      </c>
      <c r="D2"/>
      <c r="E2"/>
      <c r="F2"/>
    </row>
    <row r="3" spans="1:8" x14ac:dyDescent="0.25">
      <c r="A3" s="21"/>
      <c r="B3" t="s">
        <v>144</v>
      </c>
      <c r="D3"/>
      <c r="E3"/>
      <c r="F3"/>
    </row>
    <row r="4" spans="1:8" x14ac:dyDescent="0.25">
      <c r="A4" s="21"/>
      <c r="D4"/>
      <c r="E4"/>
      <c r="F4"/>
    </row>
    <row r="5" spans="1:8" ht="29.25" customHeight="1" x14ac:dyDescent="0.25">
      <c r="A5" s="21"/>
      <c r="B5" s="678"/>
      <c r="C5" s="679"/>
      <c r="D5" s="682" t="s">
        <v>145</v>
      </c>
      <c r="E5" s="682"/>
      <c r="F5" s="363" t="s">
        <v>146</v>
      </c>
    </row>
    <row r="6" spans="1:8" x14ac:dyDescent="0.25">
      <c r="A6" s="21"/>
      <c r="B6" s="678"/>
      <c r="C6" s="679"/>
      <c r="D6" s="363" t="s">
        <v>147</v>
      </c>
      <c r="E6" s="363" t="s">
        <v>148</v>
      </c>
      <c r="F6" s="363" t="s">
        <v>149</v>
      </c>
    </row>
    <row r="7" spans="1:8" x14ac:dyDescent="0.25">
      <c r="A7" s="21"/>
      <c r="B7" s="680"/>
      <c r="C7" s="681"/>
      <c r="D7" s="449">
        <v>45473</v>
      </c>
      <c r="E7" s="449">
        <v>45382</v>
      </c>
      <c r="F7" s="449">
        <v>45473</v>
      </c>
      <c r="H7" s="326"/>
    </row>
    <row r="8" spans="1:8" x14ac:dyDescent="0.25">
      <c r="A8" s="21"/>
      <c r="B8" s="363">
        <v>1</v>
      </c>
      <c r="C8" s="346" t="s">
        <v>150</v>
      </c>
      <c r="D8" s="273">
        <v>14355</v>
      </c>
      <c r="E8" s="273">
        <v>14799</v>
      </c>
      <c r="F8" s="273">
        <v>1148</v>
      </c>
      <c r="H8" s="243"/>
    </row>
    <row r="9" spans="1:8" x14ac:dyDescent="0.25">
      <c r="A9" s="21"/>
      <c r="B9" s="363">
        <v>2</v>
      </c>
      <c r="C9" s="17" t="s">
        <v>151</v>
      </c>
      <c r="D9" s="273">
        <v>7295</v>
      </c>
      <c r="E9" s="273">
        <v>7371</v>
      </c>
      <c r="F9" s="273">
        <v>584</v>
      </c>
      <c r="H9" s="243"/>
    </row>
    <row r="10" spans="1:8" x14ac:dyDescent="0.25">
      <c r="A10" s="21"/>
      <c r="B10" s="363">
        <v>3</v>
      </c>
      <c r="C10" s="17" t="s">
        <v>152</v>
      </c>
      <c r="D10" s="273">
        <v>1514</v>
      </c>
      <c r="E10" s="273">
        <v>1639</v>
      </c>
      <c r="F10" s="273">
        <v>121</v>
      </c>
      <c r="H10" s="243"/>
    </row>
    <row r="11" spans="1:8" x14ac:dyDescent="0.25">
      <c r="A11" s="21"/>
      <c r="B11" s="363">
        <v>4</v>
      </c>
      <c r="C11" s="17" t="s">
        <v>153</v>
      </c>
      <c r="D11" s="273">
        <v>2228</v>
      </c>
      <c r="E11" s="273">
        <v>2445</v>
      </c>
      <c r="F11" s="273">
        <v>178</v>
      </c>
      <c r="H11" s="243"/>
    </row>
    <row r="12" spans="1:8" x14ac:dyDescent="0.25">
      <c r="A12" s="21"/>
      <c r="B12" s="363" t="s">
        <v>154</v>
      </c>
      <c r="C12" s="17" t="s">
        <v>155</v>
      </c>
      <c r="D12" s="273">
        <v>43</v>
      </c>
      <c r="E12" s="273">
        <v>45</v>
      </c>
      <c r="F12" s="273">
        <v>3</v>
      </c>
      <c r="H12" s="243"/>
    </row>
    <row r="13" spans="1:8" x14ac:dyDescent="0.25">
      <c r="A13" s="21"/>
      <c r="B13" s="363">
        <v>5</v>
      </c>
      <c r="C13" s="17" t="s">
        <v>156</v>
      </c>
      <c r="D13" s="273">
        <v>1941</v>
      </c>
      <c r="E13" s="273">
        <v>1959</v>
      </c>
      <c r="F13" s="273">
        <v>155</v>
      </c>
      <c r="H13" s="243"/>
    </row>
    <row r="14" spans="1:8" x14ac:dyDescent="0.25">
      <c r="A14" s="21"/>
      <c r="B14" s="363">
        <v>6</v>
      </c>
      <c r="C14" s="346" t="s">
        <v>157</v>
      </c>
      <c r="D14" s="273">
        <v>166</v>
      </c>
      <c r="E14" s="273">
        <v>196</v>
      </c>
      <c r="F14" s="273">
        <v>13</v>
      </c>
      <c r="H14" s="243"/>
    </row>
    <row r="15" spans="1:8" ht="15" customHeight="1" x14ac:dyDescent="0.25">
      <c r="A15" s="21"/>
      <c r="B15" s="363">
        <v>7</v>
      </c>
      <c r="C15" s="17" t="s">
        <v>158</v>
      </c>
      <c r="D15" s="273">
        <v>59</v>
      </c>
      <c r="E15" s="273">
        <v>78</v>
      </c>
      <c r="F15" s="273">
        <v>5</v>
      </c>
      <c r="H15" s="243"/>
    </row>
    <row r="16" spans="1:8" x14ac:dyDescent="0.25">
      <c r="A16" s="21"/>
      <c r="B16" s="363">
        <v>8</v>
      </c>
      <c r="C16" s="17" t="s">
        <v>159</v>
      </c>
      <c r="D16" s="363" t="s">
        <v>160</v>
      </c>
      <c r="E16" s="363" t="s">
        <v>160</v>
      </c>
      <c r="F16" s="273">
        <v>0</v>
      </c>
      <c r="H16" s="243"/>
    </row>
    <row r="17" spans="1:8" x14ac:dyDescent="0.25">
      <c r="A17" s="21"/>
      <c r="B17" s="363" t="s">
        <v>161</v>
      </c>
      <c r="C17" s="72" t="s">
        <v>162</v>
      </c>
      <c r="D17" s="273">
        <v>6</v>
      </c>
      <c r="E17" s="273">
        <v>7</v>
      </c>
      <c r="F17" s="273">
        <v>0</v>
      </c>
      <c r="H17" s="243"/>
    </row>
    <row r="18" spans="1:8" x14ac:dyDescent="0.25">
      <c r="A18" s="21"/>
      <c r="B18" s="363" t="s">
        <v>163</v>
      </c>
      <c r="C18" s="17" t="s">
        <v>164</v>
      </c>
      <c r="D18" s="273">
        <v>101</v>
      </c>
      <c r="E18" s="273">
        <v>111</v>
      </c>
      <c r="F18" s="273">
        <v>8</v>
      </c>
      <c r="H18" s="243"/>
    </row>
    <row r="19" spans="1:8" x14ac:dyDescent="0.25">
      <c r="A19" s="21"/>
      <c r="B19" s="363">
        <v>9</v>
      </c>
      <c r="C19" s="17" t="s">
        <v>165</v>
      </c>
      <c r="D19" s="363" t="s">
        <v>160</v>
      </c>
      <c r="E19" s="363" t="s">
        <v>160</v>
      </c>
      <c r="F19" s="363" t="s">
        <v>160</v>
      </c>
      <c r="H19" s="243"/>
    </row>
    <row r="20" spans="1:8" x14ac:dyDescent="0.25">
      <c r="A20" s="21"/>
      <c r="B20" s="363">
        <v>10</v>
      </c>
      <c r="C20" s="73" t="s">
        <v>166</v>
      </c>
      <c r="D20" s="363" t="s">
        <v>160</v>
      </c>
      <c r="E20" s="363" t="s">
        <v>160</v>
      </c>
      <c r="F20" s="363" t="s">
        <v>160</v>
      </c>
      <c r="H20" s="243"/>
    </row>
    <row r="21" spans="1:8" x14ac:dyDescent="0.25">
      <c r="A21" s="21"/>
      <c r="B21" s="363">
        <v>11</v>
      </c>
      <c r="C21" s="73" t="s">
        <v>166</v>
      </c>
      <c r="D21" s="363" t="s">
        <v>160</v>
      </c>
      <c r="E21" s="363" t="s">
        <v>160</v>
      </c>
      <c r="F21" s="363" t="s">
        <v>160</v>
      </c>
      <c r="H21" s="243"/>
    </row>
    <row r="22" spans="1:8" x14ac:dyDescent="0.25">
      <c r="A22" s="21"/>
      <c r="B22" s="363">
        <v>12</v>
      </c>
      <c r="C22" s="73" t="s">
        <v>166</v>
      </c>
      <c r="D22" s="363" t="s">
        <v>160</v>
      </c>
      <c r="E22" s="363" t="s">
        <v>160</v>
      </c>
      <c r="F22" s="363" t="s">
        <v>160</v>
      </c>
      <c r="H22" s="243"/>
    </row>
    <row r="23" spans="1:8" x14ac:dyDescent="0.25">
      <c r="A23" s="21"/>
      <c r="B23" s="363">
        <v>13</v>
      </c>
      <c r="C23" s="73" t="s">
        <v>166</v>
      </c>
      <c r="D23" s="363" t="s">
        <v>160</v>
      </c>
      <c r="E23" s="363" t="s">
        <v>160</v>
      </c>
      <c r="F23" s="363" t="s">
        <v>160</v>
      </c>
      <c r="H23" s="243"/>
    </row>
    <row r="24" spans="1:8" x14ac:dyDescent="0.25">
      <c r="A24" s="21"/>
      <c r="B24" s="363">
        <v>14</v>
      </c>
      <c r="C24" s="73" t="s">
        <v>166</v>
      </c>
      <c r="D24" s="363" t="s">
        <v>160</v>
      </c>
      <c r="E24" s="363" t="s">
        <v>160</v>
      </c>
      <c r="F24" s="363" t="s">
        <v>160</v>
      </c>
      <c r="H24" s="243"/>
    </row>
    <row r="25" spans="1:8" x14ac:dyDescent="0.25">
      <c r="A25" s="21"/>
      <c r="B25" s="363">
        <v>15</v>
      </c>
      <c r="C25" s="346" t="s">
        <v>167</v>
      </c>
      <c r="D25" s="363" t="s">
        <v>160</v>
      </c>
      <c r="E25" s="363" t="s">
        <v>160</v>
      </c>
      <c r="F25" s="363" t="s">
        <v>160</v>
      </c>
      <c r="H25" s="243"/>
    </row>
    <row r="26" spans="1:8" x14ac:dyDescent="0.25">
      <c r="A26" s="21"/>
      <c r="B26" s="363">
        <v>16</v>
      </c>
      <c r="C26" s="346" t="s">
        <v>168</v>
      </c>
      <c r="D26" s="273">
        <v>1261</v>
      </c>
      <c r="E26" s="273">
        <v>1367</v>
      </c>
      <c r="F26" s="273">
        <v>101</v>
      </c>
      <c r="H26" s="243"/>
    </row>
    <row r="27" spans="1:8" x14ac:dyDescent="0.25">
      <c r="A27" s="21"/>
      <c r="B27" s="363">
        <v>17</v>
      </c>
      <c r="C27" s="17" t="s">
        <v>169</v>
      </c>
      <c r="D27" s="273">
        <v>274</v>
      </c>
      <c r="E27" s="273">
        <v>336</v>
      </c>
      <c r="F27" s="273">
        <v>22</v>
      </c>
      <c r="H27" s="243"/>
    </row>
    <row r="28" spans="1:8" x14ac:dyDescent="0.25">
      <c r="A28" s="21"/>
      <c r="B28" s="363">
        <v>18</v>
      </c>
      <c r="C28" s="17" t="s">
        <v>170</v>
      </c>
      <c r="D28" s="273">
        <v>227</v>
      </c>
      <c r="E28" s="273">
        <v>271</v>
      </c>
      <c r="F28" s="273">
        <v>18</v>
      </c>
      <c r="H28" s="243"/>
    </row>
    <row r="29" spans="1:8" x14ac:dyDescent="0.25">
      <c r="A29" s="21"/>
      <c r="B29" s="363">
        <v>19</v>
      </c>
      <c r="C29" s="17" t="s">
        <v>171</v>
      </c>
      <c r="D29" s="273">
        <v>760</v>
      </c>
      <c r="E29" s="273">
        <v>760</v>
      </c>
      <c r="F29" s="273">
        <v>61</v>
      </c>
      <c r="H29" s="243"/>
    </row>
    <row r="30" spans="1:8" x14ac:dyDescent="0.25">
      <c r="A30" s="21"/>
      <c r="B30" s="363" t="s">
        <v>172</v>
      </c>
      <c r="C30" s="17" t="s">
        <v>173</v>
      </c>
      <c r="D30" s="363" t="s">
        <v>160</v>
      </c>
      <c r="E30" s="363" t="s">
        <v>160</v>
      </c>
      <c r="F30" s="363" t="s">
        <v>160</v>
      </c>
      <c r="H30" s="243"/>
    </row>
    <row r="31" spans="1:8" x14ac:dyDescent="0.25">
      <c r="A31" s="21"/>
      <c r="B31" s="363">
        <v>20</v>
      </c>
      <c r="C31" s="346" t="s">
        <v>174</v>
      </c>
      <c r="D31" s="363" t="s">
        <v>160</v>
      </c>
      <c r="E31" s="363" t="s">
        <v>160</v>
      </c>
      <c r="F31" s="363" t="s">
        <v>160</v>
      </c>
      <c r="H31" s="243"/>
    </row>
    <row r="32" spans="1:8" x14ac:dyDescent="0.25">
      <c r="A32" s="21"/>
      <c r="B32" s="363">
        <v>21</v>
      </c>
      <c r="C32" s="17" t="s">
        <v>151</v>
      </c>
      <c r="D32" s="363" t="s">
        <v>160</v>
      </c>
      <c r="E32" s="363" t="s">
        <v>160</v>
      </c>
      <c r="F32" s="363" t="s">
        <v>160</v>
      </c>
      <c r="H32" s="243"/>
    </row>
    <row r="33" spans="1:8" x14ac:dyDescent="0.25">
      <c r="A33" s="21"/>
      <c r="B33" s="363">
        <v>22</v>
      </c>
      <c r="C33" s="17" t="s">
        <v>175</v>
      </c>
      <c r="D33" s="363" t="s">
        <v>160</v>
      </c>
      <c r="E33" s="363" t="s">
        <v>160</v>
      </c>
      <c r="F33" s="363" t="s">
        <v>160</v>
      </c>
      <c r="H33" s="243"/>
    </row>
    <row r="34" spans="1:8" x14ac:dyDescent="0.25">
      <c r="A34" s="21"/>
      <c r="B34" s="363" t="s">
        <v>176</v>
      </c>
      <c r="C34" s="346" t="s">
        <v>177</v>
      </c>
      <c r="D34" s="363" t="s">
        <v>160</v>
      </c>
      <c r="E34" s="363" t="s">
        <v>160</v>
      </c>
      <c r="F34" s="363" t="s">
        <v>160</v>
      </c>
      <c r="H34" s="243"/>
    </row>
    <row r="35" spans="1:8" x14ac:dyDescent="0.25">
      <c r="A35" s="21"/>
      <c r="B35" s="363">
        <v>23</v>
      </c>
      <c r="C35" s="346" t="s">
        <v>178</v>
      </c>
      <c r="D35" s="482">
        <v>2300</v>
      </c>
      <c r="E35" s="482">
        <v>2300</v>
      </c>
      <c r="F35" s="273">
        <v>184</v>
      </c>
      <c r="H35" s="243"/>
    </row>
    <row r="36" spans="1:8" x14ac:dyDescent="0.25">
      <c r="A36" s="21"/>
      <c r="B36" s="363" t="s">
        <v>179</v>
      </c>
      <c r="C36" s="346" t="s">
        <v>180</v>
      </c>
      <c r="D36" s="363" t="s">
        <v>160</v>
      </c>
      <c r="E36" s="363" t="s">
        <v>160</v>
      </c>
      <c r="F36" s="363" t="s">
        <v>160</v>
      </c>
      <c r="H36" s="243"/>
    </row>
    <row r="37" spans="1:8" x14ac:dyDescent="0.25">
      <c r="A37" s="21"/>
      <c r="B37" s="363" t="s">
        <v>181</v>
      </c>
      <c r="C37" s="346" t="s">
        <v>182</v>
      </c>
      <c r="D37" s="482">
        <v>2300</v>
      </c>
      <c r="E37" s="482">
        <v>2300</v>
      </c>
      <c r="F37" s="273">
        <v>184</v>
      </c>
      <c r="H37" s="243"/>
    </row>
    <row r="38" spans="1:8" x14ac:dyDescent="0.25">
      <c r="A38" s="21"/>
      <c r="B38" s="363" t="s">
        <v>183</v>
      </c>
      <c r="C38" s="346" t="s">
        <v>184</v>
      </c>
      <c r="D38" s="363" t="s">
        <v>160</v>
      </c>
      <c r="E38" s="363" t="s">
        <v>160</v>
      </c>
      <c r="F38" s="363" t="s">
        <v>160</v>
      </c>
      <c r="H38" s="243"/>
    </row>
    <row r="39" spans="1:8" ht="15" customHeight="1" x14ac:dyDescent="0.25">
      <c r="A39" s="21"/>
      <c r="B39" s="363">
        <v>24</v>
      </c>
      <c r="C39" s="73" t="s">
        <v>185</v>
      </c>
      <c r="D39" s="273">
        <v>304</v>
      </c>
      <c r="E39" s="273">
        <v>310</v>
      </c>
      <c r="F39" s="273">
        <v>24</v>
      </c>
      <c r="H39" s="243"/>
    </row>
    <row r="40" spans="1:8" x14ac:dyDescent="0.25">
      <c r="A40" s="21"/>
      <c r="B40" s="363">
        <v>25</v>
      </c>
      <c r="C40" s="73" t="s">
        <v>166</v>
      </c>
      <c r="D40" s="363" t="s">
        <v>160</v>
      </c>
      <c r="E40" s="363" t="s">
        <v>160</v>
      </c>
      <c r="F40" s="363" t="s">
        <v>160</v>
      </c>
      <c r="H40" s="243"/>
    </row>
    <row r="41" spans="1:8" x14ac:dyDescent="0.25">
      <c r="A41" s="21"/>
      <c r="B41" s="363">
        <v>26</v>
      </c>
      <c r="C41" s="73" t="s">
        <v>166</v>
      </c>
      <c r="D41" s="363" t="s">
        <v>160</v>
      </c>
      <c r="E41" s="363" t="s">
        <v>160</v>
      </c>
      <c r="F41" s="363" t="s">
        <v>160</v>
      </c>
      <c r="H41" s="243"/>
    </row>
    <row r="42" spans="1:8" x14ac:dyDescent="0.25">
      <c r="A42" s="21"/>
      <c r="B42" s="363">
        <v>27</v>
      </c>
      <c r="C42" s="73" t="s">
        <v>166</v>
      </c>
      <c r="D42" s="363" t="s">
        <v>160</v>
      </c>
      <c r="E42" s="363" t="s">
        <v>160</v>
      </c>
      <c r="F42" s="363" t="s">
        <v>160</v>
      </c>
      <c r="H42" s="243"/>
    </row>
    <row r="43" spans="1:8" x14ac:dyDescent="0.25">
      <c r="A43" s="21"/>
      <c r="B43" s="363">
        <v>28</v>
      </c>
      <c r="C43" s="73" t="s">
        <v>166</v>
      </c>
      <c r="D43" s="363" t="s">
        <v>160</v>
      </c>
      <c r="E43" s="363" t="s">
        <v>160</v>
      </c>
      <c r="F43" s="363" t="s">
        <v>160</v>
      </c>
      <c r="H43" s="243"/>
    </row>
    <row r="44" spans="1:8" x14ac:dyDescent="0.25">
      <c r="A44" s="21"/>
      <c r="B44" s="19">
        <v>29</v>
      </c>
      <c r="C44" s="18" t="s">
        <v>186</v>
      </c>
      <c r="D44" s="282">
        <v>18082</v>
      </c>
      <c r="E44" s="282">
        <v>18662</v>
      </c>
      <c r="F44" s="282">
        <v>1446</v>
      </c>
      <c r="H44" s="243"/>
    </row>
    <row r="46" spans="1:8" x14ac:dyDescent="0.25">
      <c r="D46" s="489"/>
      <c r="E46" s="489"/>
      <c r="F46" s="489"/>
    </row>
    <row r="47" spans="1:8" x14ac:dyDescent="0.25">
      <c r="D47" s="477"/>
      <c r="E47" s="477"/>
      <c r="F47" s="477"/>
    </row>
    <row r="106" spans="1:1" x14ac:dyDescent="0.25">
      <c r="A106" t="s">
        <v>187</v>
      </c>
    </row>
  </sheetData>
  <mergeCells count="2">
    <mergeCell ref="B5:C7"/>
    <mergeCell ref="D5:E5"/>
  </mergeCells>
  <pageMargins left="0.7" right="0.7" top="0.75" bottom="0.75" header="0.3" footer="0.3"/>
  <pageSetup paperSize="9" orientation="landscape" verticalDpi="0" r:id="rId1"/>
  <headerFooter>
    <oddHeader>&amp;CEN
Annex 1</oddHeader>
    <oddFooter>&amp;C&amp;P</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1897E-92BD-4B7D-9236-17FCB33260CF}">
  <dimension ref="B2:H70"/>
  <sheetViews>
    <sheetView showGridLines="0" zoomScaleNormal="100" workbookViewId="0"/>
  </sheetViews>
  <sheetFormatPr baseColWidth="10" defaultColWidth="9.140625" defaultRowHeight="15" x14ac:dyDescent="0.25"/>
  <cols>
    <col min="1" max="1" width="5.7109375" customWidth="1"/>
    <col min="2" max="2" width="36.140625" customWidth="1"/>
    <col min="3" max="5" width="17.7109375" customWidth="1"/>
    <col min="6" max="6" width="17.7109375" style="115" customWidth="1"/>
    <col min="7" max="8" width="17.7109375" customWidth="1"/>
    <col min="9" max="9" width="18.28515625" customWidth="1"/>
    <col min="12" max="12" width="16.42578125" customWidth="1"/>
    <col min="13" max="13" width="13" customWidth="1"/>
    <col min="14" max="14" width="17" customWidth="1"/>
    <col min="16" max="16" width="15" customWidth="1"/>
    <col min="17" max="17" width="17.85546875" customWidth="1"/>
    <col min="18" max="18" width="11.7109375" customWidth="1"/>
  </cols>
  <sheetData>
    <row r="2" spans="2:8" ht="18.75" x14ac:dyDescent="0.3">
      <c r="B2" s="16" t="s">
        <v>1065</v>
      </c>
      <c r="C2" s="131"/>
      <c r="D2" s="131"/>
      <c r="E2" s="131"/>
      <c r="F2" s="190"/>
      <c r="G2" s="131"/>
    </row>
    <row r="3" spans="2:8" x14ac:dyDescent="0.25">
      <c r="B3" t="str">
        <f>'OV1'!B3</f>
        <v>30.06.2024 - in EUR million</v>
      </c>
    </row>
    <row r="4" spans="2:8" x14ac:dyDescent="0.25">
      <c r="B4" s="15"/>
      <c r="F4"/>
    </row>
    <row r="5" spans="2:8" x14ac:dyDescent="0.25">
      <c r="B5" s="762" t="s">
        <v>1066</v>
      </c>
      <c r="C5" s="762"/>
      <c r="D5" s="762"/>
      <c r="E5" s="762"/>
      <c r="F5" s="762"/>
      <c r="G5" s="762"/>
      <c r="H5" s="762"/>
    </row>
    <row r="6" spans="2:8" ht="44.25" customHeight="1" x14ac:dyDescent="0.25">
      <c r="B6" s="851" t="s">
        <v>1067</v>
      </c>
      <c r="C6" s="422" t="s">
        <v>1048</v>
      </c>
      <c r="D6" s="422" t="s">
        <v>1049</v>
      </c>
      <c r="E6" s="364" t="s">
        <v>933</v>
      </c>
      <c r="F6" s="364" t="s">
        <v>1050</v>
      </c>
      <c r="G6" s="364" t="s">
        <v>1033</v>
      </c>
      <c r="H6" s="364" t="s">
        <v>954</v>
      </c>
    </row>
    <row r="7" spans="2:8" x14ac:dyDescent="0.25">
      <c r="B7" s="852"/>
      <c r="C7" s="439" t="s">
        <v>147</v>
      </c>
      <c r="D7" s="439" t="s">
        <v>148</v>
      </c>
      <c r="E7" s="439" t="s">
        <v>149</v>
      </c>
      <c r="F7" s="439" t="s">
        <v>189</v>
      </c>
      <c r="G7" s="439" t="s">
        <v>190</v>
      </c>
      <c r="H7" s="439" t="s">
        <v>472</v>
      </c>
    </row>
    <row r="8" spans="2:8" x14ac:dyDescent="0.25">
      <c r="B8" s="186" t="s">
        <v>1068</v>
      </c>
      <c r="C8" s="408">
        <v>3</v>
      </c>
      <c r="D8" s="408">
        <v>0</v>
      </c>
      <c r="E8" s="206">
        <v>1.9</v>
      </c>
      <c r="F8" s="408">
        <v>3</v>
      </c>
      <c r="G8" s="408">
        <v>5</v>
      </c>
      <c r="H8" s="408">
        <v>0</v>
      </c>
    </row>
    <row r="9" spans="2:8" x14ac:dyDescent="0.25">
      <c r="B9" s="186" t="s">
        <v>1069</v>
      </c>
      <c r="C9" s="408">
        <v>0</v>
      </c>
      <c r="D9" s="408">
        <v>0</v>
      </c>
      <c r="E9" s="206">
        <v>2.9</v>
      </c>
      <c r="F9" s="408">
        <v>0</v>
      </c>
      <c r="G9" s="408">
        <v>0</v>
      </c>
      <c r="H9" s="408">
        <v>0</v>
      </c>
    </row>
    <row r="10" spans="2:8" x14ac:dyDescent="0.25">
      <c r="B10" s="186" t="s">
        <v>1070</v>
      </c>
      <c r="C10" s="408">
        <v>5</v>
      </c>
      <c r="D10" s="408">
        <v>5</v>
      </c>
      <c r="E10" s="206">
        <v>3.7</v>
      </c>
      <c r="F10" s="408">
        <v>10</v>
      </c>
      <c r="G10" s="408">
        <v>38</v>
      </c>
      <c r="H10" s="408">
        <v>0</v>
      </c>
    </row>
    <row r="11" spans="2:8" x14ac:dyDescent="0.25">
      <c r="B11" s="207" t="s">
        <v>186</v>
      </c>
      <c r="C11" s="277">
        <v>8</v>
      </c>
      <c r="D11" s="277">
        <v>5</v>
      </c>
      <c r="E11" s="279"/>
      <c r="F11" s="277">
        <v>13</v>
      </c>
      <c r="G11" s="277">
        <v>43</v>
      </c>
      <c r="H11" s="277">
        <v>0</v>
      </c>
    </row>
    <row r="12" spans="2:8" x14ac:dyDescent="0.25">
      <c r="F12"/>
    </row>
    <row r="13" spans="2:8" x14ac:dyDescent="0.25">
      <c r="F13"/>
    </row>
    <row r="14" spans="2:8" x14ac:dyDescent="0.25">
      <c r="F14"/>
    </row>
    <row r="15" spans="2:8" x14ac:dyDescent="0.25">
      <c r="F15"/>
    </row>
    <row r="16" spans="2:8" x14ac:dyDescent="0.25">
      <c r="F16"/>
    </row>
    <row r="17" spans="6:6" x14ac:dyDescent="0.25">
      <c r="F17"/>
    </row>
    <row r="18" spans="6:6" x14ac:dyDescent="0.25">
      <c r="F18"/>
    </row>
    <row r="19" spans="6:6" x14ac:dyDescent="0.25">
      <c r="F19"/>
    </row>
    <row r="20" spans="6:6" x14ac:dyDescent="0.25">
      <c r="F20"/>
    </row>
    <row r="21" spans="6:6" x14ac:dyDescent="0.25">
      <c r="F21"/>
    </row>
    <row r="22" spans="6:6" x14ac:dyDescent="0.25">
      <c r="F22"/>
    </row>
    <row r="23" spans="6:6" x14ac:dyDescent="0.25">
      <c r="F23"/>
    </row>
    <row r="24" spans="6:6" x14ac:dyDescent="0.25">
      <c r="F24"/>
    </row>
    <row r="25" spans="6:6" x14ac:dyDescent="0.25">
      <c r="F25"/>
    </row>
    <row r="26" spans="6:6" x14ac:dyDescent="0.25">
      <c r="F26"/>
    </row>
    <row r="27" spans="6:6" x14ac:dyDescent="0.25">
      <c r="F27"/>
    </row>
    <row r="28" spans="6:6" x14ac:dyDescent="0.25">
      <c r="F28"/>
    </row>
    <row r="29" spans="6:6" x14ac:dyDescent="0.25">
      <c r="F29"/>
    </row>
    <row r="30" spans="6:6" x14ac:dyDescent="0.25">
      <c r="F30"/>
    </row>
    <row r="31" spans="6:6" x14ac:dyDescent="0.25">
      <c r="F31"/>
    </row>
    <row r="32" spans="6:6" x14ac:dyDescent="0.25">
      <c r="F32"/>
    </row>
    <row r="33" spans="6:6" x14ac:dyDescent="0.25">
      <c r="F33"/>
    </row>
    <row r="34" spans="6:6" x14ac:dyDescent="0.25">
      <c r="F34"/>
    </row>
    <row r="35" spans="6:6" x14ac:dyDescent="0.25">
      <c r="F35"/>
    </row>
    <row r="36" spans="6:6" x14ac:dyDescent="0.25">
      <c r="F36"/>
    </row>
    <row r="37" spans="6:6" x14ac:dyDescent="0.25">
      <c r="F37"/>
    </row>
    <row r="38" spans="6:6" x14ac:dyDescent="0.25">
      <c r="F38"/>
    </row>
    <row r="39" spans="6:6" x14ac:dyDescent="0.25">
      <c r="F39"/>
    </row>
    <row r="40" spans="6:6" x14ac:dyDescent="0.25">
      <c r="F40"/>
    </row>
    <row r="41" spans="6:6" x14ac:dyDescent="0.25">
      <c r="F41"/>
    </row>
    <row r="42" spans="6:6" x14ac:dyDescent="0.25">
      <c r="F42"/>
    </row>
    <row r="43" spans="6:6" x14ac:dyDescent="0.25">
      <c r="F43"/>
    </row>
    <row r="44" spans="6:6" x14ac:dyDescent="0.25">
      <c r="F44"/>
    </row>
    <row r="45" spans="6:6" x14ac:dyDescent="0.25">
      <c r="F45"/>
    </row>
    <row r="46" spans="6:6" x14ac:dyDescent="0.25">
      <c r="F46"/>
    </row>
    <row r="47" spans="6:6" x14ac:dyDescent="0.25">
      <c r="F47"/>
    </row>
    <row r="48" spans="6:6" x14ac:dyDescent="0.25">
      <c r="F48"/>
    </row>
    <row r="49" spans="6:6" x14ac:dyDescent="0.25">
      <c r="F49"/>
    </row>
    <row r="50" spans="6:6" x14ac:dyDescent="0.25">
      <c r="F50"/>
    </row>
    <row r="51" spans="6:6" x14ac:dyDescent="0.25">
      <c r="F51"/>
    </row>
    <row r="52" spans="6:6" x14ac:dyDescent="0.25">
      <c r="F52"/>
    </row>
    <row r="53" spans="6:6" x14ac:dyDescent="0.25">
      <c r="F53"/>
    </row>
    <row r="54" spans="6:6" x14ac:dyDescent="0.25">
      <c r="F54"/>
    </row>
    <row r="55" spans="6:6" x14ac:dyDescent="0.25">
      <c r="F55"/>
    </row>
    <row r="56" spans="6:6" x14ac:dyDescent="0.25">
      <c r="F56"/>
    </row>
    <row r="57" spans="6:6" x14ac:dyDescent="0.25">
      <c r="F57"/>
    </row>
    <row r="58" spans="6:6" x14ac:dyDescent="0.25">
      <c r="F58"/>
    </row>
    <row r="59" spans="6:6" x14ac:dyDescent="0.25">
      <c r="F59"/>
    </row>
    <row r="60" spans="6:6" x14ac:dyDescent="0.25">
      <c r="F60"/>
    </row>
    <row r="61" spans="6:6" x14ac:dyDescent="0.25">
      <c r="F61"/>
    </row>
    <row r="62" spans="6:6" x14ac:dyDescent="0.25">
      <c r="F62"/>
    </row>
    <row r="63" spans="6:6" x14ac:dyDescent="0.25">
      <c r="F63"/>
    </row>
    <row r="64" spans="6:6" x14ac:dyDescent="0.25">
      <c r="F64"/>
    </row>
    <row r="65" spans="6:6" x14ac:dyDescent="0.25">
      <c r="F65"/>
    </row>
    <row r="66" spans="6:6" x14ac:dyDescent="0.25">
      <c r="F66"/>
    </row>
    <row r="67" spans="6:6" x14ac:dyDescent="0.25">
      <c r="F67"/>
    </row>
    <row r="68" spans="6:6" x14ac:dyDescent="0.25">
      <c r="F68"/>
    </row>
    <row r="69" spans="6:6" x14ac:dyDescent="0.25">
      <c r="F69"/>
    </row>
    <row r="70" spans="6:6" x14ac:dyDescent="0.25">
      <c r="F70"/>
    </row>
  </sheetData>
  <mergeCells count="2">
    <mergeCell ref="B5:H5"/>
    <mergeCell ref="B6:B7"/>
  </mergeCells>
  <pageMargins left="0.7" right="0.7" top="0.75" bottom="0.75" header="0.3" footer="0.3"/>
  <pageSetup paperSize="9" orientation="portrait" horizontalDpi="200" verticalDpi="2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39"/>
  <sheetViews>
    <sheetView showGridLines="0" zoomScaleNormal="100" workbookViewId="0"/>
  </sheetViews>
  <sheetFormatPr baseColWidth="10" defaultColWidth="9.140625" defaultRowHeight="15" x14ac:dyDescent="0.25"/>
  <cols>
    <col min="1" max="1" width="5.7109375" customWidth="1"/>
    <col min="2" max="2" width="9.140625" style="2" customWidth="1"/>
    <col min="3" max="3" width="64.42578125" customWidth="1"/>
    <col min="4" max="11" width="15.7109375" customWidth="1"/>
  </cols>
  <sheetData>
    <row r="2" spans="1:12" ht="18.75" x14ac:dyDescent="0.25">
      <c r="B2" s="209" t="s">
        <v>1071</v>
      </c>
      <c r="C2" s="2"/>
    </row>
    <row r="3" spans="1:12" x14ac:dyDescent="0.25">
      <c r="A3" s="8"/>
      <c r="B3" t="str">
        <f>'OV1'!B3</f>
        <v>30.06.2024 - in EUR million</v>
      </c>
      <c r="C3" s="8"/>
      <c r="D3" s="121"/>
      <c r="E3" s="121"/>
      <c r="F3" s="121"/>
      <c r="G3" s="121"/>
      <c r="H3" s="121"/>
      <c r="I3" s="121"/>
      <c r="J3" s="121"/>
      <c r="K3" s="121"/>
      <c r="L3" s="8"/>
    </row>
    <row r="4" spans="1:12" x14ac:dyDescent="0.25">
      <c r="A4" s="8"/>
      <c r="B4" s="121"/>
      <c r="C4" s="8"/>
      <c r="D4" s="121"/>
      <c r="E4" s="121"/>
      <c r="F4" s="121"/>
      <c r="G4" s="121"/>
      <c r="H4" s="121"/>
      <c r="I4" s="121"/>
      <c r="J4" s="121"/>
      <c r="K4" s="121"/>
      <c r="L4" s="8"/>
    </row>
    <row r="5" spans="1:12" x14ac:dyDescent="0.25">
      <c r="B5" s="364"/>
      <c r="C5" s="331"/>
      <c r="D5" s="422" t="s">
        <v>147</v>
      </c>
      <c r="E5" s="422" t="s">
        <v>148</v>
      </c>
      <c r="F5" s="422" t="s">
        <v>149</v>
      </c>
      <c r="G5" s="422" t="s">
        <v>189</v>
      </c>
      <c r="H5" s="422" t="s">
        <v>190</v>
      </c>
      <c r="I5" s="422" t="s">
        <v>472</v>
      </c>
      <c r="J5" s="422" t="s">
        <v>473</v>
      </c>
      <c r="K5" s="422" t="s">
        <v>474</v>
      </c>
      <c r="L5" s="8"/>
    </row>
    <row r="6" spans="1:12" ht="66" customHeight="1" x14ac:dyDescent="0.25">
      <c r="B6" s="364"/>
      <c r="C6" s="331"/>
      <c r="D6" s="422" t="s">
        <v>1072</v>
      </c>
      <c r="E6" s="422" t="s">
        <v>1073</v>
      </c>
      <c r="F6" s="422" t="s">
        <v>1074</v>
      </c>
      <c r="G6" s="422" t="s">
        <v>1075</v>
      </c>
      <c r="H6" s="422" t="s">
        <v>1076</v>
      </c>
      <c r="I6" s="422" t="s">
        <v>1077</v>
      </c>
      <c r="J6" s="422" t="s">
        <v>1050</v>
      </c>
      <c r="K6" s="422" t="s">
        <v>916</v>
      </c>
      <c r="L6" s="8"/>
    </row>
    <row r="7" spans="1:12" ht="15" customHeight="1" x14ac:dyDescent="0.25">
      <c r="A7" s="8"/>
      <c r="B7" s="422" t="s">
        <v>1078</v>
      </c>
      <c r="C7" s="441" t="s">
        <v>1079</v>
      </c>
      <c r="D7" s="408">
        <v>0</v>
      </c>
      <c r="E7" s="408">
        <v>0</v>
      </c>
      <c r="F7" s="252"/>
      <c r="G7" s="451" t="s">
        <v>1080</v>
      </c>
      <c r="H7" s="408">
        <v>0</v>
      </c>
      <c r="I7" s="408">
        <v>0</v>
      </c>
      <c r="J7" s="408">
        <v>0</v>
      </c>
      <c r="K7" s="408">
        <v>0</v>
      </c>
      <c r="L7" s="8"/>
    </row>
    <row r="8" spans="1:12" ht="15" customHeight="1" x14ac:dyDescent="0.25">
      <c r="A8" s="8"/>
      <c r="B8" s="422" t="s">
        <v>1081</v>
      </c>
      <c r="C8" s="441" t="s">
        <v>1082</v>
      </c>
      <c r="D8" s="408">
        <v>0</v>
      </c>
      <c r="E8" s="408">
        <v>0</v>
      </c>
      <c r="F8" s="253"/>
      <c r="G8" s="422" t="s">
        <v>1080</v>
      </c>
      <c r="H8" s="408">
        <v>0</v>
      </c>
      <c r="I8" s="408">
        <v>0</v>
      </c>
      <c r="J8" s="408">
        <v>0</v>
      </c>
      <c r="K8" s="408">
        <v>0</v>
      </c>
      <c r="L8" s="8"/>
    </row>
    <row r="9" spans="1:12" ht="15" customHeight="1" x14ac:dyDescent="0.25">
      <c r="A9" s="8"/>
      <c r="B9" s="422">
        <v>1</v>
      </c>
      <c r="C9" s="441" t="s">
        <v>1083</v>
      </c>
      <c r="D9" s="467">
        <v>25</v>
      </c>
      <c r="E9" s="467">
        <v>133</v>
      </c>
      <c r="F9" s="252"/>
      <c r="G9" s="422" t="s">
        <v>1080</v>
      </c>
      <c r="H9" s="467">
        <v>441</v>
      </c>
      <c r="I9" s="467">
        <v>221</v>
      </c>
      <c r="J9" s="467">
        <v>221</v>
      </c>
      <c r="K9" s="467">
        <v>59</v>
      </c>
      <c r="L9" s="8"/>
    </row>
    <row r="10" spans="1:12" ht="15" customHeight="1" x14ac:dyDescent="0.25">
      <c r="A10" s="8"/>
      <c r="B10" s="422">
        <v>2</v>
      </c>
      <c r="C10" s="331" t="s">
        <v>1084</v>
      </c>
      <c r="D10" s="252"/>
      <c r="E10" s="252"/>
      <c r="F10" s="408">
        <v>0</v>
      </c>
      <c r="G10" s="408">
        <v>0</v>
      </c>
      <c r="H10" s="408">
        <v>0</v>
      </c>
      <c r="I10" s="408">
        <v>0</v>
      </c>
      <c r="J10" s="408">
        <v>0</v>
      </c>
      <c r="K10" s="408">
        <v>0</v>
      </c>
      <c r="L10" s="8"/>
    </row>
    <row r="11" spans="1:12" ht="15" customHeight="1" x14ac:dyDescent="0.25">
      <c r="A11" s="8"/>
      <c r="B11" s="422" t="s">
        <v>1085</v>
      </c>
      <c r="C11" s="188" t="s">
        <v>1086</v>
      </c>
      <c r="D11" s="252"/>
      <c r="E11" s="252"/>
      <c r="F11" s="408">
        <v>0</v>
      </c>
      <c r="G11" s="208"/>
      <c r="H11" s="408">
        <v>0</v>
      </c>
      <c r="I11" s="408">
        <v>0</v>
      </c>
      <c r="J11" s="408">
        <v>0</v>
      </c>
      <c r="K11" s="408">
        <v>0</v>
      </c>
      <c r="L11" s="8"/>
    </row>
    <row r="12" spans="1:12" ht="15" customHeight="1" x14ac:dyDescent="0.25">
      <c r="A12" s="8"/>
      <c r="B12" s="422" t="s">
        <v>1087</v>
      </c>
      <c r="C12" s="188" t="s">
        <v>1088</v>
      </c>
      <c r="D12" s="252"/>
      <c r="E12" s="252"/>
      <c r="F12" s="408">
        <v>0</v>
      </c>
      <c r="G12" s="208"/>
      <c r="H12" s="408">
        <v>0</v>
      </c>
      <c r="I12" s="408">
        <v>0</v>
      </c>
      <c r="J12" s="408">
        <v>0</v>
      </c>
      <c r="K12" s="408">
        <v>0</v>
      </c>
      <c r="L12" s="8"/>
    </row>
    <row r="13" spans="1:12" ht="15" customHeight="1" x14ac:dyDescent="0.25">
      <c r="A13" s="8"/>
      <c r="B13" s="422" t="s">
        <v>1089</v>
      </c>
      <c r="C13" s="188" t="s">
        <v>1090</v>
      </c>
      <c r="D13" s="252"/>
      <c r="E13" s="252"/>
      <c r="F13" s="408">
        <v>0</v>
      </c>
      <c r="G13" s="208"/>
      <c r="H13" s="408">
        <v>0</v>
      </c>
      <c r="I13" s="408">
        <v>0</v>
      </c>
      <c r="J13" s="408">
        <v>0</v>
      </c>
      <c r="K13" s="408">
        <v>0</v>
      </c>
      <c r="L13" s="8"/>
    </row>
    <row r="14" spans="1:12" ht="15" customHeight="1" x14ac:dyDescent="0.25">
      <c r="A14" s="8"/>
      <c r="B14" s="422">
        <v>3</v>
      </c>
      <c r="C14" s="331" t="s">
        <v>1091</v>
      </c>
      <c r="D14" s="252"/>
      <c r="E14" s="252"/>
      <c r="F14" s="252"/>
      <c r="G14" s="208"/>
      <c r="H14" s="408">
        <v>0</v>
      </c>
      <c r="I14" s="408">
        <v>0</v>
      </c>
      <c r="J14" s="408">
        <v>0</v>
      </c>
      <c r="K14" s="408">
        <v>0</v>
      </c>
      <c r="L14" s="8"/>
    </row>
    <row r="15" spans="1:12" ht="15" customHeight="1" x14ac:dyDescent="0.25">
      <c r="A15" s="8"/>
      <c r="B15" s="422">
        <v>4</v>
      </c>
      <c r="C15" s="331" t="s">
        <v>1092</v>
      </c>
      <c r="D15" s="252"/>
      <c r="E15" s="252"/>
      <c r="F15" s="252"/>
      <c r="G15" s="208"/>
      <c r="H15" s="408">
        <v>0</v>
      </c>
      <c r="I15" s="408">
        <v>0</v>
      </c>
      <c r="J15" s="408">
        <v>0</v>
      </c>
      <c r="K15" s="408">
        <v>0</v>
      </c>
      <c r="L15" s="8"/>
    </row>
    <row r="16" spans="1:12" ht="15" customHeight="1" x14ac:dyDescent="0.25">
      <c r="A16" s="8"/>
      <c r="B16" s="422">
        <v>5</v>
      </c>
      <c r="C16" s="331" t="s">
        <v>1093</v>
      </c>
      <c r="D16" s="252"/>
      <c r="E16" s="252"/>
      <c r="F16" s="252"/>
      <c r="G16" s="208"/>
      <c r="H16" s="408">
        <v>0</v>
      </c>
      <c r="I16" s="408">
        <v>0</v>
      </c>
      <c r="J16" s="408">
        <v>0</v>
      </c>
      <c r="K16" s="408">
        <v>0</v>
      </c>
      <c r="L16" s="8"/>
    </row>
    <row r="17" spans="1:12" ht="15" customHeight="1" x14ac:dyDescent="0.25">
      <c r="A17" s="8"/>
      <c r="B17" s="440">
        <v>6</v>
      </c>
      <c r="C17" s="419" t="s">
        <v>186</v>
      </c>
      <c r="D17" s="252"/>
      <c r="E17" s="252"/>
      <c r="F17" s="252"/>
      <c r="G17" s="208"/>
      <c r="H17" s="468">
        <v>441</v>
      </c>
      <c r="I17" s="468">
        <v>221</v>
      </c>
      <c r="J17" s="468">
        <v>221</v>
      </c>
      <c r="K17" s="468">
        <v>59</v>
      </c>
      <c r="L17" s="8"/>
    </row>
    <row r="18" spans="1:12" x14ac:dyDescent="0.25">
      <c r="A18" s="8"/>
    </row>
    <row r="19" spans="1:12" x14ac:dyDescent="0.25">
      <c r="A19" s="8"/>
    </row>
    <row r="38" spans="12:12" x14ac:dyDescent="0.25">
      <c r="L38" s="9"/>
    </row>
    <row r="39" spans="12:12" x14ac:dyDescent="0.25">
      <c r="L39" s="9"/>
    </row>
  </sheetData>
  <phoneticPr fontId="27" type="noConversion"/>
  <pageMargins left="0.70866141732283472" right="0.70866141732283472" top="0.74803149606299213" bottom="0.74803149606299213" header="0.31496062992125984" footer="0.31496062992125984"/>
  <pageSetup paperSize="9" scale="63" orientation="landscape" r:id="rId1"/>
  <ignoredErrors>
    <ignoredError sqref="G7:G9" numberStoredAsText="1"/>
  </ignoredError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F16"/>
  <sheetViews>
    <sheetView showGridLines="0" zoomScaleNormal="100" workbookViewId="0"/>
  </sheetViews>
  <sheetFormatPr baseColWidth="10" defaultColWidth="9.140625" defaultRowHeight="15" x14ac:dyDescent="0.25"/>
  <cols>
    <col min="2" max="2" width="6.28515625" customWidth="1"/>
    <col min="3" max="3" width="79.42578125" customWidth="1"/>
    <col min="4" max="4" width="17.140625" customWidth="1"/>
    <col min="5" max="5" width="18.7109375" customWidth="1"/>
  </cols>
  <sheetData>
    <row r="2" spans="1:6" ht="18.75" x14ac:dyDescent="0.25">
      <c r="A2" s="10"/>
      <c r="B2" s="421" t="s">
        <v>1094</v>
      </c>
    </row>
    <row r="3" spans="1:6" x14ac:dyDescent="0.25">
      <c r="B3" t="str">
        <f>'OV1'!B3</f>
        <v>30.06.2024 - in EUR million</v>
      </c>
    </row>
    <row r="5" spans="1:6" x14ac:dyDescent="0.25">
      <c r="B5" s="8"/>
      <c r="C5" s="15"/>
      <c r="D5" s="364" t="s">
        <v>147</v>
      </c>
      <c r="E5" s="364" t="s">
        <v>148</v>
      </c>
    </row>
    <row r="6" spans="1:6" x14ac:dyDescent="0.25">
      <c r="B6" s="8"/>
      <c r="C6" s="826"/>
      <c r="D6" s="853" t="s">
        <v>1095</v>
      </c>
      <c r="E6" s="754" t="s">
        <v>916</v>
      </c>
    </row>
    <row r="7" spans="1:6" ht="15" customHeight="1" x14ac:dyDescent="0.25">
      <c r="B7" s="8"/>
      <c r="C7" s="826"/>
      <c r="D7" s="853"/>
      <c r="E7" s="754"/>
    </row>
    <row r="8" spans="1:6" ht="15" customHeight="1" x14ac:dyDescent="0.25">
      <c r="B8" s="364">
        <v>1</v>
      </c>
      <c r="C8" s="441" t="s">
        <v>1096</v>
      </c>
      <c r="D8" s="256">
        <v>0</v>
      </c>
      <c r="E8" s="263">
        <v>0</v>
      </c>
      <c r="F8" s="11"/>
    </row>
    <row r="9" spans="1:6" ht="15" customHeight="1" x14ac:dyDescent="0.25">
      <c r="B9" s="364">
        <v>2</v>
      </c>
      <c r="C9" s="441" t="s">
        <v>1097</v>
      </c>
      <c r="D9" s="264"/>
      <c r="E9" s="263">
        <v>0</v>
      </c>
      <c r="F9" s="11"/>
    </row>
    <row r="10" spans="1:6" ht="15" customHeight="1" x14ac:dyDescent="0.25">
      <c r="B10" s="364">
        <v>3</v>
      </c>
      <c r="C10" s="441" t="s">
        <v>1098</v>
      </c>
      <c r="D10" s="264"/>
      <c r="E10" s="263">
        <v>0</v>
      </c>
      <c r="F10" s="11"/>
    </row>
    <row r="11" spans="1:6" ht="15" customHeight="1" x14ac:dyDescent="0.25">
      <c r="B11" s="364">
        <v>4</v>
      </c>
      <c r="C11" s="441" t="s">
        <v>1099</v>
      </c>
      <c r="D11" s="256">
        <v>188</v>
      </c>
      <c r="E11" s="263">
        <v>101</v>
      </c>
      <c r="F11" s="11"/>
    </row>
    <row r="12" spans="1:6" ht="15" customHeight="1" x14ac:dyDescent="0.25">
      <c r="B12" s="364" t="s">
        <v>1100</v>
      </c>
      <c r="C12" s="441" t="s">
        <v>1101</v>
      </c>
      <c r="D12" s="256">
        <v>0</v>
      </c>
      <c r="E12" s="263">
        <v>0</v>
      </c>
      <c r="F12" s="11"/>
    </row>
    <row r="13" spans="1:6" ht="15" customHeight="1" x14ac:dyDescent="0.25">
      <c r="B13" s="426">
        <v>5</v>
      </c>
      <c r="C13" s="152" t="s">
        <v>1102</v>
      </c>
      <c r="D13" s="257">
        <v>188</v>
      </c>
      <c r="E13" s="265">
        <v>101</v>
      </c>
      <c r="F13" s="11"/>
    </row>
    <row r="14" spans="1:6" x14ac:dyDescent="0.25">
      <c r="C14" s="10"/>
    </row>
    <row r="15" spans="1:6" x14ac:dyDescent="0.25">
      <c r="B15" s="8"/>
    </row>
    <row r="16" spans="1:6" x14ac:dyDescent="0.25">
      <c r="B16" s="8"/>
    </row>
  </sheetData>
  <mergeCells count="3">
    <mergeCell ref="C6:C7"/>
    <mergeCell ref="D6:D7"/>
    <mergeCell ref="E6:E7"/>
  </mergeCells>
  <pageMargins left="0.70866141732283472" right="0.70866141732283472" top="0.74803149606299213" bottom="0.74803149606299213" header="0.31496062992125984" footer="0.31496062992125984"/>
  <pageSetup paperSize="9" scale="93" orientation="landscape"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Q18"/>
  <sheetViews>
    <sheetView showGridLines="0" zoomScaleNormal="100" zoomScalePageLayoutView="70" workbookViewId="0"/>
  </sheetViews>
  <sheetFormatPr baseColWidth="10" defaultColWidth="9.140625" defaultRowHeight="15" x14ac:dyDescent="0.25"/>
  <cols>
    <col min="1" max="1" width="5.7109375" customWidth="1"/>
    <col min="2" max="2" width="9.140625" style="4"/>
    <col min="3" max="3" width="65.28515625" customWidth="1"/>
    <col min="4" max="14" width="15.7109375" customWidth="1"/>
    <col min="15" max="15" width="15.7109375" style="10" customWidth="1"/>
  </cols>
  <sheetData>
    <row r="2" spans="2:17" ht="18.75" x14ac:dyDescent="0.3">
      <c r="B2" s="56" t="s">
        <v>1103</v>
      </c>
    </row>
    <row r="3" spans="2:17" x14ac:dyDescent="0.25">
      <c r="B3" t="str">
        <f>'OV1'!B3</f>
        <v>30.06.2024 - in EUR million</v>
      </c>
      <c r="C3" s="15"/>
    </row>
    <row r="4" spans="2:17" x14ac:dyDescent="0.25">
      <c r="B4" s="5"/>
    </row>
    <row r="5" spans="2:17" ht="20.100000000000001" customHeight="1" x14ac:dyDescent="0.25">
      <c r="B5" s="432"/>
      <c r="C5" s="854" t="s">
        <v>1104</v>
      </c>
      <c r="D5" s="754" t="s">
        <v>933</v>
      </c>
      <c r="E5" s="754"/>
      <c r="F5" s="754"/>
      <c r="G5" s="754"/>
      <c r="H5" s="754"/>
      <c r="I5" s="754"/>
      <c r="J5" s="754"/>
      <c r="K5" s="754"/>
      <c r="L5" s="754"/>
      <c r="M5" s="754"/>
      <c r="N5" s="754"/>
      <c r="O5" s="210"/>
    </row>
    <row r="6" spans="2:17" ht="20.100000000000001" customHeight="1" x14ac:dyDescent="0.25">
      <c r="B6" s="432"/>
      <c r="C6" s="854"/>
      <c r="D6" s="364" t="s">
        <v>147</v>
      </c>
      <c r="E6" s="364" t="s">
        <v>148</v>
      </c>
      <c r="F6" s="364" t="s">
        <v>149</v>
      </c>
      <c r="G6" s="364" t="s">
        <v>189</v>
      </c>
      <c r="H6" s="364" t="s">
        <v>190</v>
      </c>
      <c r="I6" s="364" t="s">
        <v>472</v>
      </c>
      <c r="J6" s="364" t="s">
        <v>473</v>
      </c>
      <c r="K6" s="364" t="s">
        <v>474</v>
      </c>
      <c r="L6" s="364" t="s">
        <v>475</v>
      </c>
      <c r="M6" s="364" t="s">
        <v>476</v>
      </c>
      <c r="N6" s="364" t="s">
        <v>477</v>
      </c>
      <c r="O6" s="422" t="s">
        <v>478</v>
      </c>
    </row>
    <row r="7" spans="2:17" ht="31.5" customHeight="1" x14ac:dyDescent="0.25">
      <c r="B7" s="433"/>
      <c r="C7" s="854"/>
      <c r="D7" s="205">
        <v>0</v>
      </c>
      <c r="E7" s="205">
        <v>0.02</v>
      </c>
      <c r="F7" s="205">
        <v>0.04</v>
      </c>
      <c r="G7" s="205">
        <v>0.1</v>
      </c>
      <c r="H7" s="205">
        <v>0.2</v>
      </c>
      <c r="I7" s="205">
        <v>0.5</v>
      </c>
      <c r="J7" s="205">
        <v>0.7</v>
      </c>
      <c r="K7" s="205">
        <v>0.75</v>
      </c>
      <c r="L7" s="205">
        <v>1</v>
      </c>
      <c r="M7" s="205">
        <v>1.5</v>
      </c>
      <c r="N7" s="364" t="s">
        <v>935</v>
      </c>
      <c r="O7" s="364" t="s">
        <v>483</v>
      </c>
    </row>
    <row r="8" spans="2:17" x14ac:dyDescent="0.25">
      <c r="B8" s="364">
        <v>1</v>
      </c>
      <c r="C8" s="81" t="s">
        <v>1105</v>
      </c>
      <c r="D8" s="256">
        <v>0</v>
      </c>
      <c r="E8" s="256">
        <v>0</v>
      </c>
      <c r="F8" s="256">
        <v>0</v>
      </c>
      <c r="G8" s="256">
        <v>0</v>
      </c>
      <c r="H8" s="256">
        <v>0</v>
      </c>
      <c r="I8" s="256">
        <v>0</v>
      </c>
      <c r="J8" s="256">
        <v>0</v>
      </c>
      <c r="K8" s="256">
        <v>0</v>
      </c>
      <c r="L8" s="256">
        <v>0</v>
      </c>
      <c r="M8" s="256">
        <v>0</v>
      </c>
      <c r="N8" s="256">
        <v>0</v>
      </c>
      <c r="O8" s="256">
        <v>0</v>
      </c>
    </row>
    <row r="9" spans="2:17" x14ac:dyDescent="0.25">
      <c r="B9" s="364">
        <v>2</v>
      </c>
      <c r="C9" s="81" t="s">
        <v>1106</v>
      </c>
      <c r="D9" s="256">
        <v>27</v>
      </c>
      <c r="E9" s="256">
        <v>0</v>
      </c>
      <c r="F9" s="256">
        <v>0</v>
      </c>
      <c r="G9" s="256">
        <v>0</v>
      </c>
      <c r="H9" s="256">
        <v>0</v>
      </c>
      <c r="I9" s="256">
        <v>0</v>
      </c>
      <c r="J9" s="256">
        <v>0</v>
      </c>
      <c r="K9" s="256">
        <v>0</v>
      </c>
      <c r="L9" s="256">
        <v>0</v>
      </c>
      <c r="M9" s="256">
        <v>0</v>
      </c>
      <c r="N9" s="256">
        <v>0</v>
      </c>
      <c r="O9" s="256">
        <v>27</v>
      </c>
    </row>
    <row r="10" spans="2:17" x14ac:dyDescent="0.25">
      <c r="B10" s="364">
        <v>3</v>
      </c>
      <c r="C10" s="81" t="s">
        <v>920</v>
      </c>
      <c r="D10" s="256">
        <v>0</v>
      </c>
      <c r="E10" s="256">
        <v>0</v>
      </c>
      <c r="F10" s="256">
        <v>0</v>
      </c>
      <c r="G10" s="256">
        <v>0</v>
      </c>
      <c r="H10" s="256">
        <v>3</v>
      </c>
      <c r="I10" s="256">
        <v>0</v>
      </c>
      <c r="J10" s="256">
        <v>0</v>
      </c>
      <c r="K10" s="256">
        <v>0</v>
      </c>
      <c r="L10" s="256">
        <v>0</v>
      </c>
      <c r="M10" s="256">
        <v>0</v>
      </c>
      <c r="N10" s="256">
        <v>0</v>
      </c>
      <c r="O10" s="256">
        <v>3</v>
      </c>
    </row>
    <row r="11" spans="2:17" x14ac:dyDescent="0.25">
      <c r="B11" s="364">
        <v>4</v>
      </c>
      <c r="C11" s="81" t="s">
        <v>921</v>
      </c>
      <c r="D11" s="256">
        <v>0</v>
      </c>
      <c r="E11" s="256">
        <v>0</v>
      </c>
      <c r="F11" s="256">
        <v>0</v>
      </c>
      <c r="G11" s="256">
        <v>0</v>
      </c>
      <c r="H11" s="256">
        <v>0</v>
      </c>
      <c r="I11" s="256">
        <v>0</v>
      </c>
      <c r="J11" s="256">
        <v>0</v>
      </c>
      <c r="K11" s="256">
        <v>0</v>
      </c>
      <c r="L11" s="256">
        <v>0</v>
      </c>
      <c r="M11" s="256">
        <v>0</v>
      </c>
      <c r="N11" s="256">
        <v>0</v>
      </c>
      <c r="O11" s="256">
        <v>0</v>
      </c>
    </row>
    <row r="12" spans="2:17" x14ac:dyDescent="0.25">
      <c r="B12" s="364">
        <v>5</v>
      </c>
      <c r="C12" s="81" t="s">
        <v>922</v>
      </c>
      <c r="D12" s="256">
        <v>0</v>
      </c>
      <c r="E12" s="256">
        <v>0</v>
      </c>
      <c r="F12" s="256">
        <v>0</v>
      </c>
      <c r="G12" s="256">
        <v>0</v>
      </c>
      <c r="H12" s="256">
        <v>0</v>
      </c>
      <c r="I12" s="256">
        <v>0</v>
      </c>
      <c r="J12" s="256">
        <v>0</v>
      </c>
      <c r="K12" s="256">
        <v>0</v>
      </c>
      <c r="L12" s="256">
        <v>0</v>
      </c>
      <c r="M12" s="256">
        <v>0</v>
      </c>
      <c r="N12" s="256">
        <v>0</v>
      </c>
      <c r="O12" s="256">
        <v>0</v>
      </c>
    </row>
    <row r="13" spans="2:17" x14ac:dyDescent="0.25">
      <c r="B13" s="364">
        <v>6</v>
      </c>
      <c r="C13" s="81" t="s">
        <v>648</v>
      </c>
      <c r="D13" s="256">
        <v>0</v>
      </c>
      <c r="E13" s="256">
        <v>0</v>
      </c>
      <c r="F13" s="256">
        <v>105</v>
      </c>
      <c r="G13" s="256">
        <v>0</v>
      </c>
      <c r="H13" s="256">
        <v>127</v>
      </c>
      <c r="I13" s="256">
        <v>63</v>
      </c>
      <c r="J13" s="256">
        <v>0</v>
      </c>
      <c r="K13" s="256">
        <v>0</v>
      </c>
      <c r="L13" s="256">
        <v>0</v>
      </c>
      <c r="M13" s="256">
        <v>0</v>
      </c>
      <c r="N13" s="256">
        <v>0</v>
      </c>
      <c r="O13" s="256">
        <v>295</v>
      </c>
      <c r="Q13" s="11"/>
    </row>
    <row r="14" spans="2:17" x14ac:dyDescent="0.25">
      <c r="B14" s="364">
        <v>7</v>
      </c>
      <c r="C14" s="81" t="s">
        <v>923</v>
      </c>
      <c r="D14" s="256">
        <v>0</v>
      </c>
      <c r="E14" s="256">
        <v>0</v>
      </c>
      <c r="F14" s="256">
        <v>0</v>
      </c>
      <c r="G14" s="256">
        <v>0</v>
      </c>
      <c r="H14" s="256">
        <v>0</v>
      </c>
      <c r="I14" s="256">
        <v>0</v>
      </c>
      <c r="J14" s="256">
        <v>0</v>
      </c>
      <c r="K14" s="256">
        <v>0</v>
      </c>
      <c r="L14" s="256">
        <v>1</v>
      </c>
      <c r="M14" s="256">
        <v>0</v>
      </c>
      <c r="N14" s="256">
        <v>0</v>
      </c>
      <c r="O14" s="256">
        <v>1</v>
      </c>
    </row>
    <row r="15" spans="2:17" x14ac:dyDescent="0.25">
      <c r="B15" s="364">
        <v>8</v>
      </c>
      <c r="C15" s="81" t="s">
        <v>924</v>
      </c>
      <c r="D15" s="256">
        <v>0</v>
      </c>
      <c r="E15" s="256">
        <v>0</v>
      </c>
      <c r="F15" s="256">
        <v>0</v>
      </c>
      <c r="G15" s="256">
        <v>0</v>
      </c>
      <c r="H15" s="256">
        <v>0</v>
      </c>
      <c r="I15" s="256">
        <v>0</v>
      </c>
      <c r="J15" s="256">
        <v>0</v>
      </c>
      <c r="K15" s="256">
        <v>0</v>
      </c>
      <c r="L15" s="256">
        <v>0</v>
      </c>
      <c r="M15" s="256">
        <v>0</v>
      </c>
      <c r="N15" s="256">
        <v>0</v>
      </c>
      <c r="O15" s="256">
        <v>0</v>
      </c>
    </row>
    <row r="16" spans="2:17" x14ac:dyDescent="0.25">
      <c r="B16" s="364">
        <v>9</v>
      </c>
      <c r="C16" s="81" t="s">
        <v>927</v>
      </c>
      <c r="D16" s="256">
        <v>0</v>
      </c>
      <c r="E16" s="256">
        <v>0</v>
      </c>
      <c r="F16" s="256">
        <v>0</v>
      </c>
      <c r="G16" s="256">
        <v>0</v>
      </c>
      <c r="H16" s="256">
        <v>0</v>
      </c>
      <c r="I16" s="256">
        <v>0</v>
      </c>
      <c r="J16" s="256">
        <v>0</v>
      </c>
      <c r="K16" s="256">
        <v>0</v>
      </c>
      <c r="L16" s="256">
        <v>0</v>
      </c>
      <c r="M16" s="256">
        <v>0</v>
      </c>
      <c r="N16" s="256">
        <v>0</v>
      </c>
      <c r="O16" s="256">
        <v>0</v>
      </c>
    </row>
    <row r="17" spans="2:15" x14ac:dyDescent="0.25">
      <c r="B17" s="364">
        <v>10</v>
      </c>
      <c r="C17" s="81" t="s">
        <v>930</v>
      </c>
      <c r="D17" s="256">
        <v>0</v>
      </c>
      <c r="E17" s="256">
        <v>0</v>
      </c>
      <c r="F17" s="256">
        <v>0</v>
      </c>
      <c r="G17" s="256">
        <v>0</v>
      </c>
      <c r="H17" s="256">
        <v>0</v>
      </c>
      <c r="I17" s="256">
        <v>0</v>
      </c>
      <c r="J17" s="256">
        <v>0</v>
      </c>
      <c r="K17" s="256">
        <v>0</v>
      </c>
      <c r="L17" s="256">
        <v>0</v>
      </c>
      <c r="M17" s="256">
        <v>0</v>
      </c>
      <c r="N17" s="256">
        <v>0</v>
      </c>
      <c r="O17" s="256">
        <v>0</v>
      </c>
    </row>
    <row r="18" spans="2:15" x14ac:dyDescent="0.25">
      <c r="B18" s="426">
        <v>11</v>
      </c>
      <c r="C18" s="151" t="s">
        <v>483</v>
      </c>
      <c r="D18" s="257">
        <v>27</v>
      </c>
      <c r="E18" s="257">
        <v>0</v>
      </c>
      <c r="F18" s="257">
        <v>105</v>
      </c>
      <c r="G18" s="257">
        <v>0</v>
      </c>
      <c r="H18" s="257">
        <v>130</v>
      </c>
      <c r="I18" s="257">
        <v>63</v>
      </c>
      <c r="J18" s="257">
        <v>0</v>
      </c>
      <c r="K18" s="257">
        <v>0</v>
      </c>
      <c r="L18" s="257">
        <v>1</v>
      </c>
      <c r="M18" s="257">
        <v>0</v>
      </c>
      <c r="N18" s="257">
        <v>0</v>
      </c>
      <c r="O18" s="257">
        <v>326</v>
      </c>
    </row>
  </sheetData>
  <mergeCells count="2">
    <mergeCell ref="C5:C7"/>
    <mergeCell ref="D5:N5"/>
  </mergeCells>
  <pageMargins left="0.70866141732283472" right="0.70866141732283472" top="0.74803149606299213" bottom="0.74803149606299213" header="0.31496062992125984" footer="0.31496062992125984"/>
  <pageSetup paperSize="9" scale="30"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L29"/>
  <sheetViews>
    <sheetView showGridLines="0" zoomScaleNormal="100" zoomScalePageLayoutView="50" workbookViewId="0"/>
  </sheetViews>
  <sheetFormatPr baseColWidth="10" defaultColWidth="9.140625" defaultRowHeight="15" x14ac:dyDescent="0.25"/>
  <cols>
    <col min="1" max="1" width="5.7109375" customWidth="1"/>
    <col min="3" max="3" width="20.5703125" customWidth="1"/>
    <col min="4" max="4" width="29.28515625" customWidth="1"/>
    <col min="5" max="8" width="18.7109375" customWidth="1"/>
    <col min="9" max="9" width="21.28515625" customWidth="1"/>
    <col min="10" max="11" width="18.7109375" customWidth="1"/>
  </cols>
  <sheetData>
    <row r="2" spans="2:12" ht="20.25" x14ac:dyDescent="0.25">
      <c r="B2" s="1" t="s">
        <v>1107</v>
      </c>
    </row>
    <row r="3" spans="2:12" ht="15.75" x14ac:dyDescent="0.25">
      <c r="B3" t="str">
        <f>'OV1'!B3</f>
        <v>30.06.2024 - in EUR million</v>
      </c>
      <c r="C3" s="7"/>
    </row>
    <row r="4" spans="2:12" x14ac:dyDescent="0.25">
      <c r="C4" s="6"/>
      <c r="D4" s="3"/>
      <c r="E4" s="12"/>
      <c r="F4" s="3"/>
      <c r="G4" s="3"/>
      <c r="H4" s="3"/>
      <c r="I4" s="3"/>
      <c r="J4" s="3"/>
      <c r="K4" s="3"/>
      <c r="L4" s="9"/>
    </row>
    <row r="5" spans="2:12" x14ac:dyDescent="0.25">
      <c r="B5" t="s">
        <v>1108</v>
      </c>
      <c r="C5" s="426"/>
      <c r="D5" s="364"/>
      <c r="E5" s="422" t="s">
        <v>147</v>
      </c>
      <c r="F5" s="422" t="s">
        <v>148</v>
      </c>
      <c r="G5" s="422" t="s">
        <v>149</v>
      </c>
      <c r="H5" s="422" t="s">
        <v>189</v>
      </c>
      <c r="I5" s="422" t="s">
        <v>190</v>
      </c>
      <c r="J5" s="422" t="s">
        <v>472</v>
      </c>
      <c r="K5" s="422" t="s">
        <v>473</v>
      </c>
    </row>
    <row r="6" spans="2:12" ht="22.5" customHeight="1" x14ac:dyDescent="0.25">
      <c r="C6" s="804"/>
      <c r="D6" s="754" t="s">
        <v>1109</v>
      </c>
      <c r="E6" s="856" t="s">
        <v>1050</v>
      </c>
      <c r="F6" s="759" t="s">
        <v>948</v>
      </c>
      <c r="G6" s="759" t="s">
        <v>949</v>
      </c>
      <c r="H6" s="759" t="s">
        <v>950</v>
      </c>
      <c r="I6" s="759" t="s">
        <v>1110</v>
      </c>
      <c r="J6" s="759" t="s">
        <v>916</v>
      </c>
      <c r="K6" s="759" t="s">
        <v>953</v>
      </c>
    </row>
    <row r="7" spans="2:12" ht="22.5" customHeight="1" x14ac:dyDescent="0.25">
      <c r="B7" s="130"/>
      <c r="C7" s="804"/>
      <c r="D7" s="754"/>
      <c r="E7" s="857"/>
      <c r="F7" s="761"/>
      <c r="G7" s="761"/>
      <c r="H7" s="761"/>
      <c r="I7" s="761"/>
      <c r="J7" s="761"/>
      <c r="K7" s="761"/>
    </row>
    <row r="8" spans="2:12" x14ac:dyDescent="0.25">
      <c r="B8" s="366">
        <v>1</v>
      </c>
      <c r="C8" s="331" t="s">
        <v>1111</v>
      </c>
      <c r="D8" s="364" t="s">
        <v>957</v>
      </c>
      <c r="E8" s="292">
        <v>0</v>
      </c>
      <c r="F8" s="294">
        <v>2.9999999999999997E-4</v>
      </c>
      <c r="G8" s="292">
        <v>1</v>
      </c>
      <c r="H8" s="294">
        <v>0.45</v>
      </c>
      <c r="I8" s="398">
        <v>2.5</v>
      </c>
      <c r="J8" s="292">
        <v>0</v>
      </c>
      <c r="K8" s="294">
        <v>0.20780000000000001</v>
      </c>
    </row>
    <row r="9" spans="2:12" x14ac:dyDescent="0.25">
      <c r="B9" s="13">
        <v>2</v>
      </c>
      <c r="C9" s="331" t="s">
        <v>1111</v>
      </c>
      <c r="D9" s="364" t="s">
        <v>960</v>
      </c>
      <c r="E9" s="292">
        <v>0</v>
      </c>
      <c r="F9" s="292">
        <v>0</v>
      </c>
      <c r="G9" s="292">
        <v>0</v>
      </c>
      <c r="H9" s="292">
        <v>0</v>
      </c>
      <c r="I9" s="292">
        <v>0</v>
      </c>
      <c r="J9" s="292">
        <v>0</v>
      </c>
      <c r="K9" s="292">
        <v>0</v>
      </c>
    </row>
    <row r="10" spans="2:12" x14ac:dyDescent="0.25">
      <c r="B10" s="13">
        <v>3</v>
      </c>
      <c r="C10" s="331" t="s">
        <v>1111</v>
      </c>
      <c r="D10" s="364" t="s">
        <v>961</v>
      </c>
      <c r="E10" s="292">
        <v>0</v>
      </c>
      <c r="F10" s="292">
        <v>0</v>
      </c>
      <c r="G10" s="292">
        <v>0</v>
      </c>
      <c r="H10" s="292">
        <v>0</v>
      </c>
      <c r="I10" s="292">
        <v>0</v>
      </c>
      <c r="J10" s="292">
        <v>0</v>
      </c>
      <c r="K10" s="292">
        <v>0</v>
      </c>
    </row>
    <row r="11" spans="2:12" x14ac:dyDescent="0.25">
      <c r="B11" s="13">
        <v>4</v>
      </c>
      <c r="C11" s="331" t="s">
        <v>1111</v>
      </c>
      <c r="D11" s="364" t="s">
        <v>962</v>
      </c>
      <c r="E11" s="292">
        <v>0</v>
      </c>
      <c r="F11" s="292">
        <v>0</v>
      </c>
      <c r="G11" s="292">
        <v>0</v>
      </c>
      <c r="H11" s="292">
        <v>0</v>
      </c>
      <c r="I11" s="292">
        <v>0</v>
      </c>
      <c r="J11" s="292">
        <v>0</v>
      </c>
      <c r="K11" s="292">
        <v>0</v>
      </c>
    </row>
    <row r="12" spans="2:12" x14ac:dyDescent="0.25">
      <c r="B12" s="13">
        <v>5</v>
      </c>
      <c r="C12" s="331" t="s">
        <v>1111</v>
      </c>
      <c r="D12" s="364" t="s">
        <v>963</v>
      </c>
      <c r="E12" s="292">
        <v>0</v>
      </c>
      <c r="F12" s="292">
        <v>0</v>
      </c>
      <c r="G12" s="292">
        <v>0</v>
      </c>
      <c r="H12" s="292">
        <v>0</v>
      </c>
      <c r="I12" s="292">
        <v>0</v>
      </c>
      <c r="J12" s="292">
        <v>0</v>
      </c>
      <c r="K12" s="292">
        <v>0</v>
      </c>
    </row>
    <row r="13" spans="2:12" x14ac:dyDescent="0.25">
      <c r="B13" s="13">
        <v>6</v>
      </c>
      <c r="C13" s="331" t="s">
        <v>1111</v>
      </c>
      <c r="D13" s="364" t="s">
        <v>966</v>
      </c>
      <c r="E13" s="292">
        <v>0</v>
      </c>
      <c r="F13" s="294">
        <v>4.1200000000000001E-2</v>
      </c>
      <c r="G13" s="292">
        <v>1</v>
      </c>
      <c r="H13" s="294">
        <v>0.45</v>
      </c>
      <c r="I13" s="398">
        <v>2.5</v>
      </c>
      <c r="J13" s="292">
        <v>0</v>
      </c>
      <c r="K13" s="294">
        <v>1.8665</v>
      </c>
    </row>
    <row r="14" spans="2:12" x14ac:dyDescent="0.25">
      <c r="B14" s="13">
        <v>7</v>
      </c>
      <c r="C14" s="331" t="s">
        <v>1111</v>
      </c>
      <c r="D14" s="364" t="s">
        <v>969</v>
      </c>
      <c r="E14" s="292">
        <v>0</v>
      </c>
      <c r="F14" s="294">
        <v>0.24010000000000001</v>
      </c>
      <c r="G14" s="292">
        <v>1</v>
      </c>
      <c r="H14" s="294">
        <v>0.45</v>
      </c>
      <c r="I14" s="398">
        <v>2.5</v>
      </c>
      <c r="J14" s="292">
        <v>0</v>
      </c>
      <c r="K14" s="294">
        <v>2.6021999999999998</v>
      </c>
    </row>
    <row r="15" spans="2:12" x14ac:dyDescent="0.25">
      <c r="B15" s="13">
        <v>8</v>
      </c>
      <c r="C15" s="331" t="s">
        <v>1111</v>
      </c>
      <c r="D15" s="364" t="s">
        <v>973</v>
      </c>
      <c r="E15" s="292">
        <v>0</v>
      </c>
      <c r="F15" s="292">
        <v>0</v>
      </c>
      <c r="G15" s="292">
        <v>0</v>
      </c>
      <c r="H15" s="292">
        <v>0</v>
      </c>
      <c r="I15" s="292">
        <v>0</v>
      </c>
      <c r="J15" s="292">
        <v>0</v>
      </c>
      <c r="K15" s="292">
        <v>0</v>
      </c>
    </row>
    <row r="16" spans="2:12" s="15" customFormat="1" x14ac:dyDescent="0.25">
      <c r="B16" s="296" t="s">
        <v>1112</v>
      </c>
      <c r="C16" s="419" t="s">
        <v>1111</v>
      </c>
      <c r="D16" s="440" t="s">
        <v>1113</v>
      </c>
      <c r="E16" s="293">
        <v>0</v>
      </c>
      <c r="F16" s="474"/>
      <c r="G16" s="293">
        <v>3</v>
      </c>
      <c r="H16" s="474"/>
      <c r="I16" s="77">
        <v>2.5</v>
      </c>
      <c r="J16" s="293">
        <v>0</v>
      </c>
      <c r="K16" s="295">
        <v>1.3231999999999999</v>
      </c>
    </row>
    <row r="17" spans="2:11" x14ac:dyDescent="0.25">
      <c r="B17" s="366">
        <v>1</v>
      </c>
      <c r="C17" s="331" t="s">
        <v>1114</v>
      </c>
      <c r="D17" s="364" t="s">
        <v>957</v>
      </c>
      <c r="E17" s="292">
        <v>0</v>
      </c>
      <c r="F17" s="292">
        <v>0</v>
      </c>
      <c r="G17" s="292">
        <v>0</v>
      </c>
      <c r="H17" s="292">
        <v>0</v>
      </c>
      <c r="I17" s="292">
        <v>0</v>
      </c>
      <c r="J17" s="292">
        <v>0</v>
      </c>
      <c r="K17" s="292">
        <v>0</v>
      </c>
    </row>
    <row r="18" spans="2:11" x14ac:dyDescent="0.25">
      <c r="B18" s="13">
        <v>2</v>
      </c>
      <c r="C18" s="331" t="s">
        <v>1114</v>
      </c>
      <c r="D18" s="364" t="s">
        <v>960</v>
      </c>
      <c r="E18" s="292">
        <v>0</v>
      </c>
      <c r="F18" s="292">
        <v>0</v>
      </c>
      <c r="G18" s="292">
        <v>0</v>
      </c>
      <c r="H18" s="292">
        <v>0</v>
      </c>
      <c r="I18" s="292">
        <v>0</v>
      </c>
      <c r="J18" s="292">
        <v>0</v>
      </c>
      <c r="K18" s="292">
        <v>0</v>
      </c>
    </row>
    <row r="19" spans="2:11" x14ac:dyDescent="0.25">
      <c r="B19" s="13">
        <v>3</v>
      </c>
      <c r="C19" s="331" t="s">
        <v>1114</v>
      </c>
      <c r="D19" s="364" t="s">
        <v>961</v>
      </c>
      <c r="E19" s="292">
        <v>0</v>
      </c>
      <c r="F19" s="292">
        <v>0</v>
      </c>
      <c r="G19" s="292">
        <v>0</v>
      </c>
      <c r="H19" s="292">
        <v>0</v>
      </c>
      <c r="I19" s="292">
        <v>0</v>
      </c>
      <c r="J19" s="292">
        <v>0</v>
      </c>
      <c r="K19" s="292">
        <v>0</v>
      </c>
    </row>
    <row r="20" spans="2:11" x14ac:dyDescent="0.25">
      <c r="B20" s="13">
        <v>4</v>
      </c>
      <c r="C20" s="331" t="s">
        <v>1114</v>
      </c>
      <c r="D20" s="364" t="s">
        <v>962</v>
      </c>
      <c r="E20" s="292">
        <v>0</v>
      </c>
      <c r="F20" s="292">
        <v>0</v>
      </c>
      <c r="G20" s="292">
        <v>0</v>
      </c>
      <c r="H20" s="292">
        <v>0</v>
      </c>
      <c r="I20" s="292">
        <v>0</v>
      </c>
      <c r="J20" s="292">
        <v>0</v>
      </c>
      <c r="K20" s="292">
        <v>0</v>
      </c>
    </row>
    <row r="21" spans="2:11" x14ac:dyDescent="0.25">
      <c r="B21" s="13">
        <v>5</v>
      </c>
      <c r="C21" s="331" t="s">
        <v>1114</v>
      </c>
      <c r="D21" s="364" t="s">
        <v>963</v>
      </c>
      <c r="E21" s="292">
        <v>0</v>
      </c>
      <c r="F21" s="292">
        <v>0</v>
      </c>
      <c r="G21" s="292">
        <v>0</v>
      </c>
      <c r="H21" s="292">
        <v>0</v>
      </c>
      <c r="I21" s="292">
        <v>0</v>
      </c>
      <c r="J21" s="292">
        <v>0</v>
      </c>
      <c r="K21" s="292">
        <v>0</v>
      </c>
    </row>
    <row r="22" spans="2:11" x14ac:dyDescent="0.25">
      <c r="B22" s="13">
        <v>6</v>
      </c>
      <c r="C22" s="331" t="s">
        <v>1114</v>
      </c>
      <c r="D22" s="364" t="s">
        <v>966</v>
      </c>
      <c r="E22" s="292">
        <v>0</v>
      </c>
      <c r="F22" s="292">
        <v>0</v>
      </c>
      <c r="G22" s="292">
        <v>0</v>
      </c>
      <c r="H22" s="292">
        <v>0</v>
      </c>
      <c r="I22" s="292">
        <v>0</v>
      </c>
      <c r="J22" s="292">
        <v>0</v>
      </c>
      <c r="K22" s="292">
        <v>0</v>
      </c>
    </row>
    <row r="23" spans="2:11" x14ac:dyDescent="0.25">
      <c r="B23" s="13">
        <v>7</v>
      </c>
      <c r="C23" s="331" t="s">
        <v>1114</v>
      </c>
      <c r="D23" s="364" t="s">
        <v>969</v>
      </c>
      <c r="E23" s="292">
        <v>0</v>
      </c>
      <c r="F23" s="292">
        <v>0</v>
      </c>
      <c r="G23" s="292">
        <v>0</v>
      </c>
      <c r="H23" s="292">
        <v>0</v>
      </c>
      <c r="I23" s="292">
        <v>0</v>
      </c>
      <c r="J23" s="292">
        <v>0</v>
      </c>
      <c r="K23" s="292">
        <v>0</v>
      </c>
    </row>
    <row r="24" spans="2:11" x14ac:dyDescent="0.25">
      <c r="B24" s="13">
        <v>8</v>
      </c>
      <c r="C24" s="331" t="s">
        <v>1114</v>
      </c>
      <c r="D24" s="364" t="s">
        <v>973</v>
      </c>
      <c r="E24" s="292">
        <v>0</v>
      </c>
      <c r="F24" s="292">
        <v>0</v>
      </c>
      <c r="G24" s="292">
        <v>0</v>
      </c>
      <c r="H24" s="292">
        <v>0</v>
      </c>
      <c r="I24" s="292">
        <v>0</v>
      </c>
      <c r="J24" s="292">
        <v>0</v>
      </c>
      <c r="K24" s="292">
        <v>0</v>
      </c>
    </row>
    <row r="25" spans="2:11" s="15" customFormat="1" x14ac:dyDescent="0.25">
      <c r="B25" s="296" t="s">
        <v>1112</v>
      </c>
      <c r="C25" s="419" t="s">
        <v>1114</v>
      </c>
      <c r="D25" s="440" t="s">
        <v>1115</v>
      </c>
      <c r="E25" s="293">
        <v>0</v>
      </c>
      <c r="F25" s="474"/>
      <c r="G25" s="293">
        <v>0</v>
      </c>
      <c r="H25" s="474"/>
      <c r="I25" s="293">
        <v>0</v>
      </c>
      <c r="J25" s="293">
        <v>0</v>
      </c>
      <c r="K25" s="293">
        <v>0</v>
      </c>
    </row>
    <row r="26" spans="2:11" x14ac:dyDescent="0.25">
      <c r="B26" s="211" t="s">
        <v>1116</v>
      </c>
      <c r="C26" s="855" t="s">
        <v>1117</v>
      </c>
      <c r="D26" s="855"/>
      <c r="E26" s="293">
        <v>0</v>
      </c>
      <c r="F26" s="474"/>
      <c r="G26" s="293">
        <v>3</v>
      </c>
      <c r="H26" s="474"/>
      <c r="I26" s="77">
        <v>2.5</v>
      </c>
      <c r="J26" s="293">
        <v>0</v>
      </c>
      <c r="K26" s="295">
        <v>1.3231999999999999</v>
      </c>
    </row>
    <row r="27" spans="2:11" x14ac:dyDescent="0.25">
      <c r="B27" s="14"/>
    </row>
    <row r="28" spans="2:11" x14ac:dyDescent="0.25">
      <c r="B28" s="14"/>
    </row>
    <row r="29" spans="2:11" x14ac:dyDescent="0.25">
      <c r="C29" s="115"/>
    </row>
  </sheetData>
  <mergeCells count="10">
    <mergeCell ref="C26:D26"/>
    <mergeCell ref="J6:J7"/>
    <mergeCell ref="K6:K7"/>
    <mergeCell ref="H6:H7"/>
    <mergeCell ref="I6:I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36"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N30"/>
  <sheetViews>
    <sheetView showGridLines="0" zoomScaleNormal="100" zoomScalePageLayoutView="90" workbookViewId="0"/>
  </sheetViews>
  <sheetFormatPr baseColWidth="10" defaultColWidth="9.140625" defaultRowHeight="15" x14ac:dyDescent="0.25"/>
  <cols>
    <col min="1" max="1" width="5.7109375" customWidth="1"/>
    <col min="2" max="2" width="6.28515625" customWidth="1"/>
    <col min="3" max="3" width="23.85546875" customWidth="1"/>
    <col min="4" max="11" width="15.7109375" customWidth="1"/>
  </cols>
  <sheetData>
    <row r="2" spans="2:11" ht="18.75" x14ac:dyDescent="0.3">
      <c r="B2" s="56" t="s">
        <v>1118</v>
      </c>
    </row>
    <row r="3" spans="2:11" x14ac:dyDescent="0.25">
      <c r="B3" t="str">
        <f>'OV1'!B3</f>
        <v>30.06.2024 - in EUR million</v>
      </c>
      <c r="C3" s="15"/>
    </row>
    <row r="5" spans="2:11" x14ac:dyDescent="0.25">
      <c r="C5" s="8"/>
      <c r="D5" s="364" t="s">
        <v>147</v>
      </c>
      <c r="E5" s="364" t="s">
        <v>148</v>
      </c>
      <c r="F5" s="364" t="s">
        <v>149</v>
      </c>
      <c r="G5" s="364" t="s">
        <v>189</v>
      </c>
      <c r="H5" s="364" t="s">
        <v>190</v>
      </c>
      <c r="I5" s="364" t="s">
        <v>472</v>
      </c>
      <c r="J5" s="364" t="s">
        <v>473</v>
      </c>
      <c r="K5" s="364" t="s">
        <v>474</v>
      </c>
    </row>
    <row r="6" spans="2:11" ht="15" customHeight="1" x14ac:dyDescent="0.25">
      <c r="C6" s="8"/>
      <c r="D6" s="754" t="s">
        <v>1119</v>
      </c>
      <c r="E6" s="754"/>
      <c r="F6" s="754"/>
      <c r="G6" s="754"/>
      <c r="H6" s="794" t="s">
        <v>1120</v>
      </c>
      <c r="I6" s="859"/>
      <c r="J6" s="859"/>
      <c r="K6" s="795"/>
    </row>
    <row r="7" spans="2:11" ht="28.5" customHeight="1" x14ac:dyDescent="0.25">
      <c r="B7" s="10"/>
      <c r="C7" s="858" t="s">
        <v>1121</v>
      </c>
      <c r="D7" s="754" t="s">
        <v>1122</v>
      </c>
      <c r="E7" s="754"/>
      <c r="F7" s="754" t="s">
        <v>1123</v>
      </c>
      <c r="G7" s="754"/>
      <c r="H7" s="794" t="s">
        <v>1122</v>
      </c>
      <c r="I7" s="795"/>
      <c r="J7" s="794" t="s">
        <v>1123</v>
      </c>
      <c r="K7" s="795"/>
    </row>
    <row r="8" spans="2:11" x14ac:dyDescent="0.25">
      <c r="B8" s="10"/>
      <c r="C8" s="858"/>
      <c r="D8" s="364" t="s">
        <v>1124</v>
      </c>
      <c r="E8" s="364" t="s">
        <v>1125</v>
      </c>
      <c r="F8" s="364" t="s">
        <v>1124</v>
      </c>
      <c r="G8" s="364" t="s">
        <v>1125</v>
      </c>
      <c r="H8" s="422" t="s">
        <v>1124</v>
      </c>
      <c r="I8" s="422" t="s">
        <v>1125</v>
      </c>
      <c r="J8" s="422" t="s">
        <v>1124</v>
      </c>
      <c r="K8" s="422" t="s">
        <v>1125</v>
      </c>
    </row>
    <row r="9" spans="2:11" x14ac:dyDescent="0.25">
      <c r="B9" s="366">
        <v>1</v>
      </c>
      <c r="C9" s="441" t="s">
        <v>1126</v>
      </c>
      <c r="D9" s="254">
        <v>51</v>
      </c>
      <c r="E9" s="254">
        <v>83</v>
      </c>
      <c r="F9" s="254">
        <v>338</v>
      </c>
      <c r="G9" s="254">
        <v>544</v>
      </c>
      <c r="H9" s="254">
        <v>0</v>
      </c>
      <c r="I9" s="254">
        <v>0</v>
      </c>
      <c r="J9" s="254">
        <v>0</v>
      </c>
      <c r="K9" s="254">
        <v>0</v>
      </c>
    </row>
    <row r="10" spans="2:11" x14ac:dyDescent="0.25">
      <c r="B10" s="366">
        <v>2</v>
      </c>
      <c r="C10" s="441" t="s">
        <v>1127</v>
      </c>
      <c r="D10" s="254">
        <v>101</v>
      </c>
      <c r="E10" s="254">
        <v>0</v>
      </c>
      <c r="F10" s="254">
        <v>0</v>
      </c>
      <c r="G10" s="254">
        <v>0</v>
      </c>
      <c r="H10" s="254">
        <v>0</v>
      </c>
      <c r="I10" s="254">
        <v>0</v>
      </c>
      <c r="J10" s="254">
        <v>0</v>
      </c>
      <c r="K10" s="254">
        <v>0</v>
      </c>
    </row>
    <row r="11" spans="2:11" x14ac:dyDescent="0.25">
      <c r="B11" s="366">
        <v>3</v>
      </c>
      <c r="C11" s="441" t="s">
        <v>1128</v>
      </c>
      <c r="D11" s="254">
        <v>0</v>
      </c>
      <c r="E11" s="254">
        <v>0</v>
      </c>
      <c r="F11" s="254">
        <v>0</v>
      </c>
      <c r="G11" s="254">
        <v>0</v>
      </c>
      <c r="H11" s="254">
        <v>0</v>
      </c>
      <c r="I11" s="254">
        <v>0</v>
      </c>
      <c r="J11" s="254">
        <v>0</v>
      </c>
      <c r="K11" s="254">
        <v>0</v>
      </c>
    </row>
    <row r="12" spans="2:11" x14ac:dyDescent="0.25">
      <c r="B12" s="366">
        <v>4</v>
      </c>
      <c r="C12" s="441" t="s">
        <v>1129</v>
      </c>
      <c r="D12" s="254">
        <v>0</v>
      </c>
      <c r="E12" s="254">
        <v>0</v>
      </c>
      <c r="F12" s="254">
        <v>0</v>
      </c>
      <c r="G12" s="254">
        <v>0</v>
      </c>
      <c r="H12" s="254">
        <v>0</v>
      </c>
      <c r="I12" s="254">
        <v>0</v>
      </c>
      <c r="J12" s="254">
        <v>0</v>
      </c>
      <c r="K12" s="254">
        <v>0</v>
      </c>
    </row>
    <row r="13" spans="2:11" x14ac:dyDescent="0.25">
      <c r="B13" s="366">
        <v>5</v>
      </c>
      <c r="C13" s="441" t="s">
        <v>1130</v>
      </c>
      <c r="D13" s="254">
        <v>0</v>
      </c>
      <c r="E13" s="254">
        <v>0</v>
      </c>
      <c r="F13" s="254">
        <v>0</v>
      </c>
      <c r="G13" s="254">
        <v>0</v>
      </c>
      <c r="H13" s="254">
        <v>0</v>
      </c>
      <c r="I13" s="254">
        <v>0</v>
      </c>
      <c r="J13" s="254">
        <v>0</v>
      </c>
      <c r="K13" s="254">
        <v>0</v>
      </c>
    </row>
    <row r="14" spans="2:11" x14ac:dyDescent="0.25">
      <c r="B14" s="366">
        <v>6</v>
      </c>
      <c r="C14" s="441" t="s">
        <v>1131</v>
      </c>
      <c r="D14" s="254">
        <v>0</v>
      </c>
      <c r="E14" s="254">
        <v>0</v>
      </c>
      <c r="F14" s="254">
        <v>0</v>
      </c>
      <c r="G14" s="254">
        <v>0</v>
      </c>
      <c r="H14" s="254">
        <v>0</v>
      </c>
      <c r="I14" s="254">
        <v>0</v>
      </c>
      <c r="J14" s="254">
        <v>0</v>
      </c>
      <c r="K14" s="254">
        <v>0</v>
      </c>
    </row>
    <row r="15" spans="2:11" x14ac:dyDescent="0.25">
      <c r="B15" s="366">
        <v>7</v>
      </c>
      <c r="C15" s="441" t="s">
        <v>1132</v>
      </c>
      <c r="D15" s="254">
        <v>0</v>
      </c>
      <c r="E15" s="254">
        <v>0</v>
      </c>
      <c r="F15" s="254">
        <v>0</v>
      </c>
      <c r="G15" s="254">
        <v>0</v>
      </c>
      <c r="H15" s="254">
        <v>0</v>
      </c>
      <c r="I15" s="254">
        <v>0</v>
      </c>
      <c r="J15" s="254">
        <v>0</v>
      </c>
      <c r="K15" s="254">
        <v>0</v>
      </c>
    </row>
    <row r="16" spans="2:11" x14ac:dyDescent="0.25">
      <c r="B16" s="366">
        <v>8</v>
      </c>
      <c r="C16" s="441" t="s">
        <v>899</v>
      </c>
      <c r="D16" s="254">
        <v>0</v>
      </c>
      <c r="E16" s="254">
        <v>0</v>
      </c>
      <c r="F16" s="254">
        <v>0</v>
      </c>
      <c r="G16" s="254">
        <v>0</v>
      </c>
      <c r="H16" s="254">
        <v>0</v>
      </c>
      <c r="I16" s="254">
        <v>0</v>
      </c>
      <c r="J16" s="254">
        <v>0</v>
      </c>
      <c r="K16" s="254">
        <v>0</v>
      </c>
    </row>
    <row r="17" spans="2:14" x14ac:dyDescent="0.25">
      <c r="B17" s="45">
        <v>9</v>
      </c>
      <c r="C17" s="419" t="s">
        <v>186</v>
      </c>
      <c r="D17" s="259">
        <v>152</v>
      </c>
      <c r="E17" s="259">
        <v>83</v>
      </c>
      <c r="F17" s="259">
        <v>338</v>
      </c>
      <c r="G17" s="259">
        <v>544</v>
      </c>
      <c r="H17" s="259">
        <v>0</v>
      </c>
      <c r="I17" s="259">
        <v>0</v>
      </c>
      <c r="J17" s="259">
        <v>0</v>
      </c>
      <c r="K17" s="259">
        <v>0</v>
      </c>
    </row>
    <row r="19" spans="2:14" x14ac:dyDescent="0.25">
      <c r="N19" s="11"/>
    </row>
    <row r="20" spans="2:14" x14ac:dyDescent="0.25">
      <c r="B20" s="241"/>
    </row>
    <row r="21" spans="2:14" x14ac:dyDescent="0.25">
      <c r="B21" s="241"/>
    </row>
    <row r="22" spans="2:14" x14ac:dyDescent="0.25">
      <c r="B22" s="241"/>
    </row>
    <row r="23" spans="2:14" x14ac:dyDescent="0.25">
      <c r="B23" s="241"/>
    </row>
    <row r="24" spans="2:14" x14ac:dyDescent="0.25">
      <c r="B24" s="241"/>
    </row>
    <row r="25" spans="2:14" x14ac:dyDescent="0.25">
      <c r="B25" s="241"/>
    </row>
    <row r="26" spans="2:14" x14ac:dyDescent="0.25">
      <c r="B26" s="241"/>
      <c r="C26" s="240"/>
      <c r="D26" s="240"/>
      <c r="E26" s="240"/>
      <c r="F26" s="240"/>
      <c r="G26" s="240"/>
      <c r="H26" s="240"/>
    </row>
    <row r="27" spans="2:14" x14ac:dyDescent="0.25">
      <c r="B27" s="241"/>
    </row>
    <row r="28" spans="2:14" x14ac:dyDescent="0.25">
      <c r="B28" s="241"/>
    </row>
    <row r="29" spans="2:14" x14ac:dyDescent="0.25">
      <c r="B29" s="241"/>
      <c r="C29" s="240"/>
      <c r="D29" s="240"/>
      <c r="E29" s="240"/>
      <c r="F29" s="240"/>
      <c r="G29" s="240"/>
      <c r="H29" s="240"/>
    </row>
    <row r="30" spans="2:14" x14ac:dyDescent="0.25">
      <c r="B30" s="241"/>
    </row>
  </sheetData>
  <mergeCells count="7">
    <mergeCell ref="D6:G6"/>
    <mergeCell ref="C7:C8"/>
    <mergeCell ref="D7:E7"/>
    <mergeCell ref="F7:G7"/>
    <mergeCell ref="J7:K7"/>
    <mergeCell ref="H7:I7"/>
    <mergeCell ref="H6:K6"/>
  </mergeCells>
  <pageMargins left="0.70866141732283472" right="0.70866141732283472" top="0.74803149606299213" bottom="0.74803149606299213" header="0.31496062992125984" footer="0.31496062992125984"/>
  <pageSetup paperSize="9" scale="70"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I23"/>
  <sheetViews>
    <sheetView showGridLines="0" zoomScaleNormal="100" workbookViewId="0"/>
  </sheetViews>
  <sheetFormatPr baseColWidth="10" defaultColWidth="9.140625" defaultRowHeight="15" x14ac:dyDescent="0.25"/>
  <cols>
    <col min="1" max="1" width="5.7109375" customWidth="1"/>
    <col min="3" max="3" width="40.140625" customWidth="1"/>
    <col min="4" max="4" width="21.42578125" customWidth="1"/>
    <col min="5" max="5" width="22" customWidth="1"/>
  </cols>
  <sheetData>
    <row r="2" spans="2:9" ht="18.75" x14ac:dyDescent="0.3">
      <c r="B2" s="16" t="s">
        <v>1133</v>
      </c>
    </row>
    <row r="3" spans="2:9" x14ac:dyDescent="0.25">
      <c r="B3" t="str">
        <f>'OV1'!B3</f>
        <v>30.06.2024 - in EUR million</v>
      </c>
      <c r="C3" s="15"/>
    </row>
    <row r="4" spans="2:9" x14ac:dyDescent="0.25">
      <c r="C4" s="8"/>
      <c r="D4" s="121"/>
      <c r="E4" s="121"/>
    </row>
    <row r="5" spans="2:9" ht="20.100000000000001" customHeight="1" x14ac:dyDescent="0.25">
      <c r="C5" s="8"/>
      <c r="D5" s="422" t="s">
        <v>147</v>
      </c>
      <c r="E5" s="436" t="s">
        <v>148</v>
      </c>
    </row>
    <row r="6" spans="2:9" ht="20.100000000000001" customHeight="1" x14ac:dyDescent="0.25">
      <c r="C6" s="8"/>
      <c r="D6" s="400" t="s">
        <v>1134</v>
      </c>
      <c r="E6" s="364" t="s">
        <v>1135</v>
      </c>
    </row>
    <row r="7" spans="2:9" ht="20.100000000000001" customHeight="1" x14ac:dyDescent="0.25">
      <c r="B7" s="860" t="s">
        <v>1136</v>
      </c>
      <c r="C7" s="861"/>
      <c r="D7" s="216"/>
      <c r="E7" s="217"/>
      <c r="F7" s="11"/>
      <c r="I7" s="11"/>
    </row>
    <row r="8" spans="2:9" x14ac:dyDescent="0.25">
      <c r="B8" s="399">
        <v>1</v>
      </c>
      <c r="C8" s="212" t="s">
        <v>1137</v>
      </c>
      <c r="D8" s="408">
        <v>154</v>
      </c>
      <c r="E8" s="408">
        <v>0</v>
      </c>
    </row>
    <row r="9" spans="2:9" x14ac:dyDescent="0.25">
      <c r="B9" s="399">
        <v>2</v>
      </c>
      <c r="C9" s="212" t="s">
        <v>1138</v>
      </c>
      <c r="D9" s="408">
        <v>0</v>
      </c>
      <c r="E9" s="408">
        <v>0</v>
      </c>
    </row>
    <row r="10" spans="2:9" x14ac:dyDescent="0.25">
      <c r="B10" s="399">
        <v>3</v>
      </c>
      <c r="C10" s="212" t="s">
        <v>1139</v>
      </c>
      <c r="D10" s="408">
        <v>0</v>
      </c>
      <c r="E10" s="408">
        <v>0</v>
      </c>
    </row>
    <row r="11" spans="2:9" x14ac:dyDescent="0.25">
      <c r="B11" s="399">
        <v>4</v>
      </c>
      <c r="C11" s="212" t="s">
        <v>1140</v>
      </c>
      <c r="D11" s="408">
        <v>0</v>
      </c>
      <c r="E11" s="408">
        <v>0</v>
      </c>
    </row>
    <row r="12" spans="2:9" x14ac:dyDescent="0.25">
      <c r="B12" s="399">
        <v>5</v>
      </c>
      <c r="C12" s="212" t="s">
        <v>1141</v>
      </c>
      <c r="D12" s="408">
        <v>0</v>
      </c>
      <c r="E12" s="408">
        <v>0</v>
      </c>
    </row>
    <row r="13" spans="2:9" ht="15" customHeight="1" x14ac:dyDescent="0.25">
      <c r="B13" s="399">
        <v>6</v>
      </c>
      <c r="C13" s="213" t="s">
        <v>1142</v>
      </c>
      <c r="D13" s="277">
        <v>154</v>
      </c>
      <c r="E13" s="277">
        <v>0</v>
      </c>
    </row>
    <row r="14" spans="2:9" ht="20.100000000000001" customHeight="1" x14ac:dyDescent="0.25">
      <c r="B14" s="214" t="s">
        <v>1143</v>
      </c>
      <c r="C14" s="215"/>
      <c r="D14" s="307"/>
      <c r="E14" s="307"/>
      <c r="F14" s="11"/>
    </row>
    <row r="15" spans="2:9" x14ac:dyDescent="0.25">
      <c r="B15" s="399">
        <v>7</v>
      </c>
      <c r="C15" s="212" t="s">
        <v>1144</v>
      </c>
      <c r="D15" s="408">
        <v>0</v>
      </c>
      <c r="E15" s="408">
        <v>0</v>
      </c>
    </row>
    <row r="16" spans="2:9" x14ac:dyDescent="0.25">
      <c r="B16" s="399">
        <v>8</v>
      </c>
      <c r="C16" s="212" t="s">
        <v>1145</v>
      </c>
      <c r="D16" s="408">
        <v>-2</v>
      </c>
      <c r="E16" s="408">
        <v>0</v>
      </c>
    </row>
    <row r="20" spans="2:8" x14ac:dyDescent="0.25">
      <c r="B20" s="862"/>
      <c r="C20" s="863"/>
      <c r="D20" s="863"/>
      <c r="E20" s="863"/>
      <c r="F20" s="863"/>
      <c r="G20" s="863"/>
      <c r="H20" s="863"/>
    </row>
    <row r="21" spans="2:8" x14ac:dyDescent="0.25">
      <c r="B21" s="240"/>
    </row>
    <row r="22" spans="2:8" x14ac:dyDescent="0.25">
      <c r="B22" s="240"/>
    </row>
    <row r="23" spans="2:8" x14ac:dyDescent="0.25">
      <c r="B23" s="240"/>
    </row>
  </sheetData>
  <mergeCells count="2">
    <mergeCell ref="B7:C7"/>
    <mergeCell ref="B20:H20"/>
  </mergeCells>
  <pageMargins left="0.70866141732283472" right="0.70866141732283472" top="0.74803149606299213" bottom="0.74803149606299213" header="0.31496062992125984" footer="0.31496062992125984"/>
  <pageSetup paperSize="9" orientation="landscape"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E26"/>
  <sheetViews>
    <sheetView showGridLines="0" zoomScaleNormal="100" zoomScalePageLayoutView="90" workbookViewId="0"/>
  </sheetViews>
  <sheetFormatPr baseColWidth="10" defaultColWidth="9.140625" defaultRowHeight="15" x14ac:dyDescent="0.25"/>
  <cols>
    <col min="1" max="1" width="5.7109375" style="10" customWidth="1"/>
    <col min="2" max="2" width="9.140625" style="10"/>
    <col min="3" max="3" width="86.7109375" style="10" customWidth="1"/>
    <col min="4" max="5" width="15.7109375" style="10" customWidth="1"/>
    <col min="6" max="16384" width="9.140625" style="10"/>
  </cols>
  <sheetData>
    <row r="2" spans="2:5" ht="18.75" x14ac:dyDescent="0.3">
      <c r="B2" s="56" t="s">
        <v>1146</v>
      </c>
    </row>
    <row r="3" spans="2:5" ht="15" customHeight="1" x14ac:dyDescent="0.25">
      <c r="B3" t="str">
        <f>'OV1'!B3</f>
        <v>30.06.2024 - in EUR million</v>
      </c>
      <c r="C3" s="34"/>
    </row>
    <row r="4" spans="2:5" ht="15" customHeight="1" x14ac:dyDescent="0.25">
      <c r="B4" s="35"/>
      <c r="C4" s="14"/>
      <c r="D4" s="35"/>
      <c r="E4" s="35"/>
    </row>
    <row r="5" spans="2:5" ht="20.100000000000001" customHeight="1" x14ac:dyDescent="0.25">
      <c r="B5" s="35"/>
      <c r="C5" s="14"/>
      <c r="D5" s="422" t="s">
        <v>147</v>
      </c>
      <c r="E5" s="422" t="s">
        <v>148</v>
      </c>
    </row>
    <row r="6" spans="2:5" ht="30" customHeight="1" x14ac:dyDescent="0.25">
      <c r="B6" s="35"/>
      <c r="C6" s="14"/>
      <c r="D6" s="422" t="s">
        <v>1147</v>
      </c>
      <c r="E6" s="422" t="s">
        <v>916</v>
      </c>
    </row>
    <row r="7" spans="2:5" ht="20.100000000000001" customHeight="1" x14ac:dyDescent="0.25">
      <c r="B7" s="440">
        <v>1</v>
      </c>
      <c r="C7" s="152" t="s">
        <v>1148</v>
      </c>
      <c r="D7" s="260"/>
      <c r="E7" s="261">
        <v>6</v>
      </c>
    </row>
    <row r="8" spans="2:5" ht="15" customHeight="1" x14ac:dyDescent="0.25">
      <c r="B8" s="422">
        <v>2</v>
      </c>
      <c r="C8" s="441" t="s">
        <v>1149</v>
      </c>
      <c r="D8" s="261">
        <v>105</v>
      </c>
      <c r="E8" s="261">
        <v>4</v>
      </c>
    </row>
    <row r="9" spans="2:5" ht="15" customHeight="1" x14ac:dyDescent="0.25">
      <c r="B9" s="422">
        <v>3</v>
      </c>
      <c r="C9" s="441" t="s">
        <v>1150</v>
      </c>
      <c r="D9" s="261">
        <v>105</v>
      </c>
      <c r="E9" s="261">
        <v>4</v>
      </c>
    </row>
    <row r="10" spans="2:5" ht="15" customHeight="1" x14ac:dyDescent="0.25">
      <c r="B10" s="422">
        <v>4</v>
      </c>
      <c r="C10" s="441" t="s">
        <v>1151</v>
      </c>
      <c r="D10" s="261">
        <v>0</v>
      </c>
      <c r="E10" s="261">
        <v>0</v>
      </c>
    </row>
    <row r="11" spans="2:5" ht="15" customHeight="1" x14ac:dyDescent="0.25">
      <c r="B11" s="422">
        <v>5</v>
      </c>
      <c r="C11" s="441" t="s">
        <v>1152</v>
      </c>
      <c r="D11" s="261">
        <v>0</v>
      </c>
      <c r="E11" s="261">
        <v>0</v>
      </c>
    </row>
    <row r="12" spans="2:5" ht="15" customHeight="1" x14ac:dyDescent="0.25">
      <c r="B12" s="422">
        <v>6</v>
      </c>
      <c r="C12" s="441" t="s">
        <v>1153</v>
      </c>
      <c r="D12" s="261">
        <v>0</v>
      </c>
      <c r="E12" s="261">
        <v>0</v>
      </c>
    </row>
    <row r="13" spans="2:5" ht="15" customHeight="1" x14ac:dyDescent="0.25">
      <c r="B13" s="422">
        <v>7</v>
      </c>
      <c r="C13" s="441" t="s">
        <v>1154</v>
      </c>
      <c r="D13" s="261">
        <v>0</v>
      </c>
      <c r="E13" s="260"/>
    </row>
    <row r="14" spans="2:5" ht="15" customHeight="1" x14ac:dyDescent="0.25">
      <c r="B14" s="422">
        <v>8</v>
      </c>
      <c r="C14" s="441" t="s">
        <v>1155</v>
      </c>
      <c r="D14" s="261">
        <v>0</v>
      </c>
      <c r="E14" s="261">
        <v>0</v>
      </c>
    </row>
    <row r="15" spans="2:5" ht="15" customHeight="1" x14ac:dyDescent="0.25">
      <c r="B15" s="422">
        <v>9</v>
      </c>
      <c r="C15" s="441" t="s">
        <v>1156</v>
      </c>
      <c r="D15" s="261">
        <v>0</v>
      </c>
      <c r="E15" s="261">
        <v>2</v>
      </c>
    </row>
    <row r="16" spans="2:5" ht="15" customHeight="1" x14ac:dyDescent="0.25">
      <c r="B16" s="422">
        <v>10</v>
      </c>
      <c r="C16" s="441" t="s">
        <v>1157</v>
      </c>
      <c r="D16" s="261">
        <v>0</v>
      </c>
      <c r="E16" s="261">
        <v>0</v>
      </c>
    </row>
    <row r="17" spans="2:5" ht="15" customHeight="1" x14ac:dyDescent="0.25">
      <c r="B17" s="440">
        <v>11</v>
      </c>
      <c r="C17" s="151" t="s">
        <v>1158</v>
      </c>
      <c r="D17" s="260"/>
      <c r="E17" s="261">
        <v>0</v>
      </c>
    </row>
    <row r="18" spans="2:5" ht="15" customHeight="1" x14ac:dyDescent="0.25">
      <c r="B18" s="422">
        <v>12</v>
      </c>
      <c r="C18" s="441" t="s">
        <v>1159</v>
      </c>
      <c r="D18" s="261">
        <v>0</v>
      </c>
      <c r="E18" s="261">
        <v>0</v>
      </c>
    </row>
    <row r="19" spans="2:5" ht="15" customHeight="1" x14ac:dyDescent="0.25">
      <c r="B19" s="422">
        <v>13</v>
      </c>
      <c r="C19" s="441" t="s">
        <v>1150</v>
      </c>
      <c r="D19" s="261">
        <v>0</v>
      </c>
      <c r="E19" s="261">
        <v>0</v>
      </c>
    </row>
    <row r="20" spans="2:5" ht="15" customHeight="1" x14ac:dyDescent="0.25">
      <c r="B20" s="422">
        <v>14</v>
      </c>
      <c r="C20" s="441" t="s">
        <v>1151</v>
      </c>
      <c r="D20" s="261">
        <v>0</v>
      </c>
      <c r="E20" s="261">
        <v>0</v>
      </c>
    </row>
    <row r="21" spans="2:5" ht="15" customHeight="1" x14ac:dyDescent="0.25">
      <c r="B21" s="422">
        <v>15</v>
      </c>
      <c r="C21" s="441" t="s">
        <v>1152</v>
      </c>
      <c r="D21" s="261">
        <v>0</v>
      </c>
      <c r="E21" s="261">
        <v>0</v>
      </c>
    </row>
    <row r="22" spans="2:5" ht="15" customHeight="1" x14ac:dyDescent="0.25">
      <c r="B22" s="422">
        <v>16</v>
      </c>
      <c r="C22" s="441" t="s">
        <v>1153</v>
      </c>
      <c r="D22" s="261">
        <v>0</v>
      </c>
      <c r="E22" s="261">
        <v>0</v>
      </c>
    </row>
    <row r="23" spans="2:5" ht="15" customHeight="1" x14ac:dyDescent="0.25">
      <c r="B23" s="422">
        <v>17</v>
      </c>
      <c r="C23" s="441" t="s">
        <v>1154</v>
      </c>
      <c r="D23" s="261">
        <v>0</v>
      </c>
      <c r="E23" s="262"/>
    </row>
    <row r="24" spans="2:5" ht="15" customHeight="1" x14ac:dyDescent="0.25">
      <c r="B24" s="422">
        <v>18</v>
      </c>
      <c r="C24" s="441" t="s">
        <v>1155</v>
      </c>
      <c r="D24" s="261">
        <v>0</v>
      </c>
      <c r="E24" s="261">
        <v>0</v>
      </c>
    </row>
    <row r="25" spans="2:5" ht="15" customHeight="1" x14ac:dyDescent="0.25">
      <c r="B25" s="422">
        <v>19</v>
      </c>
      <c r="C25" s="441" t="s">
        <v>1156</v>
      </c>
      <c r="D25" s="261">
        <v>0</v>
      </c>
      <c r="E25" s="261">
        <v>0</v>
      </c>
    </row>
    <row r="26" spans="2:5" ht="15" customHeight="1" x14ac:dyDescent="0.25">
      <c r="B26" s="422">
        <v>20</v>
      </c>
      <c r="C26" s="441" t="s">
        <v>1157</v>
      </c>
      <c r="D26" s="261">
        <v>0</v>
      </c>
      <c r="E26" s="261">
        <v>0</v>
      </c>
    </row>
  </sheetData>
  <pageMargins left="0.70866141732283472" right="0.70866141732283472" top="0.74803149606299213" bottom="0.74803149606299213" header="0.31496062992125984" footer="0.31496062992125984"/>
  <pageSetup paperSize="9" scale="84"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2:R21"/>
  <sheetViews>
    <sheetView showGridLines="0" zoomScaleNormal="100" workbookViewId="0"/>
  </sheetViews>
  <sheetFormatPr baseColWidth="10" defaultColWidth="9.140625" defaultRowHeight="15" x14ac:dyDescent="0.25"/>
  <cols>
    <col min="1" max="1" width="5.7109375" customWidth="1"/>
    <col min="3" max="3" width="27.140625" customWidth="1"/>
    <col min="4" max="18" width="12.7109375" customWidth="1"/>
  </cols>
  <sheetData>
    <row r="2" spans="2:18" ht="18.75" x14ac:dyDescent="0.3">
      <c r="B2" s="56" t="s">
        <v>1160</v>
      </c>
      <c r="D2" s="34"/>
      <c r="E2" s="34"/>
      <c r="F2" s="34"/>
      <c r="G2" s="34"/>
      <c r="H2" s="34"/>
      <c r="I2" s="34"/>
      <c r="J2" s="34"/>
      <c r="K2" s="34"/>
      <c r="L2" s="34"/>
      <c r="M2" s="34"/>
      <c r="N2" s="34"/>
      <c r="O2" s="34"/>
      <c r="P2" s="34"/>
      <c r="Q2" s="34"/>
      <c r="R2" s="34"/>
    </row>
    <row r="3" spans="2:18" x14ac:dyDescent="0.25">
      <c r="B3" t="str">
        <f>'OV1'!B3</f>
        <v>30.06.2024 - in EUR million</v>
      </c>
    </row>
    <row r="5" spans="2:18" x14ac:dyDescent="0.25">
      <c r="B5" s="48"/>
      <c r="C5" s="49"/>
      <c r="D5" s="442" t="s">
        <v>147</v>
      </c>
      <c r="E5" s="442" t="s">
        <v>148</v>
      </c>
      <c r="F5" s="442" t="s">
        <v>149</v>
      </c>
      <c r="G5" s="442" t="s">
        <v>189</v>
      </c>
      <c r="H5" s="442" t="s">
        <v>190</v>
      </c>
      <c r="I5" s="442" t="s">
        <v>472</v>
      </c>
      <c r="J5" s="442" t="s">
        <v>473</v>
      </c>
      <c r="K5" s="442" t="s">
        <v>474</v>
      </c>
      <c r="L5" s="442" t="s">
        <v>475</v>
      </c>
      <c r="M5" s="442" t="s">
        <v>476</v>
      </c>
      <c r="N5" s="442" t="s">
        <v>477</v>
      </c>
      <c r="O5" s="442" t="s">
        <v>478</v>
      </c>
      <c r="P5" s="442" t="s">
        <v>479</v>
      </c>
      <c r="Q5" s="442" t="s">
        <v>754</v>
      </c>
      <c r="R5" s="442" t="s">
        <v>755</v>
      </c>
    </row>
    <row r="6" spans="2:18" x14ac:dyDescent="0.25">
      <c r="B6" s="48"/>
      <c r="C6" s="49"/>
      <c r="D6" s="865" t="s">
        <v>1161</v>
      </c>
      <c r="E6" s="865"/>
      <c r="F6" s="865"/>
      <c r="G6" s="865"/>
      <c r="H6" s="865"/>
      <c r="I6" s="865"/>
      <c r="J6" s="865"/>
      <c r="K6" s="865" t="s">
        <v>1162</v>
      </c>
      <c r="L6" s="865"/>
      <c r="M6" s="865"/>
      <c r="N6" s="865"/>
      <c r="O6" s="865" t="s">
        <v>1163</v>
      </c>
      <c r="P6" s="865"/>
      <c r="Q6" s="865"/>
      <c r="R6" s="865"/>
    </row>
    <row r="7" spans="2:18" x14ac:dyDescent="0.25">
      <c r="B7" s="48"/>
      <c r="C7" s="49"/>
      <c r="D7" s="866" t="s">
        <v>1164</v>
      </c>
      <c r="E7" s="867"/>
      <c r="F7" s="867"/>
      <c r="G7" s="868"/>
      <c r="H7" s="869" t="s">
        <v>1165</v>
      </c>
      <c r="I7" s="865"/>
      <c r="J7" s="434" t="s">
        <v>1166</v>
      </c>
      <c r="K7" s="865" t="s">
        <v>1164</v>
      </c>
      <c r="L7" s="865"/>
      <c r="M7" s="814" t="s">
        <v>1165</v>
      </c>
      <c r="N7" s="434" t="s">
        <v>1166</v>
      </c>
      <c r="O7" s="865" t="s">
        <v>1164</v>
      </c>
      <c r="P7" s="865"/>
      <c r="Q7" s="814" t="s">
        <v>1165</v>
      </c>
      <c r="R7" s="434" t="s">
        <v>1166</v>
      </c>
    </row>
    <row r="8" spans="2:18" x14ac:dyDescent="0.25">
      <c r="B8" s="48"/>
      <c r="C8" s="49"/>
      <c r="D8" s="870" t="s">
        <v>1167</v>
      </c>
      <c r="E8" s="868"/>
      <c r="F8" s="870" t="s">
        <v>1168</v>
      </c>
      <c r="G8" s="868"/>
      <c r="H8" s="864"/>
      <c r="I8" s="814" t="s">
        <v>1169</v>
      </c>
      <c r="J8" s="864"/>
      <c r="K8" s="814" t="s">
        <v>1167</v>
      </c>
      <c r="L8" s="814" t="s">
        <v>1168</v>
      </c>
      <c r="M8" s="864"/>
      <c r="N8" s="864"/>
      <c r="O8" s="814" t="s">
        <v>1167</v>
      </c>
      <c r="P8" s="814" t="s">
        <v>1168</v>
      </c>
      <c r="Q8" s="864"/>
      <c r="R8" s="864"/>
    </row>
    <row r="9" spans="2:18" x14ac:dyDescent="0.25">
      <c r="B9" s="50"/>
      <c r="C9" s="51"/>
      <c r="D9" s="435"/>
      <c r="E9" s="442" t="s">
        <v>1169</v>
      </c>
      <c r="F9" s="435"/>
      <c r="G9" s="442" t="s">
        <v>1169</v>
      </c>
      <c r="H9" s="815"/>
      <c r="I9" s="815"/>
      <c r="J9" s="815"/>
      <c r="K9" s="815"/>
      <c r="L9" s="815"/>
      <c r="M9" s="815"/>
      <c r="N9" s="815"/>
      <c r="O9" s="815"/>
      <c r="P9" s="815"/>
      <c r="Q9" s="815"/>
      <c r="R9" s="815"/>
    </row>
    <row r="10" spans="2:18" s="15" customFormat="1" x14ac:dyDescent="0.25">
      <c r="B10" s="52">
        <v>1</v>
      </c>
      <c r="C10" s="53" t="s">
        <v>1170</v>
      </c>
      <c r="D10" s="251">
        <v>0</v>
      </c>
      <c r="E10" s="251">
        <v>0</v>
      </c>
      <c r="F10" s="251">
        <v>0</v>
      </c>
      <c r="G10" s="251">
        <v>0</v>
      </c>
      <c r="H10" s="251">
        <v>3847</v>
      </c>
      <c r="I10" s="251">
        <v>3847</v>
      </c>
      <c r="J10" s="251">
        <v>3847</v>
      </c>
      <c r="K10" s="251">
        <v>0</v>
      </c>
      <c r="L10" s="251">
        <v>0</v>
      </c>
      <c r="M10" s="251">
        <v>0</v>
      </c>
      <c r="N10" s="251">
        <v>0</v>
      </c>
      <c r="O10" s="251">
        <v>0</v>
      </c>
      <c r="P10" s="650">
        <v>2879</v>
      </c>
      <c r="Q10" s="251">
        <v>0</v>
      </c>
      <c r="R10" s="650">
        <v>2879</v>
      </c>
    </row>
    <row r="11" spans="2:18" x14ac:dyDescent="0.25">
      <c r="B11" s="366">
        <v>2</v>
      </c>
      <c r="C11" s="54" t="s">
        <v>1171</v>
      </c>
      <c r="D11" s="250">
        <v>0</v>
      </c>
      <c r="E11" s="250">
        <v>0</v>
      </c>
      <c r="F11" s="250">
        <v>0</v>
      </c>
      <c r="G11" s="250">
        <v>0</v>
      </c>
      <c r="H11" s="250">
        <v>1460</v>
      </c>
      <c r="I11" s="250">
        <v>1460</v>
      </c>
      <c r="J11" s="250">
        <v>1460</v>
      </c>
      <c r="K11" s="250">
        <v>0</v>
      </c>
      <c r="L11" s="250">
        <v>0</v>
      </c>
      <c r="M11" s="250">
        <v>0</v>
      </c>
      <c r="N11" s="250">
        <v>0</v>
      </c>
      <c r="O11" s="250">
        <v>0</v>
      </c>
      <c r="P11" s="250">
        <v>1331</v>
      </c>
      <c r="Q11" s="250">
        <v>0</v>
      </c>
      <c r="R11" s="250">
        <v>1331</v>
      </c>
    </row>
    <row r="12" spans="2:18" x14ac:dyDescent="0.25">
      <c r="B12" s="366">
        <v>3</v>
      </c>
      <c r="C12" s="47" t="s">
        <v>1172</v>
      </c>
      <c r="D12" s="250">
        <v>0</v>
      </c>
      <c r="E12" s="250">
        <v>0</v>
      </c>
      <c r="F12" s="250">
        <v>0</v>
      </c>
      <c r="G12" s="250">
        <v>0</v>
      </c>
      <c r="H12" s="250">
        <v>1460</v>
      </c>
      <c r="I12" s="250">
        <v>1460</v>
      </c>
      <c r="J12" s="250">
        <v>1460</v>
      </c>
      <c r="K12" s="250">
        <v>0</v>
      </c>
      <c r="L12" s="250">
        <v>0</v>
      </c>
      <c r="M12" s="250">
        <v>0</v>
      </c>
      <c r="N12" s="250">
        <v>0</v>
      </c>
      <c r="O12" s="250">
        <v>0</v>
      </c>
      <c r="P12" s="250">
        <v>0</v>
      </c>
      <c r="Q12" s="250">
        <v>0</v>
      </c>
      <c r="R12" s="250">
        <v>0</v>
      </c>
    </row>
    <row r="13" spans="2:18" x14ac:dyDescent="0.25">
      <c r="B13" s="366">
        <v>4</v>
      </c>
      <c r="C13" s="47" t="s">
        <v>1173</v>
      </c>
      <c r="D13" s="250">
        <v>0</v>
      </c>
      <c r="E13" s="250">
        <v>0</v>
      </c>
      <c r="F13" s="250">
        <v>0</v>
      </c>
      <c r="G13" s="250">
        <v>0</v>
      </c>
      <c r="H13" s="250" t="s">
        <v>1058</v>
      </c>
      <c r="I13" s="250" t="s">
        <v>1058</v>
      </c>
      <c r="J13" s="250" t="s">
        <v>1058</v>
      </c>
      <c r="K13" s="250">
        <v>0</v>
      </c>
      <c r="L13" s="250">
        <v>0</v>
      </c>
      <c r="M13" s="250">
        <v>0</v>
      </c>
      <c r="N13" s="250">
        <v>0</v>
      </c>
      <c r="O13" s="250">
        <v>0</v>
      </c>
      <c r="P13" s="250">
        <v>0</v>
      </c>
      <c r="Q13" s="250">
        <v>0</v>
      </c>
      <c r="R13" s="250">
        <v>0</v>
      </c>
    </row>
    <row r="14" spans="2:18" x14ac:dyDescent="0.25">
      <c r="B14" s="366">
        <v>5</v>
      </c>
      <c r="C14" s="47" t="s">
        <v>1174</v>
      </c>
      <c r="D14" s="250">
        <v>0</v>
      </c>
      <c r="E14" s="250">
        <v>0</v>
      </c>
      <c r="F14" s="250">
        <v>0</v>
      </c>
      <c r="G14" s="250">
        <v>0</v>
      </c>
      <c r="H14" s="250" t="s">
        <v>1058</v>
      </c>
      <c r="I14" s="250" t="s">
        <v>1058</v>
      </c>
      <c r="J14" s="250" t="s">
        <v>1058</v>
      </c>
      <c r="K14" s="250">
        <v>0</v>
      </c>
      <c r="L14" s="250">
        <v>0</v>
      </c>
      <c r="M14" s="250">
        <v>0</v>
      </c>
      <c r="N14" s="250">
        <v>0</v>
      </c>
      <c r="O14" s="250">
        <v>0</v>
      </c>
      <c r="P14" s="250">
        <v>1331</v>
      </c>
      <c r="Q14" s="250">
        <v>0</v>
      </c>
      <c r="R14" s="250">
        <v>1331</v>
      </c>
    </row>
    <row r="15" spans="2:18" x14ac:dyDescent="0.25">
      <c r="B15" s="366">
        <v>6</v>
      </c>
      <c r="C15" s="47" t="s">
        <v>1175</v>
      </c>
      <c r="D15" s="250">
        <v>0</v>
      </c>
      <c r="E15" s="250">
        <v>0</v>
      </c>
      <c r="F15" s="250">
        <v>0</v>
      </c>
      <c r="G15" s="250">
        <v>0</v>
      </c>
      <c r="H15" s="250" t="s">
        <v>1058</v>
      </c>
      <c r="I15" s="250" t="s">
        <v>1058</v>
      </c>
      <c r="J15" s="250" t="s">
        <v>1058</v>
      </c>
      <c r="K15" s="250">
        <v>0</v>
      </c>
      <c r="L15" s="250">
        <v>0</v>
      </c>
      <c r="M15" s="250">
        <v>0</v>
      </c>
      <c r="N15" s="250">
        <v>0</v>
      </c>
      <c r="O15" s="250">
        <v>0</v>
      </c>
      <c r="P15" s="250">
        <v>0</v>
      </c>
      <c r="Q15" s="250">
        <v>0</v>
      </c>
      <c r="R15" s="250">
        <v>0</v>
      </c>
    </row>
    <row r="16" spans="2:18" x14ac:dyDescent="0.25">
      <c r="B16" s="366">
        <v>7</v>
      </c>
      <c r="C16" s="55" t="s">
        <v>1176</v>
      </c>
      <c r="D16" s="250">
        <v>0</v>
      </c>
      <c r="E16" s="250">
        <v>0</v>
      </c>
      <c r="F16" s="250">
        <v>0</v>
      </c>
      <c r="G16" s="250">
        <v>0</v>
      </c>
      <c r="H16" s="250">
        <v>2387</v>
      </c>
      <c r="I16" s="250">
        <v>2387</v>
      </c>
      <c r="J16" s="250">
        <v>2387</v>
      </c>
      <c r="K16" s="250">
        <v>0</v>
      </c>
      <c r="L16" s="250">
        <v>0</v>
      </c>
      <c r="M16" s="250">
        <v>0</v>
      </c>
      <c r="N16" s="250">
        <v>0</v>
      </c>
      <c r="O16" s="250">
        <v>0</v>
      </c>
      <c r="P16" s="655">
        <v>1548</v>
      </c>
      <c r="Q16" s="250" t="s">
        <v>1058</v>
      </c>
      <c r="R16" s="655">
        <v>1548</v>
      </c>
    </row>
    <row r="17" spans="2:18" x14ac:dyDescent="0.25">
      <c r="B17" s="366">
        <v>8</v>
      </c>
      <c r="C17" s="47" t="s">
        <v>1177</v>
      </c>
      <c r="D17" s="250">
        <v>0</v>
      </c>
      <c r="E17" s="250">
        <v>0</v>
      </c>
      <c r="F17" s="250">
        <v>0</v>
      </c>
      <c r="G17" s="250">
        <v>0</v>
      </c>
      <c r="H17" s="250">
        <v>1846</v>
      </c>
      <c r="I17" s="250">
        <v>1846</v>
      </c>
      <c r="J17" s="250">
        <v>1846</v>
      </c>
      <c r="K17" s="250">
        <v>0</v>
      </c>
      <c r="L17" s="250">
        <v>0</v>
      </c>
      <c r="M17" s="250">
        <v>0</v>
      </c>
      <c r="N17" s="250">
        <v>0</v>
      </c>
      <c r="O17" s="250">
        <v>0</v>
      </c>
      <c r="P17" s="655">
        <v>1548</v>
      </c>
      <c r="Q17" s="250" t="s">
        <v>1058</v>
      </c>
      <c r="R17" s="655">
        <v>1548</v>
      </c>
    </row>
    <row r="18" spans="2:18" x14ac:dyDescent="0.25">
      <c r="B18" s="366">
        <v>9</v>
      </c>
      <c r="C18" s="47" t="s">
        <v>1178</v>
      </c>
      <c r="D18" s="250">
        <v>0</v>
      </c>
      <c r="E18" s="250">
        <v>0</v>
      </c>
      <c r="F18" s="250">
        <v>0</v>
      </c>
      <c r="G18" s="250">
        <v>0</v>
      </c>
      <c r="H18" s="250">
        <v>0</v>
      </c>
      <c r="I18" s="250">
        <v>0</v>
      </c>
      <c r="J18" s="250">
        <v>0</v>
      </c>
      <c r="K18" s="250">
        <v>0</v>
      </c>
      <c r="L18" s="250">
        <v>0</v>
      </c>
      <c r="M18" s="250">
        <v>0</v>
      </c>
      <c r="N18" s="250">
        <v>0</v>
      </c>
      <c r="O18" s="250">
        <v>0</v>
      </c>
      <c r="P18" s="250">
        <v>0</v>
      </c>
      <c r="Q18" s="250">
        <v>0</v>
      </c>
      <c r="R18" s="250">
        <v>0</v>
      </c>
    </row>
    <row r="19" spans="2:18" x14ac:dyDescent="0.25">
      <c r="B19" s="366">
        <v>10</v>
      </c>
      <c r="C19" s="47" t="s">
        <v>1179</v>
      </c>
      <c r="D19" s="250">
        <v>0</v>
      </c>
      <c r="E19" s="250">
        <v>0</v>
      </c>
      <c r="F19" s="250">
        <v>0</v>
      </c>
      <c r="G19" s="250">
        <v>0</v>
      </c>
      <c r="H19" s="250">
        <v>541</v>
      </c>
      <c r="I19" s="250">
        <v>541</v>
      </c>
      <c r="J19" s="250">
        <v>541</v>
      </c>
      <c r="K19" s="250">
        <v>0</v>
      </c>
      <c r="L19" s="250">
        <v>0</v>
      </c>
      <c r="M19" s="250">
        <v>0</v>
      </c>
      <c r="N19" s="250">
        <v>0</v>
      </c>
      <c r="O19" s="250">
        <v>0</v>
      </c>
      <c r="P19" s="250">
        <v>0</v>
      </c>
      <c r="Q19" s="250">
        <v>0</v>
      </c>
      <c r="R19" s="250">
        <v>0</v>
      </c>
    </row>
    <row r="20" spans="2:18" x14ac:dyDescent="0.25">
      <c r="B20" s="366">
        <v>11</v>
      </c>
      <c r="C20" s="47" t="s">
        <v>1180</v>
      </c>
      <c r="D20" s="250">
        <v>0</v>
      </c>
      <c r="E20" s="250">
        <v>0</v>
      </c>
      <c r="F20" s="250">
        <v>0</v>
      </c>
      <c r="G20" s="250">
        <v>0</v>
      </c>
      <c r="H20" s="250">
        <v>0</v>
      </c>
      <c r="I20" s="250">
        <v>0</v>
      </c>
      <c r="J20" s="250">
        <v>0</v>
      </c>
      <c r="K20" s="250">
        <v>0</v>
      </c>
      <c r="L20" s="250">
        <v>0</v>
      </c>
      <c r="M20" s="250">
        <v>0</v>
      </c>
      <c r="N20" s="250">
        <v>0</v>
      </c>
      <c r="O20" s="250">
        <v>0</v>
      </c>
      <c r="P20" s="250">
        <v>0</v>
      </c>
      <c r="Q20" s="250">
        <v>0</v>
      </c>
      <c r="R20" s="250">
        <v>0</v>
      </c>
    </row>
    <row r="21" spans="2:18" x14ac:dyDescent="0.25">
      <c r="B21" s="366">
        <v>12</v>
      </c>
      <c r="C21" s="47" t="s">
        <v>1175</v>
      </c>
      <c r="D21" s="250">
        <v>0</v>
      </c>
      <c r="E21" s="250">
        <v>0</v>
      </c>
      <c r="F21" s="250">
        <v>0</v>
      </c>
      <c r="G21" s="250">
        <v>0</v>
      </c>
      <c r="H21" s="250">
        <v>0</v>
      </c>
      <c r="I21" s="250">
        <v>0</v>
      </c>
      <c r="J21" s="250">
        <v>0</v>
      </c>
      <c r="K21" s="250">
        <v>0</v>
      </c>
      <c r="L21" s="250">
        <v>0</v>
      </c>
      <c r="M21" s="250">
        <v>0</v>
      </c>
      <c r="N21" s="250">
        <v>0</v>
      </c>
      <c r="O21" s="250">
        <v>0</v>
      </c>
      <c r="P21" s="250">
        <v>0</v>
      </c>
      <c r="Q21" s="250">
        <v>0</v>
      </c>
      <c r="R21" s="250">
        <v>0</v>
      </c>
    </row>
  </sheetData>
  <mergeCells count="20">
    <mergeCell ref="I8:I9"/>
    <mergeCell ref="J8:J9"/>
    <mergeCell ref="L8:L9"/>
    <mergeCell ref="N8:N9"/>
    <mergeCell ref="O8:O9"/>
    <mergeCell ref="P8:P9"/>
    <mergeCell ref="R8:R9"/>
    <mergeCell ref="K8:K9"/>
    <mergeCell ref="D6:J6"/>
    <mergeCell ref="K6:N6"/>
    <mergeCell ref="O6:R6"/>
    <mergeCell ref="D7:G7"/>
    <mergeCell ref="H7:I7"/>
    <mergeCell ref="K7:L7"/>
    <mergeCell ref="M7:M9"/>
    <mergeCell ref="O7:P7"/>
    <mergeCell ref="Q7:Q9"/>
    <mergeCell ref="D8:E8"/>
    <mergeCell ref="F8:G8"/>
    <mergeCell ref="H8:H9"/>
  </mergeCells>
  <pageMargins left="0.70866141732283472" right="0.70866141732283472" top="0.74803149606299213" bottom="0.74803149606299213" header="0.31496062992125984" footer="0.31496062992125984"/>
  <pageSetup paperSize="8" scale="74" orientation="landscape" cellComments="asDisplayed"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2:U22"/>
  <sheetViews>
    <sheetView showGridLines="0" zoomScaleNormal="100" workbookViewId="0"/>
  </sheetViews>
  <sheetFormatPr baseColWidth="10" defaultColWidth="9.140625" defaultRowHeight="15" x14ac:dyDescent="0.25"/>
  <cols>
    <col min="3" max="4" width="13.7109375" customWidth="1"/>
    <col min="5" max="21" width="22.140625" customWidth="1"/>
  </cols>
  <sheetData>
    <row r="2" spans="2:21" ht="20.25" x14ac:dyDescent="0.3">
      <c r="B2" s="70" t="s">
        <v>1181</v>
      </c>
    </row>
    <row r="3" spans="2:21" ht="18.75" x14ac:dyDescent="0.3">
      <c r="B3" t="str">
        <f>'OV1'!B3</f>
        <v>30.06.2024 - in EUR million</v>
      </c>
      <c r="C3" s="57"/>
      <c r="D3" s="58"/>
      <c r="E3" s="58"/>
      <c r="F3" s="58"/>
      <c r="G3" s="58"/>
      <c r="H3" s="58"/>
      <c r="I3" s="58"/>
      <c r="J3" s="58"/>
      <c r="K3" s="58"/>
      <c r="L3" s="58"/>
      <c r="M3" s="59"/>
      <c r="N3" s="59"/>
    </row>
    <row r="5" spans="2:21" x14ac:dyDescent="0.25">
      <c r="B5" s="10"/>
      <c r="C5" s="10"/>
      <c r="D5" s="10"/>
      <c r="E5" s="442" t="s">
        <v>147</v>
      </c>
      <c r="F5" s="442" t="s">
        <v>148</v>
      </c>
      <c r="G5" s="442" t="s">
        <v>149</v>
      </c>
      <c r="H5" s="442" t="s">
        <v>189</v>
      </c>
      <c r="I5" s="442" t="s">
        <v>190</v>
      </c>
      <c r="J5" s="442" t="s">
        <v>472</v>
      </c>
      <c r="K5" s="442" t="s">
        <v>473</v>
      </c>
      <c r="L5" s="442" t="s">
        <v>474</v>
      </c>
      <c r="M5" s="442" t="s">
        <v>475</v>
      </c>
      <c r="N5" s="442" t="s">
        <v>476</v>
      </c>
      <c r="O5" s="442" t="s">
        <v>477</v>
      </c>
      <c r="P5" s="442" t="s">
        <v>478</v>
      </c>
      <c r="Q5" s="442" t="s">
        <v>479</v>
      </c>
      <c r="R5" s="442" t="s">
        <v>754</v>
      </c>
      <c r="S5" s="442" t="s">
        <v>755</v>
      </c>
      <c r="T5" s="442" t="s">
        <v>1182</v>
      </c>
      <c r="U5" s="442" t="s">
        <v>1183</v>
      </c>
    </row>
    <row r="6" spans="2:21" x14ac:dyDescent="0.25">
      <c r="B6" s="10"/>
      <c r="C6" s="10"/>
      <c r="D6" s="10"/>
      <c r="E6" s="872" t="s">
        <v>1184</v>
      </c>
      <c r="F6" s="865"/>
      <c r="G6" s="865"/>
      <c r="H6" s="865"/>
      <c r="I6" s="865"/>
      <c r="J6" s="865" t="s">
        <v>1185</v>
      </c>
      <c r="K6" s="865"/>
      <c r="L6" s="865"/>
      <c r="M6" s="865"/>
      <c r="N6" s="865" t="s">
        <v>1186</v>
      </c>
      <c r="O6" s="865"/>
      <c r="P6" s="865"/>
      <c r="Q6" s="865"/>
      <c r="R6" s="865" t="s">
        <v>1187</v>
      </c>
      <c r="S6" s="865"/>
      <c r="T6" s="865"/>
      <c r="U6" s="865"/>
    </row>
    <row r="7" spans="2:21" s="115" customFormat="1" ht="30" x14ac:dyDescent="0.25">
      <c r="B7" s="48"/>
      <c r="C7" s="48"/>
      <c r="D7" s="48"/>
      <c r="E7" s="436" t="s">
        <v>1188</v>
      </c>
      <c r="F7" s="436" t="s">
        <v>1189</v>
      </c>
      <c r="G7" s="436" t="s">
        <v>1190</v>
      </c>
      <c r="H7" s="436" t="s">
        <v>1191</v>
      </c>
      <c r="I7" s="436" t="s">
        <v>1192</v>
      </c>
      <c r="J7" s="436" t="s">
        <v>1193</v>
      </c>
      <c r="K7" s="436" t="s">
        <v>1194</v>
      </c>
      <c r="L7" s="436" t="s">
        <v>1195</v>
      </c>
      <c r="M7" s="60" t="s">
        <v>1196</v>
      </c>
      <c r="N7" s="436" t="s">
        <v>1193</v>
      </c>
      <c r="O7" s="436" t="s">
        <v>1194</v>
      </c>
      <c r="P7" s="436" t="s">
        <v>1195</v>
      </c>
      <c r="Q7" s="60">
        <v>12.5</v>
      </c>
      <c r="R7" s="436" t="s">
        <v>1193</v>
      </c>
      <c r="S7" s="436" t="s">
        <v>1194</v>
      </c>
      <c r="T7" s="436" t="s">
        <v>1195</v>
      </c>
      <c r="U7" s="60">
        <v>12.5</v>
      </c>
    </row>
    <row r="8" spans="2:21" s="15" customFormat="1" x14ac:dyDescent="0.25">
      <c r="B8" s="61">
        <v>1</v>
      </c>
      <c r="C8" s="873" t="s">
        <v>1170</v>
      </c>
      <c r="D8" s="873"/>
      <c r="E8" s="251">
        <v>3306</v>
      </c>
      <c r="F8" s="251">
        <v>541</v>
      </c>
      <c r="G8" s="251">
        <v>0</v>
      </c>
      <c r="H8" s="251">
        <v>0</v>
      </c>
      <c r="I8" s="251">
        <v>20</v>
      </c>
      <c r="J8" s="251">
        <v>1846</v>
      </c>
      <c r="K8" s="251">
        <v>0</v>
      </c>
      <c r="L8" s="251">
        <v>2001</v>
      </c>
      <c r="M8" s="251">
        <v>20</v>
      </c>
      <c r="N8" s="251">
        <v>274</v>
      </c>
      <c r="O8" s="251">
        <v>0</v>
      </c>
      <c r="P8" s="251">
        <v>358</v>
      </c>
      <c r="Q8" s="251">
        <v>0</v>
      </c>
      <c r="R8" s="251">
        <v>22</v>
      </c>
      <c r="S8" s="251">
        <v>0</v>
      </c>
      <c r="T8" s="251">
        <v>29</v>
      </c>
      <c r="U8" s="251">
        <v>0</v>
      </c>
    </row>
    <row r="9" spans="2:21" x14ac:dyDescent="0.25">
      <c r="B9" s="442">
        <v>2</v>
      </c>
      <c r="C9" s="871" t="s">
        <v>1197</v>
      </c>
      <c r="D9" s="871"/>
      <c r="E9" s="250">
        <v>0</v>
      </c>
      <c r="F9" s="250">
        <v>0</v>
      </c>
      <c r="G9" s="250">
        <v>0</v>
      </c>
      <c r="H9" s="250">
        <v>0</v>
      </c>
      <c r="I9" s="250">
        <v>0</v>
      </c>
      <c r="J9" s="250">
        <v>0</v>
      </c>
      <c r="K9" s="250">
        <v>0</v>
      </c>
      <c r="L9" s="250">
        <v>0</v>
      </c>
      <c r="M9" s="250">
        <v>0</v>
      </c>
      <c r="N9" s="250">
        <v>0</v>
      </c>
      <c r="O9" s="250">
        <v>0</v>
      </c>
      <c r="P9" s="250">
        <v>0</v>
      </c>
      <c r="Q9" s="250">
        <v>0</v>
      </c>
      <c r="R9" s="250">
        <v>0</v>
      </c>
      <c r="S9" s="250">
        <v>0</v>
      </c>
      <c r="T9" s="250">
        <v>0</v>
      </c>
      <c r="U9" s="250">
        <v>0</v>
      </c>
    </row>
    <row r="10" spans="2:21" x14ac:dyDescent="0.25">
      <c r="B10" s="442">
        <v>3</v>
      </c>
      <c r="C10" s="871" t="s">
        <v>1198</v>
      </c>
      <c r="D10" s="871"/>
      <c r="E10" s="250">
        <v>0</v>
      </c>
      <c r="F10" s="250">
        <v>0</v>
      </c>
      <c r="G10" s="250">
        <v>0</v>
      </c>
      <c r="H10" s="250">
        <v>0</v>
      </c>
      <c r="I10" s="250">
        <v>0</v>
      </c>
      <c r="J10" s="250">
        <v>0</v>
      </c>
      <c r="K10" s="250">
        <v>0</v>
      </c>
      <c r="L10" s="250">
        <v>0</v>
      </c>
      <c r="M10" s="250">
        <v>0</v>
      </c>
      <c r="N10" s="250">
        <v>0</v>
      </c>
      <c r="O10" s="250">
        <v>0</v>
      </c>
      <c r="P10" s="250">
        <v>0</v>
      </c>
      <c r="Q10" s="250">
        <v>0</v>
      </c>
      <c r="R10" s="250">
        <v>0</v>
      </c>
      <c r="S10" s="250">
        <v>0</v>
      </c>
      <c r="T10" s="250">
        <v>0</v>
      </c>
      <c r="U10" s="250">
        <v>0</v>
      </c>
    </row>
    <row r="11" spans="2:21" x14ac:dyDescent="0.25">
      <c r="B11" s="442">
        <v>4</v>
      </c>
      <c r="C11" s="871" t="s">
        <v>1199</v>
      </c>
      <c r="D11" s="871"/>
      <c r="E11" s="250">
        <v>0</v>
      </c>
      <c r="F11" s="250">
        <v>0</v>
      </c>
      <c r="G11" s="250">
        <v>0</v>
      </c>
      <c r="H11" s="250">
        <v>0</v>
      </c>
      <c r="I11" s="250">
        <v>0</v>
      </c>
      <c r="J11" s="250">
        <v>0</v>
      </c>
      <c r="K11" s="250">
        <v>0</v>
      </c>
      <c r="L11" s="250">
        <v>0</v>
      </c>
      <c r="M11" s="250">
        <v>0</v>
      </c>
      <c r="N11" s="250">
        <v>0</v>
      </c>
      <c r="O11" s="250">
        <v>0</v>
      </c>
      <c r="P11" s="250">
        <v>0</v>
      </c>
      <c r="Q11" s="250">
        <v>0</v>
      </c>
      <c r="R11" s="250">
        <v>0</v>
      </c>
      <c r="S11" s="250">
        <v>0</v>
      </c>
      <c r="T11" s="250">
        <v>0</v>
      </c>
      <c r="U11" s="250">
        <v>0</v>
      </c>
    </row>
    <row r="12" spans="2:21" x14ac:dyDescent="0.25">
      <c r="B12" s="442">
        <v>5</v>
      </c>
      <c r="C12" s="874" t="s">
        <v>1200</v>
      </c>
      <c r="D12" s="874"/>
      <c r="E12" s="250">
        <v>0</v>
      </c>
      <c r="F12" s="250">
        <v>0</v>
      </c>
      <c r="G12" s="250">
        <v>0</v>
      </c>
      <c r="H12" s="250">
        <v>0</v>
      </c>
      <c r="I12" s="250">
        <v>0</v>
      </c>
      <c r="J12" s="250">
        <v>0</v>
      </c>
      <c r="K12" s="250">
        <v>0</v>
      </c>
      <c r="L12" s="250">
        <v>0</v>
      </c>
      <c r="M12" s="250">
        <v>0</v>
      </c>
      <c r="N12" s="250">
        <v>0</v>
      </c>
      <c r="O12" s="250">
        <v>0</v>
      </c>
      <c r="P12" s="250">
        <v>0</v>
      </c>
      <c r="Q12" s="250">
        <v>0</v>
      </c>
      <c r="R12" s="250">
        <v>0</v>
      </c>
      <c r="S12" s="250">
        <v>0</v>
      </c>
      <c r="T12" s="250">
        <v>0</v>
      </c>
      <c r="U12" s="250">
        <v>0</v>
      </c>
    </row>
    <row r="13" spans="2:21" x14ac:dyDescent="0.25">
      <c r="B13" s="442">
        <v>6</v>
      </c>
      <c r="C13" s="871" t="s">
        <v>1201</v>
      </c>
      <c r="D13" s="871"/>
      <c r="E13" s="250">
        <v>0</v>
      </c>
      <c r="F13" s="250">
        <v>0</v>
      </c>
      <c r="G13" s="250">
        <v>0</v>
      </c>
      <c r="H13" s="250">
        <v>0</v>
      </c>
      <c r="I13" s="250">
        <v>0</v>
      </c>
      <c r="J13" s="250">
        <v>0</v>
      </c>
      <c r="K13" s="250">
        <v>0</v>
      </c>
      <c r="L13" s="250">
        <v>0</v>
      </c>
      <c r="M13" s="250">
        <v>0</v>
      </c>
      <c r="N13" s="250">
        <v>0</v>
      </c>
      <c r="O13" s="250">
        <v>0</v>
      </c>
      <c r="P13" s="250">
        <v>0</v>
      </c>
      <c r="Q13" s="250">
        <v>0</v>
      </c>
      <c r="R13" s="250">
        <v>0</v>
      </c>
      <c r="S13" s="250">
        <v>0</v>
      </c>
      <c r="T13" s="250">
        <v>0</v>
      </c>
      <c r="U13" s="250">
        <v>0</v>
      </c>
    </row>
    <row r="14" spans="2:21" x14ac:dyDescent="0.25">
      <c r="B14" s="442">
        <v>7</v>
      </c>
      <c r="C14" s="874" t="s">
        <v>1200</v>
      </c>
      <c r="D14" s="874"/>
      <c r="E14" s="250">
        <v>0</v>
      </c>
      <c r="F14" s="250">
        <v>0</v>
      </c>
      <c r="G14" s="250">
        <v>0</v>
      </c>
      <c r="H14" s="250">
        <v>0</v>
      </c>
      <c r="I14" s="250">
        <v>0</v>
      </c>
      <c r="J14" s="250">
        <v>0</v>
      </c>
      <c r="K14" s="250">
        <v>0</v>
      </c>
      <c r="L14" s="250">
        <v>0</v>
      </c>
      <c r="M14" s="250">
        <v>0</v>
      </c>
      <c r="N14" s="250">
        <v>0</v>
      </c>
      <c r="O14" s="250">
        <v>0</v>
      </c>
      <c r="P14" s="250">
        <v>0</v>
      </c>
      <c r="Q14" s="250">
        <v>0</v>
      </c>
      <c r="R14" s="250">
        <v>0</v>
      </c>
      <c r="S14" s="250">
        <v>0</v>
      </c>
      <c r="T14" s="250">
        <v>0</v>
      </c>
      <c r="U14" s="250">
        <v>0</v>
      </c>
    </row>
    <row r="15" spans="2:21" x14ac:dyDescent="0.25">
      <c r="B15" s="442">
        <v>8</v>
      </c>
      <c r="C15" s="871" t="s">
        <v>1202</v>
      </c>
      <c r="D15" s="871"/>
      <c r="E15" s="250">
        <v>0</v>
      </c>
      <c r="F15" s="250">
        <v>0</v>
      </c>
      <c r="G15" s="250">
        <v>0</v>
      </c>
      <c r="H15" s="250">
        <v>0</v>
      </c>
      <c r="I15" s="250">
        <v>0</v>
      </c>
      <c r="J15" s="250">
        <v>0</v>
      </c>
      <c r="K15" s="250">
        <v>0</v>
      </c>
      <c r="L15" s="250">
        <v>0</v>
      </c>
      <c r="M15" s="250">
        <v>0</v>
      </c>
      <c r="N15" s="250">
        <v>0</v>
      </c>
      <c r="O15" s="250">
        <v>0</v>
      </c>
      <c r="P15" s="250">
        <v>0</v>
      </c>
      <c r="Q15" s="250">
        <v>0</v>
      </c>
      <c r="R15" s="250">
        <v>0</v>
      </c>
      <c r="S15" s="250">
        <v>0</v>
      </c>
      <c r="T15" s="250">
        <v>0</v>
      </c>
      <c r="U15" s="250">
        <v>0</v>
      </c>
    </row>
    <row r="16" spans="2:21" x14ac:dyDescent="0.25">
      <c r="B16" s="442">
        <v>9</v>
      </c>
      <c r="C16" s="871" t="s">
        <v>1203</v>
      </c>
      <c r="D16" s="871"/>
      <c r="E16" s="250">
        <v>3306</v>
      </c>
      <c r="F16" s="250">
        <v>541</v>
      </c>
      <c r="G16" s="250">
        <v>0</v>
      </c>
      <c r="H16" s="250">
        <v>0</v>
      </c>
      <c r="I16" s="250">
        <v>20</v>
      </c>
      <c r="J16" s="250">
        <v>1846</v>
      </c>
      <c r="K16" s="250">
        <v>0</v>
      </c>
      <c r="L16" s="250">
        <v>2001</v>
      </c>
      <c r="M16" s="250">
        <v>20</v>
      </c>
      <c r="N16" s="250">
        <v>274</v>
      </c>
      <c r="O16" s="250">
        <v>0</v>
      </c>
      <c r="P16" s="250">
        <v>358</v>
      </c>
      <c r="Q16" s="250">
        <v>0</v>
      </c>
      <c r="R16" s="250">
        <v>22</v>
      </c>
      <c r="S16" s="250">
        <v>0</v>
      </c>
      <c r="T16" s="250">
        <v>29</v>
      </c>
      <c r="U16" s="250">
        <v>0</v>
      </c>
    </row>
    <row r="17" spans="2:21" x14ac:dyDescent="0.25">
      <c r="B17" s="442">
        <v>10</v>
      </c>
      <c r="C17" s="871" t="s">
        <v>1198</v>
      </c>
      <c r="D17" s="871"/>
      <c r="E17" s="250">
        <v>3306</v>
      </c>
      <c r="F17" s="250">
        <v>541</v>
      </c>
      <c r="G17" s="250">
        <v>0</v>
      </c>
      <c r="H17" s="250">
        <v>0</v>
      </c>
      <c r="I17" s="250">
        <v>20</v>
      </c>
      <c r="J17" s="250">
        <v>1846</v>
      </c>
      <c r="K17" s="250">
        <v>0</v>
      </c>
      <c r="L17" s="250">
        <v>2001</v>
      </c>
      <c r="M17" s="250">
        <v>20</v>
      </c>
      <c r="N17" s="250">
        <v>274</v>
      </c>
      <c r="O17" s="250">
        <v>0</v>
      </c>
      <c r="P17" s="250">
        <v>358</v>
      </c>
      <c r="Q17" s="250">
        <v>0</v>
      </c>
      <c r="R17" s="250">
        <v>22</v>
      </c>
      <c r="S17" s="250">
        <v>0</v>
      </c>
      <c r="T17" s="250">
        <v>29</v>
      </c>
      <c r="U17" s="250">
        <v>0</v>
      </c>
    </row>
    <row r="18" spans="2:21" x14ac:dyDescent="0.25">
      <c r="B18" s="442">
        <v>11</v>
      </c>
      <c r="C18" s="871" t="s">
        <v>1199</v>
      </c>
      <c r="D18" s="871"/>
      <c r="E18" s="250">
        <v>1460</v>
      </c>
      <c r="F18" s="250">
        <v>0</v>
      </c>
      <c r="G18" s="250">
        <v>0</v>
      </c>
      <c r="H18" s="250">
        <v>0</v>
      </c>
      <c r="I18" s="250">
        <v>0</v>
      </c>
      <c r="J18" s="250">
        <v>0</v>
      </c>
      <c r="K18" s="250">
        <v>0</v>
      </c>
      <c r="L18" s="250">
        <v>1460</v>
      </c>
      <c r="M18" s="250">
        <v>0</v>
      </c>
      <c r="N18" s="250">
        <v>0</v>
      </c>
      <c r="O18" s="250">
        <v>0</v>
      </c>
      <c r="P18" s="250">
        <v>238</v>
      </c>
      <c r="Q18" s="250">
        <v>0</v>
      </c>
      <c r="R18" s="250">
        <v>0</v>
      </c>
      <c r="S18" s="250">
        <v>0</v>
      </c>
      <c r="T18" s="250">
        <v>19</v>
      </c>
      <c r="U18" s="250">
        <v>0</v>
      </c>
    </row>
    <row r="19" spans="2:21" x14ac:dyDescent="0.25">
      <c r="B19" s="442">
        <v>12</v>
      </c>
      <c r="C19" s="871" t="s">
        <v>1201</v>
      </c>
      <c r="D19" s="871"/>
      <c r="E19" s="250">
        <v>1846</v>
      </c>
      <c r="F19" s="250">
        <v>541</v>
      </c>
      <c r="G19" s="250">
        <v>0</v>
      </c>
      <c r="H19" s="250">
        <v>0</v>
      </c>
      <c r="I19" s="250">
        <v>20</v>
      </c>
      <c r="J19" s="250">
        <v>1846</v>
      </c>
      <c r="K19" s="250">
        <v>0</v>
      </c>
      <c r="L19" s="250">
        <v>541</v>
      </c>
      <c r="M19" s="250">
        <v>20</v>
      </c>
      <c r="N19" s="250">
        <v>274</v>
      </c>
      <c r="O19" s="250">
        <v>0</v>
      </c>
      <c r="P19" s="250">
        <v>120</v>
      </c>
      <c r="Q19" s="250">
        <v>0</v>
      </c>
      <c r="R19" s="250">
        <v>22</v>
      </c>
      <c r="S19" s="250">
        <v>0</v>
      </c>
      <c r="T19" s="250">
        <v>10</v>
      </c>
      <c r="U19" s="250">
        <v>0</v>
      </c>
    </row>
    <row r="20" spans="2:21" x14ac:dyDescent="0.25">
      <c r="B20" s="442">
        <v>13</v>
      </c>
      <c r="C20" s="871" t="s">
        <v>1202</v>
      </c>
      <c r="D20" s="871"/>
      <c r="E20" s="250">
        <v>0</v>
      </c>
      <c r="F20" s="250">
        <v>0</v>
      </c>
      <c r="G20" s="250">
        <v>0</v>
      </c>
      <c r="H20" s="250">
        <v>0</v>
      </c>
      <c r="I20" s="250">
        <v>0</v>
      </c>
      <c r="J20" s="250">
        <v>0</v>
      </c>
      <c r="K20" s="250">
        <v>0</v>
      </c>
      <c r="L20" s="250">
        <v>0</v>
      </c>
      <c r="M20" s="250">
        <v>0</v>
      </c>
      <c r="N20" s="250">
        <v>0</v>
      </c>
      <c r="O20" s="250">
        <v>0</v>
      </c>
      <c r="P20" s="250">
        <v>0</v>
      </c>
      <c r="Q20" s="250">
        <v>0</v>
      </c>
      <c r="R20" s="250">
        <v>0</v>
      </c>
      <c r="S20" s="250">
        <v>0</v>
      </c>
      <c r="T20" s="250">
        <v>0</v>
      </c>
      <c r="U20" s="250">
        <v>0</v>
      </c>
    </row>
    <row r="22" spans="2:21" ht="13.5" customHeight="1" x14ac:dyDescent="0.25"/>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J132"/>
  <sheetViews>
    <sheetView showGridLines="0" zoomScaleNormal="100" workbookViewId="0">
      <selection activeCell="D38" sqref="D38:H38"/>
    </sheetView>
  </sheetViews>
  <sheetFormatPr baseColWidth="10" defaultColWidth="9.140625" defaultRowHeight="15" x14ac:dyDescent="0.25"/>
  <cols>
    <col min="1" max="1" width="18.28515625" customWidth="1"/>
    <col min="2" max="2" width="8.42578125" customWidth="1"/>
    <col min="3" max="3" width="62.85546875" customWidth="1"/>
    <col min="4" max="4" width="20.42578125" customWidth="1"/>
    <col min="5" max="8" width="21.28515625" customWidth="1"/>
  </cols>
  <sheetData>
    <row r="1" spans="1:8" x14ac:dyDescent="0.25">
      <c r="A1" s="21"/>
    </row>
    <row r="2" spans="1:8" ht="18.75" x14ac:dyDescent="0.3">
      <c r="A2" s="21"/>
      <c r="B2" s="16" t="s">
        <v>188</v>
      </c>
      <c r="F2" s="461"/>
    </row>
    <row r="3" spans="1:8" x14ac:dyDescent="0.25">
      <c r="A3" s="21"/>
      <c r="B3" t="str">
        <f>'OV1'!B3</f>
        <v>30.06.2024 - in EUR million</v>
      </c>
    </row>
    <row r="4" spans="1:8" x14ac:dyDescent="0.25">
      <c r="A4" s="21"/>
    </row>
    <row r="5" spans="1:8" x14ac:dyDescent="0.25">
      <c r="A5" s="21"/>
      <c r="B5" s="74"/>
      <c r="C5" s="27"/>
      <c r="D5" s="364" t="s">
        <v>147</v>
      </c>
      <c r="E5" s="364" t="s">
        <v>148</v>
      </c>
      <c r="F5" s="364" t="s">
        <v>149</v>
      </c>
      <c r="G5" s="364" t="s">
        <v>189</v>
      </c>
      <c r="H5" s="364" t="s">
        <v>190</v>
      </c>
    </row>
    <row r="6" spans="1:8" x14ac:dyDescent="0.25">
      <c r="A6" s="21"/>
      <c r="B6" s="28"/>
      <c r="C6" s="29"/>
      <c r="D6" s="448">
        <v>45473</v>
      </c>
      <c r="E6" s="448">
        <v>45382</v>
      </c>
      <c r="F6" s="448">
        <v>45291</v>
      </c>
      <c r="G6" s="448">
        <v>45199</v>
      </c>
      <c r="H6" s="448">
        <v>45107</v>
      </c>
    </row>
    <row r="7" spans="1:8" x14ac:dyDescent="0.25">
      <c r="A7" s="21"/>
      <c r="B7" s="230"/>
      <c r="C7" s="689" t="s">
        <v>191</v>
      </c>
      <c r="D7" s="690"/>
      <c r="E7" s="690"/>
      <c r="F7" s="690"/>
      <c r="G7" s="690"/>
      <c r="H7" s="691"/>
    </row>
    <row r="8" spans="1:8" x14ac:dyDescent="0.25">
      <c r="A8" s="21"/>
      <c r="B8" s="363">
        <v>1</v>
      </c>
      <c r="C8" s="346" t="s">
        <v>192</v>
      </c>
      <c r="D8" s="273">
        <v>2792</v>
      </c>
      <c r="E8" s="273">
        <v>2820</v>
      </c>
      <c r="F8" s="273">
        <v>2845</v>
      </c>
      <c r="G8" s="273">
        <v>2743</v>
      </c>
      <c r="H8" s="273">
        <v>2771</v>
      </c>
    </row>
    <row r="9" spans="1:8" x14ac:dyDescent="0.25">
      <c r="A9" s="21"/>
      <c r="B9" s="363">
        <v>2</v>
      </c>
      <c r="C9" s="346" t="s">
        <v>193</v>
      </c>
      <c r="D9" s="273">
        <v>3197</v>
      </c>
      <c r="E9" s="273">
        <v>3226</v>
      </c>
      <c r="F9" s="273">
        <v>3252</v>
      </c>
      <c r="G9" s="273">
        <v>3147</v>
      </c>
      <c r="H9" s="273">
        <v>3177</v>
      </c>
    </row>
    <row r="10" spans="1:8" x14ac:dyDescent="0.25">
      <c r="A10" s="21"/>
      <c r="B10" s="363">
        <v>3</v>
      </c>
      <c r="C10" s="346" t="s">
        <v>194</v>
      </c>
      <c r="D10" s="273">
        <v>3793</v>
      </c>
      <c r="E10" s="273">
        <v>3822</v>
      </c>
      <c r="F10" s="273">
        <v>3857</v>
      </c>
      <c r="G10" s="273">
        <v>3743</v>
      </c>
      <c r="H10" s="273">
        <v>3796</v>
      </c>
    </row>
    <row r="11" spans="1:8" x14ac:dyDescent="0.25">
      <c r="A11" s="21"/>
      <c r="B11" s="231"/>
      <c r="C11" s="683" t="s">
        <v>195</v>
      </c>
      <c r="D11" s="684"/>
      <c r="E11" s="684"/>
      <c r="F11" s="684"/>
      <c r="G11" s="684"/>
      <c r="H11" s="685"/>
    </row>
    <row r="12" spans="1:8" x14ac:dyDescent="0.25">
      <c r="A12" s="21"/>
      <c r="B12" s="363">
        <v>4</v>
      </c>
      <c r="C12" s="346" t="s">
        <v>196</v>
      </c>
      <c r="D12" s="273">
        <v>18082</v>
      </c>
      <c r="E12" s="273">
        <v>18662</v>
      </c>
      <c r="F12" s="273">
        <v>19317</v>
      </c>
      <c r="G12" s="273">
        <v>19807</v>
      </c>
      <c r="H12" s="273">
        <v>19707</v>
      </c>
    </row>
    <row r="13" spans="1:8" ht="15" customHeight="1" x14ac:dyDescent="0.25">
      <c r="A13" s="21"/>
      <c r="B13" s="231"/>
      <c r="C13" s="692" t="s">
        <v>197</v>
      </c>
      <c r="D13" s="693"/>
      <c r="E13" s="693"/>
      <c r="F13" s="693"/>
      <c r="G13" s="693"/>
      <c r="H13" s="694"/>
    </row>
    <row r="14" spans="1:8" x14ac:dyDescent="0.25">
      <c r="A14" s="621"/>
      <c r="B14" s="363">
        <v>5</v>
      </c>
      <c r="C14" s="346" t="s">
        <v>198</v>
      </c>
      <c r="D14" s="300">
        <v>0.15440000000000001</v>
      </c>
      <c r="E14" s="300">
        <v>0.15110000000000001</v>
      </c>
      <c r="F14" s="300">
        <v>0.14729999999999999</v>
      </c>
      <c r="G14" s="300">
        <v>0.13850000000000001</v>
      </c>
      <c r="H14" s="300">
        <v>0.1406</v>
      </c>
    </row>
    <row r="15" spans="1:8" x14ac:dyDescent="0.25">
      <c r="A15" s="621"/>
      <c r="B15" s="363">
        <v>6</v>
      </c>
      <c r="C15" s="346" t="s">
        <v>199</v>
      </c>
      <c r="D15" s="300">
        <v>0.17680000000000001</v>
      </c>
      <c r="E15" s="300">
        <v>0.1729</v>
      </c>
      <c r="F15" s="300">
        <v>0.16830000000000001</v>
      </c>
      <c r="G15" s="300">
        <v>0.15890000000000001</v>
      </c>
      <c r="H15" s="300">
        <v>0.16120000000000001</v>
      </c>
    </row>
    <row r="16" spans="1:8" x14ac:dyDescent="0.25">
      <c r="A16" s="621"/>
      <c r="B16" s="363">
        <v>7</v>
      </c>
      <c r="C16" s="346" t="s">
        <v>200</v>
      </c>
      <c r="D16" s="300">
        <v>0.20979999999999999</v>
      </c>
      <c r="E16" s="300">
        <v>0.20480000000000001</v>
      </c>
      <c r="F16" s="300">
        <v>0.1996</v>
      </c>
      <c r="G16" s="300">
        <v>0.189</v>
      </c>
      <c r="H16" s="300">
        <v>0.19259999999999999</v>
      </c>
    </row>
    <row r="17" spans="1:9" ht="15.75" customHeight="1" x14ac:dyDescent="0.25">
      <c r="A17" s="21"/>
      <c r="B17" s="231"/>
      <c r="C17" s="686" t="s">
        <v>201</v>
      </c>
      <c r="D17" s="687"/>
      <c r="E17" s="687"/>
      <c r="F17" s="687"/>
      <c r="G17" s="687"/>
      <c r="H17" s="688"/>
    </row>
    <row r="18" spans="1:9" ht="30" x14ac:dyDescent="0.25">
      <c r="A18" s="21"/>
      <c r="B18" s="363" t="s">
        <v>202</v>
      </c>
      <c r="C18" s="441" t="s">
        <v>203</v>
      </c>
      <c r="D18" s="300">
        <v>2.1499999999999998E-2</v>
      </c>
      <c r="E18" s="300">
        <v>2.1499999999999998E-2</v>
      </c>
      <c r="F18" s="300">
        <v>0.02</v>
      </c>
      <c r="G18" s="300">
        <v>0.02</v>
      </c>
      <c r="H18" s="300">
        <v>0.02</v>
      </c>
    </row>
    <row r="19" spans="1:9" x14ac:dyDescent="0.25">
      <c r="A19" s="21"/>
      <c r="B19" s="363" t="s">
        <v>204</v>
      </c>
      <c r="C19" s="441" t="s">
        <v>205</v>
      </c>
      <c r="D19" s="300">
        <v>1.21E-2</v>
      </c>
      <c r="E19" s="300">
        <v>1.21E-2</v>
      </c>
      <c r="F19" s="300">
        <v>1.1299999999999999E-2</v>
      </c>
      <c r="G19" s="300">
        <v>1.1299999999999999E-2</v>
      </c>
      <c r="H19" s="300">
        <v>1.1299999999999999E-2</v>
      </c>
    </row>
    <row r="20" spans="1:9" ht="15" customHeight="1" x14ac:dyDescent="0.25">
      <c r="A20" s="21"/>
      <c r="B20" s="363" t="s">
        <v>206</v>
      </c>
      <c r="C20" s="441" t="s">
        <v>207</v>
      </c>
      <c r="D20" s="300">
        <v>1.61E-2</v>
      </c>
      <c r="E20" s="300">
        <v>1.61E-2</v>
      </c>
      <c r="F20" s="300">
        <v>1.4999999999999999E-2</v>
      </c>
      <c r="G20" s="300">
        <v>1.4999999999999999E-2</v>
      </c>
      <c r="H20" s="300">
        <v>1.4999999999999999E-2</v>
      </c>
    </row>
    <row r="21" spans="1:9" x14ac:dyDescent="0.25">
      <c r="A21" s="21"/>
      <c r="B21" s="363" t="s">
        <v>208</v>
      </c>
      <c r="C21" s="441" t="s">
        <v>209</v>
      </c>
      <c r="D21" s="300">
        <v>0.10150000000000001</v>
      </c>
      <c r="E21" s="300">
        <v>0.10150000000000001</v>
      </c>
      <c r="F21" s="300">
        <v>0.1</v>
      </c>
      <c r="G21" s="300">
        <v>0.1</v>
      </c>
      <c r="H21" s="300">
        <v>0.1</v>
      </c>
    </row>
    <row r="22" spans="1:9" ht="15.75" customHeight="1" x14ac:dyDescent="0.25">
      <c r="A22" s="21"/>
      <c r="B22" s="231"/>
      <c r="C22" s="686" t="s">
        <v>210</v>
      </c>
      <c r="D22" s="687"/>
      <c r="E22" s="687"/>
      <c r="F22" s="687"/>
      <c r="G22" s="687"/>
      <c r="H22" s="688"/>
    </row>
    <row r="23" spans="1:9" x14ac:dyDescent="0.25">
      <c r="A23" s="21"/>
      <c r="B23" s="363">
        <v>8</v>
      </c>
      <c r="C23" s="346" t="s">
        <v>211</v>
      </c>
      <c r="D23" s="300">
        <v>2.5000000000000001E-2</v>
      </c>
      <c r="E23" s="300">
        <v>2.5000000000000001E-2</v>
      </c>
      <c r="F23" s="300">
        <v>2.5000000000000001E-2</v>
      </c>
      <c r="G23" s="300">
        <v>2.5000000000000001E-2</v>
      </c>
      <c r="H23" s="300">
        <v>2.5000000000000001E-2</v>
      </c>
    </row>
    <row r="24" spans="1:9" ht="30" x14ac:dyDescent="0.25">
      <c r="A24" s="21"/>
      <c r="B24" s="363" t="s">
        <v>161</v>
      </c>
      <c r="C24" s="346" t="s">
        <v>212</v>
      </c>
      <c r="D24" s="363" t="s">
        <v>160</v>
      </c>
      <c r="E24" s="363" t="s">
        <v>160</v>
      </c>
      <c r="F24" s="363" t="s">
        <v>160</v>
      </c>
      <c r="G24" s="363" t="s">
        <v>160</v>
      </c>
      <c r="H24" s="363" t="s">
        <v>160</v>
      </c>
    </row>
    <row r="25" spans="1:9" x14ac:dyDescent="0.25">
      <c r="A25" s="619"/>
      <c r="B25" s="363">
        <v>9</v>
      </c>
      <c r="C25" s="346" t="s">
        <v>213</v>
      </c>
      <c r="D25" s="300">
        <v>3.7000000000000002E-3</v>
      </c>
      <c r="E25" s="300">
        <v>3.2000000000000002E-3</v>
      </c>
      <c r="F25" s="300">
        <v>3.3E-3</v>
      </c>
      <c r="G25" s="300">
        <v>3.0999999999999999E-3</v>
      </c>
      <c r="H25" s="300">
        <v>2.5999999999999999E-3</v>
      </c>
      <c r="I25" s="461"/>
    </row>
    <row r="26" spans="1:9" x14ac:dyDescent="0.25">
      <c r="A26" s="619"/>
      <c r="B26" s="363" t="s">
        <v>214</v>
      </c>
      <c r="C26" s="346" t="s">
        <v>215</v>
      </c>
      <c r="D26" s="300">
        <v>5.0000000000000001E-3</v>
      </c>
      <c r="E26" s="300">
        <v>5.0000000000000001E-3</v>
      </c>
      <c r="F26" s="300">
        <v>5.0000000000000001E-3</v>
      </c>
      <c r="G26" s="300">
        <v>5.0000000000000001E-3</v>
      </c>
      <c r="H26" s="300">
        <v>5.0000000000000001E-3</v>
      </c>
      <c r="I26" s="461"/>
    </row>
    <row r="27" spans="1:9" x14ac:dyDescent="0.25">
      <c r="A27" s="622"/>
      <c r="B27" s="363">
        <v>10</v>
      </c>
      <c r="C27" s="346" t="s">
        <v>216</v>
      </c>
      <c r="D27" s="363" t="s">
        <v>160</v>
      </c>
      <c r="E27" s="363" t="s">
        <v>160</v>
      </c>
      <c r="F27" s="363" t="s">
        <v>160</v>
      </c>
      <c r="G27" s="363" t="s">
        <v>160</v>
      </c>
      <c r="H27" s="363" t="s">
        <v>160</v>
      </c>
    </row>
    <row r="28" spans="1:9" x14ac:dyDescent="0.25">
      <c r="A28" s="621"/>
      <c r="B28" s="363" t="s">
        <v>217</v>
      </c>
      <c r="C28" s="441" t="s">
        <v>218</v>
      </c>
      <c r="D28" s="300">
        <v>8.9999999999999993E-3</v>
      </c>
      <c r="E28" s="300">
        <v>8.9999999999999993E-3</v>
      </c>
      <c r="F28" s="300">
        <v>7.4999999999999997E-3</v>
      </c>
      <c r="G28" s="300">
        <v>7.4999999999999997E-3</v>
      </c>
      <c r="H28" s="300">
        <v>7.4999999999999997E-3</v>
      </c>
      <c r="I28" s="461"/>
    </row>
    <row r="29" spans="1:9" x14ac:dyDescent="0.25">
      <c r="A29" s="21"/>
      <c r="B29" s="363">
        <v>11</v>
      </c>
      <c r="C29" s="346" t="s">
        <v>219</v>
      </c>
      <c r="D29" s="300">
        <v>4.2700000000000002E-2</v>
      </c>
      <c r="E29" s="300">
        <v>4.2200000000000001E-2</v>
      </c>
      <c r="F29" s="300">
        <v>4.0800000000000003E-2</v>
      </c>
      <c r="G29" s="300">
        <v>4.0599999999999997E-2</v>
      </c>
      <c r="H29" s="300">
        <v>4.0099999999999997E-2</v>
      </c>
    </row>
    <row r="30" spans="1:9" x14ac:dyDescent="0.25">
      <c r="A30" s="631"/>
      <c r="B30" s="363" t="s">
        <v>220</v>
      </c>
      <c r="C30" s="346" t="s">
        <v>221</v>
      </c>
      <c r="D30" s="300">
        <v>0.14419999999999999</v>
      </c>
      <c r="E30" s="300">
        <v>0.14369999999999999</v>
      </c>
      <c r="F30" s="300">
        <v>0.14080000000000001</v>
      </c>
      <c r="G30" s="300">
        <v>0.1406</v>
      </c>
      <c r="H30" s="300">
        <v>0.1401</v>
      </c>
      <c r="I30" s="461"/>
    </row>
    <row r="31" spans="1:9" ht="27.75" customHeight="1" x14ac:dyDescent="0.25">
      <c r="A31" s="620"/>
      <c r="B31" s="363">
        <v>12</v>
      </c>
      <c r="C31" s="346" t="s">
        <v>222</v>
      </c>
      <c r="D31" s="300">
        <v>9.7299999999999998E-2</v>
      </c>
      <c r="E31" s="300">
        <v>9.4E-2</v>
      </c>
      <c r="F31" s="300">
        <v>9.0999999999999998E-2</v>
      </c>
      <c r="G31" s="300">
        <v>8.2199999999999995E-2</v>
      </c>
      <c r="H31" s="300">
        <v>8.43E-2</v>
      </c>
    </row>
    <row r="32" spans="1:9" x14ac:dyDescent="0.25">
      <c r="A32" s="21"/>
      <c r="B32" s="231"/>
      <c r="C32" s="683" t="s">
        <v>223</v>
      </c>
      <c r="D32" s="684"/>
      <c r="E32" s="684"/>
      <c r="F32" s="684"/>
      <c r="G32" s="684"/>
      <c r="H32" s="685"/>
    </row>
    <row r="33" spans="1:9" x14ac:dyDescent="0.25">
      <c r="A33" s="21"/>
      <c r="B33" s="363">
        <v>13</v>
      </c>
      <c r="C33" s="71" t="s">
        <v>224</v>
      </c>
      <c r="D33" s="273">
        <v>54615</v>
      </c>
      <c r="E33" s="273">
        <v>55504</v>
      </c>
      <c r="F33" s="273">
        <v>56764</v>
      </c>
      <c r="G33" s="273">
        <v>53504</v>
      </c>
      <c r="H33" s="273">
        <v>54024</v>
      </c>
    </row>
    <row r="34" spans="1:9" x14ac:dyDescent="0.25">
      <c r="A34" s="21"/>
      <c r="B34" s="422">
        <v>14</v>
      </c>
      <c r="C34" s="153" t="s">
        <v>225</v>
      </c>
      <c r="D34" s="300">
        <v>5.8500000000000003E-2</v>
      </c>
      <c r="E34" s="300">
        <v>5.8299999999999998E-2</v>
      </c>
      <c r="F34" s="300">
        <v>5.7299999999999997E-2</v>
      </c>
      <c r="G34" s="300">
        <v>5.8799999999999998E-2</v>
      </c>
      <c r="H34" s="300">
        <v>5.8799999999999998E-2</v>
      </c>
    </row>
    <row r="35" spans="1:9" ht="32.25" customHeight="1" x14ac:dyDescent="0.25">
      <c r="B35" s="231"/>
      <c r="C35" s="686" t="s">
        <v>226</v>
      </c>
      <c r="D35" s="687"/>
      <c r="E35" s="687"/>
      <c r="F35" s="687"/>
      <c r="G35" s="687"/>
      <c r="H35" s="688"/>
    </row>
    <row r="36" spans="1:9" s="11" customFormat="1" ht="30" x14ac:dyDescent="0.25">
      <c r="B36" s="422" t="s">
        <v>227</v>
      </c>
      <c r="C36" s="441" t="s">
        <v>228</v>
      </c>
      <c r="D36" s="273">
        <v>0</v>
      </c>
      <c r="E36" s="273" t="s">
        <v>160</v>
      </c>
      <c r="F36" s="273" t="s">
        <v>160</v>
      </c>
      <c r="G36" s="273" t="s">
        <v>160</v>
      </c>
      <c r="H36" s="273" t="s">
        <v>160</v>
      </c>
    </row>
    <row r="37" spans="1:9" s="11" customFormat="1" x14ac:dyDescent="0.25">
      <c r="B37" s="422" t="s">
        <v>229</v>
      </c>
      <c r="C37" s="441" t="s">
        <v>205</v>
      </c>
      <c r="D37" s="273">
        <v>0</v>
      </c>
      <c r="E37" s="273" t="s">
        <v>160</v>
      </c>
      <c r="F37" s="273" t="s">
        <v>160</v>
      </c>
      <c r="G37" s="273" t="s">
        <v>160</v>
      </c>
      <c r="H37" s="273" t="s">
        <v>160</v>
      </c>
    </row>
    <row r="38" spans="1:9" s="11" customFormat="1" x14ac:dyDescent="0.25">
      <c r="B38" s="422" t="s">
        <v>230</v>
      </c>
      <c r="C38" s="441" t="s">
        <v>231</v>
      </c>
      <c r="D38" s="300">
        <v>0.03</v>
      </c>
      <c r="E38" s="300">
        <v>0.03</v>
      </c>
      <c r="F38" s="300">
        <v>0.03</v>
      </c>
      <c r="G38" s="300">
        <v>0.03</v>
      </c>
      <c r="H38" s="300">
        <v>0.03</v>
      </c>
    </row>
    <row r="39" spans="1:9" s="11" customFormat="1" x14ac:dyDescent="0.25">
      <c r="B39" s="231"/>
      <c r="C39" s="686" t="s">
        <v>232</v>
      </c>
      <c r="D39" s="687"/>
      <c r="E39" s="687"/>
      <c r="F39" s="687"/>
      <c r="G39" s="687"/>
      <c r="H39" s="688"/>
      <c r="I39"/>
    </row>
    <row r="40" spans="1:9" s="11" customFormat="1" x14ac:dyDescent="0.25">
      <c r="B40" s="422" t="s">
        <v>233</v>
      </c>
      <c r="C40" s="30" t="s">
        <v>234</v>
      </c>
      <c r="D40" s="273">
        <v>0</v>
      </c>
      <c r="E40" s="273">
        <v>0</v>
      </c>
      <c r="F40" s="273">
        <v>0</v>
      </c>
      <c r="G40" s="273" t="s">
        <v>160</v>
      </c>
      <c r="H40" s="273" t="s">
        <v>160</v>
      </c>
    </row>
    <row r="41" spans="1:9" s="11" customFormat="1" x14ac:dyDescent="0.25">
      <c r="B41" s="422" t="s">
        <v>235</v>
      </c>
      <c r="C41" s="30" t="s">
        <v>236</v>
      </c>
      <c r="D41" s="300">
        <v>0.03</v>
      </c>
      <c r="E41" s="300">
        <v>0.03</v>
      </c>
      <c r="F41" s="300">
        <v>0.03</v>
      </c>
      <c r="G41" s="300">
        <v>0.03</v>
      </c>
      <c r="H41" s="300">
        <v>0.03</v>
      </c>
    </row>
    <row r="42" spans="1:9" x14ac:dyDescent="0.25">
      <c r="A42" s="21"/>
      <c r="B42" s="231"/>
      <c r="C42" s="683" t="s">
        <v>237</v>
      </c>
      <c r="D42" s="684"/>
      <c r="E42" s="684"/>
      <c r="F42" s="684"/>
      <c r="G42" s="684"/>
      <c r="H42" s="685"/>
    </row>
    <row r="43" spans="1:9" ht="15" customHeight="1" x14ac:dyDescent="0.25">
      <c r="A43" s="21"/>
      <c r="B43" s="363">
        <v>15</v>
      </c>
      <c r="C43" s="32" t="s">
        <v>238</v>
      </c>
      <c r="D43" s="273">
        <v>11529</v>
      </c>
      <c r="E43" s="273">
        <v>11188</v>
      </c>
      <c r="F43" s="273">
        <v>10844</v>
      </c>
      <c r="G43" s="273">
        <v>10634</v>
      </c>
      <c r="H43" s="273">
        <v>10660</v>
      </c>
    </row>
    <row r="44" spans="1:9" x14ac:dyDescent="0.25">
      <c r="A44" s="21"/>
      <c r="B44" s="422" t="s">
        <v>239</v>
      </c>
      <c r="C44" s="153" t="s">
        <v>240</v>
      </c>
      <c r="D44" s="273">
        <v>6289</v>
      </c>
      <c r="E44" s="273">
        <v>6177</v>
      </c>
      <c r="F44" s="273">
        <v>6012</v>
      </c>
      <c r="G44" s="273">
        <v>5925</v>
      </c>
      <c r="H44" s="273">
        <v>6016</v>
      </c>
    </row>
    <row r="45" spans="1:9" x14ac:dyDescent="0.25">
      <c r="A45" s="21"/>
      <c r="B45" s="422" t="s">
        <v>241</v>
      </c>
      <c r="C45" s="153" t="s">
        <v>242</v>
      </c>
      <c r="D45" s="273">
        <v>893</v>
      </c>
      <c r="E45" s="273">
        <v>952</v>
      </c>
      <c r="F45" s="273">
        <v>951</v>
      </c>
      <c r="G45" s="273">
        <v>968</v>
      </c>
      <c r="H45" s="273">
        <v>969</v>
      </c>
    </row>
    <row r="46" spans="1:9" x14ac:dyDescent="0.25">
      <c r="A46" s="21"/>
      <c r="B46" s="363">
        <v>16</v>
      </c>
      <c r="C46" s="71" t="s">
        <v>243</v>
      </c>
      <c r="D46" s="273">
        <v>5396</v>
      </c>
      <c r="E46" s="273">
        <v>5225</v>
      </c>
      <c r="F46" s="273">
        <v>5061</v>
      </c>
      <c r="G46" s="273">
        <v>4957</v>
      </c>
      <c r="H46" s="273">
        <v>5048</v>
      </c>
    </row>
    <row r="47" spans="1:9" x14ac:dyDescent="0.25">
      <c r="A47" s="21"/>
      <c r="B47" s="363">
        <v>17</v>
      </c>
      <c r="C47" s="71" t="s">
        <v>244</v>
      </c>
      <c r="D47" s="300">
        <v>2.1402000000000001</v>
      </c>
      <c r="E47" s="300">
        <v>2.1554000000000002</v>
      </c>
      <c r="F47" s="300">
        <v>2.1522999999999999</v>
      </c>
      <c r="G47" s="300">
        <v>2.1536</v>
      </c>
      <c r="H47" s="300">
        <v>2.1234000000000002</v>
      </c>
    </row>
    <row r="48" spans="1:9" x14ac:dyDescent="0.25">
      <c r="A48" s="21"/>
      <c r="B48" s="231"/>
      <c r="C48" s="683" t="s">
        <v>42</v>
      </c>
      <c r="D48" s="684"/>
      <c r="E48" s="684"/>
      <c r="F48" s="684"/>
      <c r="G48" s="684"/>
      <c r="H48" s="685"/>
    </row>
    <row r="49" spans="1:8" x14ac:dyDescent="0.25">
      <c r="A49" s="21"/>
      <c r="B49" s="363">
        <v>18</v>
      </c>
      <c r="C49" s="71" t="s">
        <v>245</v>
      </c>
      <c r="D49" s="273">
        <v>46449</v>
      </c>
      <c r="E49" s="273">
        <v>46430</v>
      </c>
      <c r="F49" s="273">
        <v>46509</v>
      </c>
      <c r="G49" s="273">
        <v>45294</v>
      </c>
      <c r="H49" s="273">
        <v>45546</v>
      </c>
    </row>
    <row r="50" spans="1:8" x14ac:dyDescent="0.25">
      <c r="A50" s="21"/>
      <c r="B50" s="363">
        <v>19</v>
      </c>
      <c r="C50" s="75" t="s">
        <v>246</v>
      </c>
      <c r="D50" s="273">
        <v>32277</v>
      </c>
      <c r="E50" s="273">
        <v>33014</v>
      </c>
      <c r="F50" s="273">
        <v>32967</v>
      </c>
      <c r="G50" s="273">
        <v>33305</v>
      </c>
      <c r="H50" s="273">
        <v>33353</v>
      </c>
    </row>
    <row r="51" spans="1:8" x14ac:dyDescent="0.25">
      <c r="A51" s="21"/>
      <c r="B51" s="363">
        <v>20</v>
      </c>
      <c r="C51" s="71" t="s">
        <v>247</v>
      </c>
      <c r="D51" s="300">
        <v>1.4391</v>
      </c>
      <c r="E51" s="300">
        <v>1.4064000000000001</v>
      </c>
      <c r="F51" s="300">
        <v>1.4108000000000001</v>
      </c>
      <c r="G51" s="300">
        <v>1.36</v>
      </c>
      <c r="H51" s="300">
        <v>1.3573999999999999</v>
      </c>
    </row>
    <row r="52" spans="1:8" x14ac:dyDescent="0.25">
      <c r="A52" s="21"/>
    </row>
    <row r="53" spans="1:8" x14ac:dyDescent="0.25">
      <c r="A53" s="21"/>
      <c r="C53" s="234"/>
    </row>
    <row r="54" spans="1:8" x14ac:dyDescent="0.25">
      <c r="A54" s="21"/>
    </row>
    <row r="55" spans="1:8" x14ac:dyDescent="0.25">
      <c r="A55" s="21"/>
    </row>
    <row r="56" spans="1:8" x14ac:dyDescent="0.25">
      <c r="A56" s="21"/>
    </row>
    <row r="57" spans="1:8" x14ac:dyDescent="0.25">
      <c r="A57" s="21"/>
    </row>
    <row r="58" spans="1:8" x14ac:dyDescent="0.25">
      <c r="A58" s="21"/>
    </row>
    <row r="59" spans="1:8" x14ac:dyDescent="0.25">
      <c r="A59" s="21"/>
    </row>
    <row r="60" spans="1:8" x14ac:dyDescent="0.25">
      <c r="A60" s="21"/>
    </row>
    <row r="61" spans="1:8" x14ac:dyDescent="0.25">
      <c r="A61" s="21"/>
    </row>
    <row r="62" spans="1:8" x14ac:dyDescent="0.25">
      <c r="A62" s="21"/>
    </row>
    <row r="63" spans="1:8" x14ac:dyDescent="0.25">
      <c r="A63" s="21"/>
    </row>
    <row r="64" spans="1:8" x14ac:dyDescent="0.25">
      <c r="A64" s="21"/>
    </row>
    <row r="65" spans="1:1" x14ac:dyDescent="0.25">
      <c r="A65" s="21"/>
    </row>
    <row r="66" spans="1:1" x14ac:dyDescent="0.25">
      <c r="A66" s="21"/>
    </row>
    <row r="67" spans="1:1" x14ac:dyDescent="0.25">
      <c r="A67" s="21"/>
    </row>
    <row r="68" spans="1:1" x14ac:dyDescent="0.25">
      <c r="A68" s="21"/>
    </row>
    <row r="69" spans="1:1" x14ac:dyDescent="0.25">
      <c r="A69" s="21"/>
    </row>
    <row r="70" spans="1:1" x14ac:dyDescent="0.25">
      <c r="A70" s="21"/>
    </row>
    <row r="71" spans="1:1" x14ac:dyDescent="0.25">
      <c r="A71" s="21"/>
    </row>
    <row r="72" spans="1:1" x14ac:dyDescent="0.25">
      <c r="A72" s="21"/>
    </row>
    <row r="73" spans="1:1" x14ac:dyDescent="0.25">
      <c r="A73" s="21"/>
    </row>
    <row r="74" spans="1:1" x14ac:dyDescent="0.25">
      <c r="A74" s="21"/>
    </row>
    <row r="75" spans="1:1" x14ac:dyDescent="0.25">
      <c r="A75" s="21"/>
    </row>
    <row r="76" spans="1:1" x14ac:dyDescent="0.25">
      <c r="A76" s="21"/>
    </row>
    <row r="77" spans="1:1" x14ac:dyDescent="0.25">
      <c r="A77" s="21"/>
    </row>
    <row r="78" spans="1:1" x14ac:dyDescent="0.25">
      <c r="A78" s="21"/>
    </row>
    <row r="79" spans="1:1" x14ac:dyDescent="0.25">
      <c r="A79" s="21"/>
    </row>
    <row r="80" spans="1:1" x14ac:dyDescent="0.25">
      <c r="A80" s="21"/>
    </row>
    <row r="81" spans="1:1" x14ac:dyDescent="0.25">
      <c r="A81" s="21"/>
    </row>
    <row r="82" spans="1:1" x14ac:dyDescent="0.25">
      <c r="A82" s="21"/>
    </row>
    <row r="83" spans="1:1" x14ac:dyDescent="0.25">
      <c r="A83" s="21"/>
    </row>
    <row r="84" spans="1:1" x14ac:dyDescent="0.25">
      <c r="A84" s="21"/>
    </row>
    <row r="85" spans="1:1" x14ac:dyDescent="0.25">
      <c r="A85" s="21"/>
    </row>
    <row r="86" spans="1:1" x14ac:dyDescent="0.25">
      <c r="A86" s="21"/>
    </row>
    <row r="87" spans="1:1" x14ac:dyDescent="0.25">
      <c r="A87" s="21"/>
    </row>
    <row r="88" spans="1:1" x14ac:dyDescent="0.25">
      <c r="A88" s="21"/>
    </row>
    <row r="89" spans="1:1" x14ac:dyDescent="0.25">
      <c r="A89" s="21"/>
    </row>
    <row r="90" spans="1:1" x14ac:dyDescent="0.25">
      <c r="A90" s="21"/>
    </row>
    <row r="91" spans="1:1" x14ac:dyDescent="0.25">
      <c r="A91" s="21"/>
    </row>
    <row r="92" spans="1:1" x14ac:dyDescent="0.25">
      <c r="A92" s="21"/>
    </row>
    <row r="93" spans="1:1" x14ac:dyDescent="0.25">
      <c r="A93" s="21"/>
    </row>
    <row r="94" spans="1:1" x14ac:dyDescent="0.25">
      <c r="A94" s="21"/>
    </row>
    <row r="95" spans="1:1" x14ac:dyDescent="0.25">
      <c r="A95" s="21"/>
    </row>
    <row r="96" spans="1:1" x14ac:dyDescent="0.25">
      <c r="A96" s="21"/>
    </row>
    <row r="97" spans="1:10" x14ac:dyDescent="0.25">
      <c r="A97" s="21"/>
    </row>
    <row r="98" spans="1:10" x14ac:dyDescent="0.25">
      <c r="A98" s="21"/>
    </row>
    <row r="99" spans="1:10" x14ac:dyDescent="0.25">
      <c r="A99" s="21"/>
    </row>
    <row r="100" spans="1:10" x14ac:dyDescent="0.25">
      <c r="A100" s="21"/>
    </row>
    <row r="101" spans="1:10" x14ac:dyDescent="0.25">
      <c r="A101" s="21"/>
    </row>
    <row r="102" spans="1:10" x14ac:dyDescent="0.25">
      <c r="A102" s="21"/>
    </row>
    <row r="103" spans="1:10" x14ac:dyDescent="0.25">
      <c r="A103" s="21"/>
      <c r="B103" s="21"/>
      <c r="C103" s="21"/>
      <c r="D103" s="21"/>
      <c r="E103" s="21"/>
      <c r="F103" s="21"/>
      <c r="G103" s="21"/>
      <c r="H103" s="21"/>
      <c r="I103" s="21"/>
      <c r="J103" s="21"/>
    </row>
    <row r="104" spans="1:10" x14ac:dyDescent="0.25">
      <c r="A104" s="21"/>
      <c r="B104" s="21"/>
      <c r="C104" s="21"/>
      <c r="D104" s="21"/>
      <c r="E104" s="21"/>
      <c r="F104" s="21"/>
      <c r="G104" s="21"/>
      <c r="H104" s="21"/>
      <c r="I104" s="21"/>
      <c r="J104" s="21"/>
    </row>
    <row r="105" spans="1:10" x14ac:dyDescent="0.25">
      <c r="A105" s="21"/>
      <c r="B105" s="21"/>
      <c r="C105" s="21"/>
      <c r="D105" s="21"/>
      <c r="E105" s="21"/>
      <c r="F105" s="21"/>
      <c r="G105" s="21"/>
      <c r="H105" s="21"/>
      <c r="I105" s="21"/>
      <c r="J105" s="21"/>
    </row>
    <row r="106" spans="1:10" x14ac:dyDescent="0.25">
      <c r="A106" s="21"/>
      <c r="B106" s="21"/>
      <c r="C106" s="21"/>
      <c r="D106" s="21"/>
      <c r="E106" s="21"/>
      <c r="F106" s="21"/>
      <c r="G106" s="21"/>
      <c r="H106" s="21"/>
      <c r="I106" s="21"/>
      <c r="J106" s="21"/>
    </row>
    <row r="107" spans="1:10" x14ac:dyDescent="0.25">
      <c r="A107" s="21"/>
      <c r="B107" s="21"/>
      <c r="C107" s="21"/>
      <c r="D107" s="21"/>
      <c r="E107" s="21"/>
      <c r="F107" s="21"/>
      <c r="G107" s="21"/>
      <c r="H107" s="21"/>
      <c r="I107" s="21"/>
      <c r="J107" s="21"/>
    </row>
    <row r="108" spans="1:10" x14ac:dyDescent="0.25">
      <c r="A108" s="21"/>
      <c r="B108" s="21"/>
      <c r="C108" s="21"/>
      <c r="D108" s="21"/>
      <c r="E108" s="21"/>
      <c r="F108" s="21"/>
      <c r="G108" s="21"/>
      <c r="H108" s="21"/>
      <c r="I108" s="21"/>
      <c r="J108" s="21"/>
    </row>
    <row r="109" spans="1:10" x14ac:dyDescent="0.25">
      <c r="A109" s="21"/>
      <c r="B109" s="21"/>
      <c r="C109" s="21"/>
      <c r="D109" s="21"/>
      <c r="E109" s="21"/>
      <c r="F109" s="21"/>
      <c r="G109" s="21"/>
      <c r="H109" s="21"/>
      <c r="I109" s="21"/>
      <c r="J109" s="21"/>
    </row>
    <row r="110" spans="1:10" x14ac:dyDescent="0.25">
      <c r="A110" s="21"/>
      <c r="B110" s="21"/>
      <c r="C110" s="21"/>
      <c r="D110" s="21"/>
      <c r="E110" s="21"/>
      <c r="F110" s="21"/>
      <c r="G110" s="21"/>
      <c r="H110" s="21"/>
      <c r="I110" s="21"/>
      <c r="J110" s="21"/>
    </row>
    <row r="111" spans="1:10" x14ac:dyDescent="0.25">
      <c r="A111" s="21"/>
      <c r="B111" s="21"/>
      <c r="C111" s="21"/>
      <c r="D111" s="21"/>
      <c r="E111" s="21"/>
      <c r="F111" s="21"/>
      <c r="G111" s="21"/>
      <c r="H111" s="21"/>
      <c r="I111" s="21"/>
      <c r="J111" s="21"/>
    </row>
    <row r="112" spans="1:10" x14ac:dyDescent="0.25">
      <c r="A112" s="21"/>
      <c r="B112" s="21"/>
      <c r="C112" s="21"/>
      <c r="D112" s="21"/>
      <c r="E112" s="21"/>
      <c r="F112" s="21"/>
      <c r="G112" s="21"/>
      <c r="H112" s="21"/>
      <c r="I112" s="21"/>
      <c r="J112" s="21"/>
    </row>
    <row r="113" spans="1:10" x14ac:dyDescent="0.25">
      <c r="A113" s="21"/>
      <c r="B113" s="21"/>
      <c r="C113" s="21"/>
      <c r="D113" s="21"/>
      <c r="E113" s="21"/>
      <c r="F113" s="21"/>
      <c r="G113" s="21"/>
      <c r="H113" s="21"/>
      <c r="I113" s="21"/>
      <c r="J113" s="21"/>
    </row>
    <row r="114" spans="1:10" x14ac:dyDescent="0.25">
      <c r="A114" s="21"/>
      <c r="B114" s="21"/>
      <c r="C114" s="21"/>
      <c r="D114" s="21"/>
      <c r="E114" s="21"/>
      <c r="F114" s="21"/>
      <c r="G114" s="21"/>
      <c r="H114" s="21"/>
      <c r="I114" s="21"/>
      <c r="J114" s="21"/>
    </row>
    <row r="115" spans="1:10" x14ac:dyDescent="0.25">
      <c r="A115" s="21"/>
      <c r="B115" s="21"/>
      <c r="C115" s="21"/>
      <c r="D115" s="21"/>
      <c r="E115" s="21"/>
      <c r="F115" s="21"/>
      <c r="G115" s="21"/>
      <c r="H115" s="21"/>
      <c r="I115" s="21"/>
      <c r="J115" s="21"/>
    </row>
    <row r="116" spans="1:10" x14ac:dyDescent="0.25">
      <c r="A116" s="21"/>
      <c r="B116" s="21"/>
      <c r="C116" s="21"/>
      <c r="D116" s="21"/>
      <c r="E116" s="21"/>
      <c r="F116" s="21"/>
      <c r="G116" s="21"/>
      <c r="H116" s="21"/>
      <c r="I116" s="21"/>
      <c r="J116" s="21"/>
    </row>
    <row r="117" spans="1:10" x14ac:dyDescent="0.25">
      <c r="A117" s="21"/>
      <c r="B117" s="21"/>
      <c r="C117" s="21"/>
      <c r="D117" s="21"/>
      <c r="E117" s="21"/>
      <c r="F117" s="21"/>
      <c r="G117" s="21"/>
      <c r="H117" s="21"/>
      <c r="I117" s="21"/>
      <c r="J117" s="21"/>
    </row>
    <row r="118" spans="1:10" x14ac:dyDescent="0.25">
      <c r="A118" s="21"/>
      <c r="B118" s="21"/>
      <c r="C118" s="21"/>
      <c r="D118" s="21"/>
      <c r="E118" s="21"/>
      <c r="F118" s="21"/>
      <c r="G118" s="21"/>
      <c r="H118" s="21"/>
      <c r="I118" s="21"/>
      <c r="J118" s="21"/>
    </row>
    <row r="119" spans="1:10" x14ac:dyDescent="0.25">
      <c r="A119" s="21"/>
      <c r="B119" s="21"/>
      <c r="C119" s="21"/>
      <c r="D119" s="21"/>
      <c r="E119" s="21"/>
      <c r="F119" s="21"/>
      <c r="G119" s="21"/>
      <c r="H119" s="21"/>
      <c r="I119" s="21"/>
      <c r="J119" s="21"/>
    </row>
    <row r="120" spans="1:10" x14ac:dyDescent="0.25">
      <c r="A120" s="21"/>
      <c r="B120" s="21"/>
      <c r="C120" s="21"/>
      <c r="D120" s="21"/>
      <c r="E120" s="21"/>
      <c r="F120" s="21"/>
      <c r="G120" s="21"/>
      <c r="H120" s="21"/>
      <c r="I120" s="21"/>
      <c r="J120" s="21"/>
    </row>
    <row r="121" spans="1:10" x14ac:dyDescent="0.25">
      <c r="A121" s="21"/>
      <c r="B121" s="21"/>
      <c r="C121" s="21"/>
      <c r="D121" s="21"/>
      <c r="E121" s="21"/>
      <c r="F121" s="21"/>
      <c r="G121" s="21"/>
      <c r="H121" s="21"/>
      <c r="I121" s="21"/>
      <c r="J121" s="21"/>
    </row>
    <row r="122" spans="1:10" x14ac:dyDescent="0.25">
      <c r="A122" s="21"/>
      <c r="B122" s="21"/>
      <c r="C122" s="21"/>
      <c r="D122" s="21"/>
      <c r="E122" s="21"/>
      <c r="F122" s="21"/>
      <c r="G122" s="21"/>
      <c r="H122" s="21"/>
      <c r="I122" s="21"/>
      <c r="J122" s="21"/>
    </row>
    <row r="123" spans="1:10" x14ac:dyDescent="0.25">
      <c r="A123" s="21"/>
      <c r="B123" s="21"/>
      <c r="C123" s="21"/>
      <c r="D123" s="21"/>
      <c r="E123" s="21"/>
      <c r="F123" s="21"/>
      <c r="G123" s="21"/>
      <c r="H123" s="21"/>
      <c r="I123" s="21"/>
      <c r="J123" s="21"/>
    </row>
    <row r="124" spans="1:10" x14ac:dyDescent="0.25">
      <c r="A124" s="21"/>
      <c r="B124" s="21"/>
      <c r="C124" s="21"/>
      <c r="D124" s="21"/>
      <c r="E124" s="21"/>
      <c r="F124" s="21"/>
      <c r="G124" s="21"/>
      <c r="H124" s="21"/>
      <c r="I124" s="21"/>
      <c r="J124" s="21"/>
    </row>
    <row r="125" spans="1:10" x14ac:dyDescent="0.25">
      <c r="A125" s="21"/>
      <c r="B125" s="21"/>
      <c r="C125" s="21"/>
      <c r="D125" s="21"/>
      <c r="E125" s="21"/>
      <c r="F125" s="21"/>
      <c r="G125" s="21"/>
      <c r="H125" s="21"/>
      <c r="I125" s="21"/>
      <c r="J125" s="21"/>
    </row>
    <row r="126" spans="1:10" x14ac:dyDescent="0.25">
      <c r="A126" s="21"/>
      <c r="B126" s="21"/>
      <c r="C126" s="21"/>
      <c r="D126" s="21"/>
      <c r="E126" s="21"/>
      <c r="F126" s="21"/>
      <c r="G126" s="21"/>
      <c r="H126" s="21"/>
      <c r="I126" s="21"/>
      <c r="J126" s="21"/>
    </row>
    <row r="127" spans="1:10" x14ac:dyDescent="0.25">
      <c r="A127" s="21"/>
      <c r="B127" s="21"/>
      <c r="C127" s="21"/>
      <c r="D127" s="21"/>
      <c r="E127" s="21"/>
      <c r="F127" s="21"/>
      <c r="G127" s="21"/>
      <c r="H127" s="21"/>
      <c r="I127" s="21"/>
      <c r="J127" s="21"/>
    </row>
    <row r="128" spans="1:10" x14ac:dyDescent="0.25">
      <c r="A128" s="21"/>
      <c r="B128" s="21"/>
      <c r="C128" s="21"/>
      <c r="D128" s="21"/>
      <c r="E128" s="21"/>
      <c r="F128" s="21"/>
      <c r="G128" s="21"/>
      <c r="H128" s="21"/>
      <c r="I128" s="21"/>
      <c r="J128" s="21"/>
    </row>
    <row r="129" spans="1:10" x14ac:dyDescent="0.25">
      <c r="A129" s="21"/>
      <c r="B129" s="21"/>
      <c r="C129" s="21"/>
      <c r="D129" s="21"/>
      <c r="E129" s="21"/>
      <c r="F129" s="21"/>
      <c r="G129" s="21"/>
      <c r="H129" s="21"/>
      <c r="I129" s="21"/>
      <c r="J129" s="21"/>
    </row>
    <row r="130" spans="1:10" x14ac:dyDescent="0.25">
      <c r="A130" s="21"/>
      <c r="B130" s="21"/>
      <c r="C130" s="21"/>
      <c r="D130" s="21"/>
      <c r="E130" s="21"/>
      <c r="F130" s="21"/>
      <c r="G130" s="21"/>
      <c r="H130" s="21"/>
      <c r="I130" s="21"/>
      <c r="J130" s="21"/>
    </row>
    <row r="131" spans="1:10" x14ac:dyDescent="0.25">
      <c r="A131" s="21"/>
      <c r="B131" s="21"/>
      <c r="C131" s="21"/>
      <c r="D131" s="21"/>
      <c r="E131" s="21"/>
      <c r="F131" s="21"/>
      <c r="G131" s="21"/>
      <c r="H131" s="21"/>
      <c r="I131" s="21"/>
      <c r="J131" s="21"/>
    </row>
    <row r="132" spans="1:10" x14ac:dyDescent="0.25">
      <c r="A132" s="21"/>
      <c r="B132" s="21"/>
      <c r="C132" s="21"/>
      <c r="D132" s="21"/>
      <c r="E132" s="21"/>
      <c r="F132" s="21"/>
      <c r="G132" s="21"/>
      <c r="H132" s="21"/>
      <c r="I132" s="21"/>
      <c r="J132" s="21"/>
    </row>
  </sheetData>
  <mergeCells count="10">
    <mergeCell ref="C48:H48"/>
    <mergeCell ref="C35:H35"/>
    <mergeCell ref="C42:H42"/>
    <mergeCell ref="C7:H7"/>
    <mergeCell ref="C11:H11"/>
    <mergeCell ref="C13:H13"/>
    <mergeCell ref="C17:H17"/>
    <mergeCell ref="C22:H22"/>
    <mergeCell ref="C32:H32"/>
    <mergeCell ref="C39:H39"/>
  </mergeCells>
  <pageMargins left="0.7" right="0.7" top="0.75" bottom="0.75" header="0.3" footer="0.3"/>
  <pageSetup paperSize="9" orientation="landscape" r:id="rId1"/>
  <headerFooter>
    <oddHeader>&amp;CEN
Annex 1</oddHeader>
    <oddFooter>&amp;C&amp;P</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2:U23"/>
  <sheetViews>
    <sheetView showGridLines="0" zoomScaleNormal="100" workbookViewId="0"/>
  </sheetViews>
  <sheetFormatPr baseColWidth="10" defaultColWidth="9.140625" defaultRowHeight="15" x14ac:dyDescent="0.25"/>
  <cols>
    <col min="1" max="1" width="5.7109375" customWidth="1"/>
    <col min="3" max="4" width="13.7109375" customWidth="1"/>
    <col min="5" max="21" width="15.7109375" customWidth="1"/>
  </cols>
  <sheetData>
    <row r="2" spans="2:21" ht="18.75" x14ac:dyDescent="0.3">
      <c r="B2" s="56" t="s">
        <v>1204</v>
      </c>
      <c r="D2" s="15"/>
      <c r="E2" s="15"/>
      <c r="F2" s="15"/>
      <c r="G2" s="15"/>
      <c r="H2" s="15"/>
      <c r="I2" s="15"/>
      <c r="J2" s="15"/>
      <c r="K2" s="15"/>
      <c r="L2" s="15"/>
    </row>
    <row r="3" spans="2:21" x14ac:dyDescent="0.25">
      <c r="B3" t="str">
        <f>'OV1'!B3</f>
        <v>30.06.2024 - in EUR million</v>
      </c>
    </row>
    <row r="5" spans="2:21" x14ac:dyDescent="0.25">
      <c r="B5" s="10"/>
      <c r="C5" s="10"/>
      <c r="D5" s="62"/>
      <c r="E5" s="442" t="s">
        <v>147</v>
      </c>
      <c r="F5" s="442" t="s">
        <v>148</v>
      </c>
      <c r="G5" s="442" t="s">
        <v>149</v>
      </c>
      <c r="H5" s="442" t="s">
        <v>189</v>
      </c>
      <c r="I5" s="442" t="s">
        <v>190</v>
      </c>
      <c r="J5" s="442" t="s">
        <v>472</v>
      </c>
      <c r="K5" s="442" t="s">
        <v>473</v>
      </c>
      <c r="L5" s="442" t="s">
        <v>474</v>
      </c>
      <c r="M5" s="442" t="s">
        <v>475</v>
      </c>
      <c r="N5" s="442" t="s">
        <v>476</v>
      </c>
      <c r="O5" s="442" t="s">
        <v>477</v>
      </c>
      <c r="P5" s="442" t="s">
        <v>478</v>
      </c>
      <c r="Q5" s="442" t="s">
        <v>479</v>
      </c>
      <c r="R5" s="442" t="s">
        <v>754</v>
      </c>
      <c r="S5" s="442" t="s">
        <v>755</v>
      </c>
      <c r="T5" s="442" t="s">
        <v>1182</v>
      </c>
      <c r="U5" s="442" t="s">
        <v>1183</v>
      </c>
    </row>
    <row r="6" spans="2:21" ht="15" customHeight="1" x14ac:dyDescent="0.25">
      <c r="B6" s="10"/>
      <c r="C6" s="10"/>
      <c r="D6" s="62"/>
      <c r="E6" s="872" t="s">
        <v>1184</v>
      </c>
      <c r="F6" s="865"/>
      <c r="G6" s="865"/>
      <c r="H6" s="865"/>
      <c r="I6" s="865"/>
      <c r="J6" s="865" t="s">
        <v>1185</v>
      </c>
      <c r="K6" s="865"/>
      <c r="L6" s="865"/>
      <c r="M6" s="865"/>
      <c r="N6" s="865" t="s">
        <v>1186</v>
      </c>
      <c r="O6" s="865"/>
      <c r="P6" s="865"/>
      <c r="Q6" s="865"/>
      <c r="R6" s="865" t="s">
        <v>1187</v>
      </c>
      <c r="S6" s="865"/>
      <c r="T6" s="865"/>
      <c r="U6" s="865"/>
    </row>
    <row r="7" spans="2:21" s="115" customFormat="1" ht="30" x14ac:dyDescent="0.25">
      <c r="B7" s="63"/>
      <c r="C7" s="63"/>
      <c r="D7" s="64"/>
      <c r="E7" s="436" t="s">
        <v>1188</v>
      </c>
      <c r="F7" s="436" t="s">
        <v>1189</v>
      </c>
      <c r="G7" s="436" t="s">
        <v>1205</v>
      </c>
      <c r="H7" s="436" t="s">
        <v>1191</v>
      </c>
      <c r="I7" s="436" t="s">
        <v>1206</v>
      </c>
      <c r="J7" s="436" t="s">
        <v>1193</v>
      </c>
      <c r="K7" s="436" t="s">
        <v>1194</v>
      </c>
      <c r="L7" s="436" t="s">
        <v>1195</v>
      </c>
      <c r="M7" s="436" t="s">
        <v>1206</v>
      </c>
      <c r="N7" s="436" t="s">
        <v>1193</v>
      </c>
      <c r="O7" s="436" t="s">
        <v>1194</v>
      </c>
      <c r="P7" s="436" t="s">
        <v>1195</v>
      </c>
      <c r="Q7" s="436" t="s">
        <v>1207</v>
      </c>
      <c r="R7" s="436" t="s">
        <v>1193</v>
      </c>
      <c r="S7" s="436" t="s">
        <v>1194</v>
      </c>
      <c r="T7" s="436" t="s">
        <v>1195</v>
      </c>
      <c r="U7" s="436" t="s">
        <v>1207</v>
      </c>
    </row>
    <row r="8" spans="2:21" s="15" customFormat="1" x14ac:dyDescent="0.25">
      <c r="B8" s="61">
        <v>1</v>
      </c>
      <c r="C8" s="873" t="s">
        <v>1170</v>
      </c>
      <c r="D8" s="873"/>
      <c r="E8" s="251">
        <v>2204</v>
      </c>
      <c r="F8" s="251">
        <v>591</v>
      </c>
      <c r="G8" s="251">
        <v>84</v>
      </c>
      <c r="H8" s="251">
        <v>0</v>
      </c>
      <c r="I8" s="251">
        <v>0</v>
      </c>
      <c r="J8" s="251">
        <v>0</v>
      </c>
      <c r="K8" s="251">
        <v>1184</v>
      </c>
      <c r="L8" s="251">
        <v>1695</v>
      </c>
      <c r="M8" s="251">
        <v>0</v>
      </c>
      <c r="N8" s="251">
        <v>0</v>
      </c>
      <c r="O8" s="251">
        <v>227</v>
      </c>
      <c r="P8" s="251">
        <v>402</v>
      </c>
      <c r="Q8" s="251" t="s">
        <v>1058</v>
      </c>
      <c r="R8" s="251" t="s">
        <v>1058</v>
      </c>
      <c r="S8" s="251">
        <v>18</v>
      </c>
      <c r="T8" s="251">
        <v>32</v>
      </c>
      <c r="U8" s="251">
        <v>0</v>
      </c>
    </row>
    <row r="9" spans="2:21" x14ac:dyDescent="0.25">
      <c r="B9" s="442">
        <v>2</v>
      </c>
      <c r="C9" s="871" t="s">
        <v>1208</v>
      </c>
      <c r="D9" s="871"/>
      <c r="E9" s="250">
        <v>2204</v>
      </c>
      <c r="F9" s="250">
        <v>591</v>
      </c>
      <c r="G9" s="250">
        <v>84</v>
      </c>
      <c r="H9" s="250">
        <v>0</v>
      </c>
      <c r="I9" s="250">
        <v>0</v>
      </c>
      <c r="J9" s="250">
        <v>0</v>
      </c>
      <c r="K9" s="250">
        <v>1184</v>
      </c>
      <c r="L9" s="250">
        <v>1695</v>
      </c>
      <c r="M9" s="250">
        <v>0</v>
      </c>
      <c r="N9" s="250">
        <v>0</v>
      </c>
      <c r="O9" s="250">
        <v>227</v>
      </c>
      <c r="P9" s="250">
        <v>402</v>
      </c>
      <c r="Q9" s="250" t="s">
        <v>1058</v>
      </c>
      <c r="R9" s="250" t="s">
        <v>1058</v>
      </c>
      <c r="S9" s="250">
        <v>18</v>
      </c>
      <c r="T9" s="250">
        <v>32</v>
      </c>
      <c r="U9" s="250">
        <v>0</v>
      </c>
    </row>
    <row r="10" spans="2:21" x14ac:dyDescent="0.25">
      <c r="B10" s="442">
        <v>3</v>
      </c>
      <c r="C10" s="871" t="s">
        <v>1198</v>
      </c>
      <c r="D10" s="871"/>
      <c r="E10" s="250">
        <v>2204</v>
      </c>
      <c r="F10" s="250">
        <v>591</v>
      </c>
      <c r="G10" s="250">
        <v>84</v>
      </c>
      <c r="H10" s="250">
        <v>0</v>
      </c>
      <c r="I10" s="250">
        <v>0</v>
      </c>
      <c r="J10" s="250">
        <v>0</v>
      </c>
      <c r="K10" s="250">
        <v>1184</v>
      </c>
      <c r="L10" s="250">
        <v>1695</v>
      </c>
      <c r="M10" s="250">
        <v>0</v>
      </c>
      <c r="N10" s="250">
        <v>0</v>
      </c>
      <c r="O10" s="250">
        <v>227</v>
      </c>
      <c r="P10" s="250">
        <v>402</v>
      </c>
      <c r="Q10" s="250" t="s">
        <v>1058</v>
      </c>
      <c r="R10" s="250" t="s">
        <v>1058</v>
      </c>
      <c r="S10" s="250">
        <v>18</v>
      </c>
      <c r="T10" s="250">
        <v>32</v>
      </c>
      <c r="U10" s="250">
        <v>0</v>
      </c>
    </row>
    <row r="11" spans="2:21" x14ac:dyDescent="0.25">
      <c r="B11" s="442">
        <v>4</v>
      </c>
      <c r="C11" s="871" t="s">
        <v>1199</v>
      </c>
      <c r="D11" s="871"/>
      <c r="E11" s="250">
        <v>656</v>
      </c>
      <c r="F11" s="250">
        <v>591</v>
      </c>
      <c r="G11" s="250">
        <v>0</v>
      </c>
      <c r="H11" s="250">
        <v>0</v>
      </c>
      <c r="I11" s="250">
        <v>0</v>
      </c>
      <c r="J11" s="250">
        <v>0</v>
      </c>
      <c r="K11" s="250" t="s">
        <v>1058</v>
      </c>
      <c r="L11" s="250">
        <v>1331</v>
      </c>
      <c r="M11" s="250">
        <v>0</v>
      </c>
      <c r="N11" s="250">
        <v>0</v>
      </c>
      <c r="O11" s="250" t="s">
        <v>1058</v>
      </c>
      <c r="P11" s="250">
        <v>348</v>
      </c>
      <c r="Q11" s="250" t="s">
        <v>1058</v>
      </c>
      <c r="R11" s="250" t="s">
        <v>1058</v>
      </c>
      <c r="S11" s="250" t="s">
        <v>1058</v>
      </c>
      <c r="T11" s="250">
        <v>28</v>
      </c>
      <c r="U11" s="250">
        <v>0</v>
      </c>
    </row>
    <row r="12" spans="2:21" x14ac:dyDescent="0.25">
      <c r="B12" s="442">
        <v>5</v>
      </c>
      <c r="C12" s="874" t="s">
        <v>1200</v>
      </c>
      <c r="D12" s="874"/>
      <c r="E12" s="250" t="s">
        <v>1058</v>
      </c>
      <c r="F12" s="250">
        <v>0</v>
      </c>
      <c r="G12" s="250">
        <v>0</v>
      </c>
      <c r="H12" s="250">
        <v>0</v>
      </c>
      <c r="I12" s="250">
        <v>0</v>
      </c>
      <c r="J12" s="250">
        <v>0</v>
      </c>
      <c r="K12" s="250" t="s">
        <v>1058</v>
      </c>
      <c r="L12" s="250" t="s">
        <v>1058</v>
      </c>
      <c r="M12" s="250">
        <v>0</v>
      </c>
      <c r="N12" s="250">
        <v>0</v>
      </c>
      <c r="O12" s="250" t="s">
        <v>1058</v>
      </c>
      <c r="P12" s="250" t="s">
        <v>1058</v>
      </c>
      <c r="Q12" s="250" t="s">
        <v>1058</v>
      </c>
      <c r="R12" s="250" t="s">
        <v>1058</v>
      </c>
      <c r="S12" s="250" t="s">
        <v>1058</v>
      </c>
      <c r="T12" s="250" t="s">
        <v>1058</v>
      </c>
      <c r="U12" s="250">
        <v>0</v>
      </c>
    </row>
    <row r="13" spans="2:21" x14ac:dyDescent="0.25">
      <c r="B13" s="442">
        <v>6</v>
      </c>
      <c r="C13" s="871" t="s">
        <v>1201</v>
      </c>
      <c r="D13" s="871"/>
      <c r="E13" s="250">
        <v>1548</v>
      </c>
      <c r="F13" s="250">
        <v>0</v>
      </c>
      <c r="G13" s="250">
        <v>0</v>
      </c>
      <c r="H13" s="250">
        <v>0</v>
      </c>
      <c r="I13" s="250">
        <v>0</v>
      </c>
      <c r="J13" s="250">
        <v>0</v>
      </c>
      <c r="K13" s="250">
        <v>1184</v>
      </c>
      <c r="L13" s="250">
        <v>364</v>
      </c>
      <c r="M13" s="250">
        <v>0</v>
      </c>
      <c r="N13" s="250">
        <v>0</v>
      </c>
      <c r="O13" s="250">
        <v>227</v>
      </c>
      <c r="P13" s="250">
        <v>55</v>
      </c>
      <c r="Q13" s="250" t="s">
        <v>1058</v>
      </c>
      <c r="R13" s="250" t="s">
        <v>1058</v>
      </c>
      <c r="S13" s="250">
        <v>18</v>
      </c>
      <c r="T13" s="250">
        <v>4</v>
      </c>
      <c r="U13" s="250">
        <v>0</v>
      </c>
    </row>
    <row r="14" spans="2:21" x14ac:dyDescent="0.25">
      <c r="B14" s="442">
        <v>7</v>
      </c>
      <c r="C14" s="874" t="s">
        <v>1200</v>
      </c>
      <c r="D14" s="874"/>
      <c r="E14" s="250" t="s">
        <v>1058</v>
      </c>
      <c r="F14" s="250">
        <v>0</v>
      </c>
      <c r="G14" s="250">
        <v>0</v>
      </c>
      <c r="H14" s="250">
        <v>0</v>
      </c>
      <c r="I14" s="250">
        <v>0</v>
      </c>
      <c r="J14" s="250">
        <v>0</v>
      </c>
      <c r="K14" s="250">
        <v>0</v>
      </c>
      <c r="L14" s="250">
        <v>0</v>
      </c>
      <c r="M14" s="250">
        <v>0</v>
      </c>
      <c r="N14" s="250">
        <v>0</v>
      </c>
      <c r="O14" s="250">
        <v>0</v>
      </c>
      <c r="P14" s="250">
        <v>0</v>
      </c>
      <c r="Q14" s="250">
        <v>0</v>
      </c>
      <c r="R14" s="250">
        <v>0</v>
      </c>
      <c r="S14" s="250">
        <v>0</v>
      </c>
      <c r="T14" s="250">
        <v>0</v>
      </c>
      <c r="U14" s="250">
        <v>0</v>
      </c>
    </row>
    <row r="15" spans="2:21" x14ac:dyDescent="0.25">
      <c r="B15" s="442">
        <v>8</v>
      </c>
      <c r="C15" s="871" t="s">
        <v>1202</v>
      </c>
      <c r="D15" s="871"/>
      <c r="E15" s="250" t="s">
        <v>1058</v>
      </c>
      <c r="F15" s="250">
        <v>0</v>
      </c>
      <c r="G15" s="250">
        <v>0</v>
      </c>
      <c r="H15" s="250">
        <v>0</v>
      </c>
      <c r="I15" s="250">
        <v>0</v>
      </c>
      <c r="J15" s="250">
        <v>0</v>
      </c>
      <c r="K15" s="250">
        <v>0</v>
      </c>
      <c r="L15" s="250">
        <v>0</v>
      </c>
      <c r="M15" s="250">
        <v>0</v>
      </c>
      <c r="N15" s="250">
        <v>0</v>
      </c>
      <c r="O15" s="250">
        <v>0</v>
      </c>
      <c r="P15" s="250">
        <v>0</v>
      </c>
      <c r="Q15" s="250">
        <v>0</v>
      </c>
      <c r="R15" s="250">
        <v>0</v>
      </c>
      <c r="S15" s="250">
        <v>0</v>
      </c>
      <c r="T15" s="250">
        <v>0</v>
      </c>
      <c r="U15" s="250">
        <v>0</v>
      </c>
    </row>
    <row r="16" spans="2:21" x14ac:dyDescent="0.25">
      <c r="B16" s="442">
        <v>9</v>
      </c>
      <c r="C16" s="871" t="s">
        <v>1209</v>
      </c>
      <c r="D16" s="871"/>
      <c r="E16" s="250" t="s">
        <v>1058</v>
      </c>
      <c r="F16" s="250">
        <v>0</v>
      </c>
      <c r="G16" s="250">
        <v>0</v>
      </c>
      <c r="H16" s="250">
        <v>0</v>
      </c>
      <c r="I16" s="250">
        <v>0</v>
      </c>
      <c r="J16" s="250">
        <v>0</v>
      </c>
      <c r="K16" s="250">
        <v>0</v>
      </c>
      <c r="L16" s="250">
        <v>0</v>
      </c>
      <c r="M16" s="250">
        <v>0</v>
      </c>
      <c r="N16" s="250">
        <v>0</v>
      </c>
      <c r="O16" s="250">
        <v>0</v>
      </c>
      <c r="P16" s="250">
        <v>0</v>
      </c>
      <c r="Q16" s="250">
        <v>0</v>
      </c>
      <c r="R16" s="250">
        <v>0</v>
      </c>
      <c r="S16" s="250">
        <v>0</v>
      </c>
      <c r="T16" s="250">
        <v>0</v>
      </c>
      <c r="U16" s="250">
        <v>0</v>
      </c>
    </row>
    <row r="17" spans="2:21" x14ac:dyDescent="0.25">
      <c r="B17" s="442">
        <v>10</v>
      </c>
      <c r="C17" s="871" t="s">
        <v>1198</v>
      </c>
      <c r="D17" s="871"/>
      <c r="E17" s="250" t="s">
        <v>1058</v>
      </c>
      <c r="F17" s="250">
        <v>0</v>
      </c>
      <c r="G17" s="250">
        <v>0</v>
      </c>
      <c r="H17" s="250">
        <v>0</v>
      </c>
      <c r="I17" s="250">
        <v>0</v>
      </c>
      <c r="J17" s="250">
        <v>0</v>
      </c>
      <c r="K17" s="250">
        <v>0</v>
      </c>
      <c r="L17" s="250">
        <v>0</v>
      </c>
      <c r="M17" s="250">
        <v>0</v>
      </c>
      <c r="N17" s="250">
        <v>0</v>
      </c>
      <c r="O17" s="250">
        <v>0</v>
      </c>
      <c r="P17" s="250">
        <v>0</v>
      </c>
      <c r="Q17" s="250">
        <v>0</v>
      </c>
      <c r="R17" s="250">
        <v>0</v>
      </c>
      <c r="S17" s="250">
        <v>0</v>
      </c>
      <c r="T17" s="250">
        <v>0</v>
      </c>
      <c r="U17" s="250">
        <v>0</v>
      </c>
    </row>
    <row r="18" spans="2:21" x14ac:dyDescent="0.25">
      <c r="B18" s="442">
        <v>11</v>
      </c>
      <c r="C18" s="871" t="s">
        <v>1199</v>
      </c>
      <c r="D18" s="871"/>
      <c r="E18" s="250" t="s">
        <v>1058</v>
      </c>
      <c r="F18" s="250">
        <v>0</v>
      </c>
      <c r="G18" s="250">
        <v>0</v>
      </c>
      <c r="H18" s="250">
        <v>0</v>
      </c>
      <c r="I18" s="250">
        <v>0</v>
      </c>
      <c r="J18" s="250">
        <v>0</v>
      </c>
      <c r="K18" s="250">
        <v>0</v>
      </c>
      <c r="L18" s="250">
        <v>0</v>
      </c>
      <c r="M18" s="250">
        <v>0</v>
      </c>
      <c r="N18" s="250">
        <v>0</v>
      </c>
      <c r="O18" s="250">
        <v>0</v>
      </c>
      <c r="P18" s="250">
        <v>0</v>
      </c>
      <c r="Q18" s="250">
        <v>0</v>
      </c>
      <c r="R18" s="250">
        <v>0</v>
      </c>
      <c r="S18" s="250">
        <v>0</v>
      </c>
      <c r="T18" s="250">
        <v>0</v>
      </c>
      <c r="U18" s="250">
        <v>0</v>
      </c>
    </row>
    <row r="19" spans="2:21" x14ac:dyDescent="0.25">
      <c r="B19" s="442">
        <v>12</v>
      </c>
      <c r="C19" s="871" t="s">
        <v>1201</v>
      </c>
      <c r="D19" s="871"/>
      <c r="E19" s="250">
        <v>0</v>
      </c>
      <c r="F19" s="250">
        <v>0</v>
      </c>
      <c r="G19" s="250">
        <v>0</v>
      </c>
      <c r="H19" s="250">
        <v>0</v>
      </c>
      <c r="I19" s="250">
        <v>0</v>
      </c>
      <c r="J19" s="250">
        <v>0</v>
      </c>
      <c r="K19" s="250">
        <v>0</v>
      </c>
      <c r="L19" s="250">
        <v>0</v>
      </c>
      <c r="M19" s="250">
        <v>0</v>
      </c>
      <c r="N19" s="250">
        <v>0</v>
      </c>
      <c r="O19" s="250">
        <v>0</v>
      </c>
      <c r="P19" s="250">
        <v>0</v>
      </c>
      <c r="Q19" s="250">
        <v>0</v>
      </c>
      <c r="R19" s="250">
        <v>0</v>
      </c>
      <c r="S19" s="250">
        <v>0</v>
      </c>
      <c r="T19" s="250">
        <v>0</v>
      </c>
      <c r="U19" s="250">
        <v>0</v>
      </c>
    </row>
    <row r="20" spans="2:21" x14ac:dyDescent="0.25">
      <c r="B20" s="442">
        <v>13</v>
      </c>
      <c r="C20" s="871" t="s">
        <v>1202</v>
      </c>
      <c r="D20" s="871"/>
      <c r="E20" s="250">
        <v>0</v>
      </c>
      <c r="F20" s="250">
        <v>0</v>
      </c>
      <c r="G20" s="250">
        <v>0</v>
      </c>
      <c r="H20" s="250">
        <v>0</v>
      </c>
      <c r="I20" s="250">
        <v>0</v>
      </c>
      <c r="J20" s="250">
        <v>0</v>
      </c>
      <c r="K20" s="250">
        <v>0</v>
      </c>
      <c r="L20" s="250">
        <v>0</v>
      </c>
      <c r="M20" s="250">
        <v>0</v>
      </c>
      <c r="N20" s="250">
        <v>0</v>
      </c>
      <c r="O20" s="250">
        <v>0</v>
      </c>
      <c r="P20" s="250">
        <v>0</v>
      </c>
      <c r="Q20" s="250">
        <v>0</v>
      </c>
      <c r="R20" s="250">
        <v>0</v>
      </c>
      <c r="S20" s="250">
        <v>0</v>
      </c>
      <c r="T20" s="250">
        <v>0</v>
      </c>
      <c r="U20" s="250">
        <v>0</v>
      </c>
    </row>
    <row r="23" spans="2:21" x14ac:dyDescent="0.25">
      <c r="S23" s="243"/>
    </row>
  </sheetData>
  <mergeCells count="17">
    <mergeCell ref="C15:D15"/>
    <mergeCell ref="E6:I6"/>
    <mergeCell ref="J6:M6"/>
    <mergeCell ref="N6:Q6"/>
    <mergeCell ref="R6:U6"/>
    <mergeCell ref="C8:D8"/>
    <mergeCell ref="C9:D9"/>
    <mergeCell ref="C10:D10"/>
    <mergeCell ref="C11:D11"/>
    <mergeCell ref="C12:D12"/>
    <mergeCell ref="C13:D13"/>
    <mergeCell ref="C14:D14"/>
    <mergeCell ref="C16:D16"/>
    <mergeCell ref="C17:D17"/>
    <mergeCell ref="C18:D18"/>
    <mergeCell ref="C19:D19"/>
    <mergeCell ref="C20:D20"/>
  </mergeCells>
  <pageMargins left="0.70866141732283472" right="0.70866141732283472" top="0.74803149606299213" bottom="0.74803149606299213" header="0.31496062992125984" footer="0.31496062992125984"/>
  <pageSetup paperSize="8" scale="73" orientation="landscape" cellComments="asDisplayed"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2:F20"/>
  <sheetViews>
    <sheetView showGridLines="0" zoomScaleNormal="100" workbookViewId="0"/>
  </sheetViews>
  <sheetFormatPr baseColWidth="10" defaultColWidth="9.140625" defaultRowHeight="15" x14ac:dyDescent="0.25"/>
  <cols>
    <col min="3" max="3" width="27.140625" customWidth="1"/>
    <col min="4" max="6" width="33.7109375" customWidth="1"/>
  </cols>
  <sheetData>
    <row r="2" spans="2:6" ht="18.75" x14ac:dyDescent="0.3">
      <c r="B2" s="56" t="s">
        <v>1210</v>
      </c>
      <c r="D2" s="34"/>
      <c r="E2" s="34"/>
      <c r="F2" s="34"/>
    </row>
    <row r="3" spans="2:6" x14ac:dyDescent="0.25">
      <c r="B3" t="str">
        <f>'OV1'!B3</f>
        <v>30.06.2024 - in EUR million</v>
      </c>
      <c r="C3" s="65"/>
      <c r="D3" s="65"/>
      <c r="E3" s="65"/>
      <c r="F3" s="65"/>
    </row>
    <row r="5" spans="2:6" x14ac:dyDescent="0.25">
      <c r="B5" s="48"/>
      <c r="C5" s="48"/>
      <c r="D5" s="442" t="s">
        <v>147</v>
      </c>
      <c r="E5" s="442" t="s">
        <v>148</v>
      </c>
      <c r="F5" s="442" t="s">
        <v>149</v>
      </c>
    </row>
    <row r="6" spans="2:6" x14ac:dyDescent="0.25">
      <c r="B6" s="48"/>
      <c r="C6" s="48"/>
      <c r="D6" s="866" t="s">
        <v>1211</v>
      </c>
      <c r="E6" s="867"/>
      <c r="F6" s="868"/>
    </row>
    <row r="7" spans="2:6" x14ac:dyDescent="0.25">
      <c r="B7" s="48"/>
      <c r="C7" s="48"/>
      <c r="D7" s="869" t="s">
        <v>1212</v>
      </c>
      <c r="E7" s="865"/>
      <c r="F7" s="856" t="s">
        <v>1213</v>
      </c>
    </row>
    <row r="8" spans="2:6" x14ac:dyDescent="0.25">
      <c r="B8" s="48"/>
      <c r="C8" s="48"/>
      <c r="D8" s="435"/>
      <c r="E8" s="442" t="s">
        <v>1214</v>
      </c>
      <c r="F8" s="857"/>
    </row>
    <row r="9" spans="2:6" x14ac:dyDescent="0.25">
      <c r="B9" s="52">
        <v>1</v>
      </c>
      <c r="C9" s="53" t="s">
        <v>1170</v>
      </c>
      <c r="D9" s="251">
        <v>4136</v>
      </c>
      <c r="E9" s="251">
        <v>13</v>
      </c>
      <c r="F9" s="251">
        <v>4</v>
      </c>
    </row>
    <row r="10" spans="2:6" x14ac:dyDescent="0.25">
      <c r="B10" s="366">
        <v>2</v>
      </c>
      <c r="C10" s="55" t="s">
        <v>1171</v>
      </c>
      <c r="D10" s="250">
        <v>1570</v>
      </c>
      <c r="E10" s="250">
        <v>7</v>
      </c>
      <c r="F10" s="250">
        <v>1</v>
      </c>
    </row>
    <row r="11" spans="2:6" x14ac:dyDescent="0.25">
      <c r="B11" s="366">
        <v>3</v>
      </c>
      <c r="C11" s="47" t="s">
        <v>1172</v>
      </c>
      <c r="D11" s="250">
        <v>1570</v>
      </c>
      <c r="E11" s="250">
        <v>7</v>
      </c>
      <c r="F11" s="250">
        <v>1</v>
      </c>
    </row>
    <row r="12" spans="2:6" x14ac:dyDescent="0.25">
      <c r="B12" s="366">
        <v>4</v>
      </c>
      <c r="C12" s="47" t="s">
        <v>1173</v>
      </c>
      <c r="D12" s="250">
        <v>0</v>
      </c>
      <c r="E12" s="250">
        <v>0</v>
      </c>
      <c r="F12" s="250">
        <v>0</v>
      </c>
    </row>
    <row r="13" spans="2:6" x14ac:dyDescent="0.25">
      <c r="B13" s="366">
        <v>5</v>
      </c>
      <c r="C13" s="47" t="s">
        <v>1174</v>
      </c>
      <c r="D13" s="250">
        <v>0</v>
      </c>
      <c r="E13" s="250">
        <v>0</v>
      </c>
      <c r="F13" s="250">
        <v>0</v>
      </c>
    </row>
    <row r="14" spans="2:6" x14ac:dyDescent="0.25">
      <c r="B14" s="366">
        <v>6</v>
      </c>
      <c r="C14" s="47" t="s">
        <v>1175</v>
      </c>
      <c r="D14" s="250">
        <v>0</v>
      </c>
      <c r="E14" s="250">
        <v>0</v>
      </c>
      <c r="F14" s="250">
        <v>0</v>
      </c>
    </row>
    <row r="15" spans="2:6" x14ac:dyDescent="0.25">
      <c r="B15" s="366">
        <v>7</v>
      </c>
      <c r="C15" s="55" t="s">
        <v>1176</v>
      </c>
      <c r="D15" s="250">
        <v>2566</v>
      </c>
      <c r="E15" s="250">
        <v>6</v>
      </c>
      <c r="F15" s="250">
        <v>3</v>
      </c>
    </row>
    <row r="16" spans="2:6" x14ac:dyDescent="0.25">
      <c r="B16" s="366">
        <v>8</v>
      </c>
      <c r="C16" s="47" t="s">
        <v>1177</v>
      </c>
      <c r="D16" s="250">
        <v>1939</v>
      </c>
      <c r="E16" s="250">
        <v>0</v>
      </c>
      <c r="F16" s="250">
        <v>1</v>
      </c>
    </row>
    <row r="17" spans="2:6" x14ac:dyDescent="0.25">
      <c r="B17" s="366">
        <v>9</v>
      </c>
      <c r="C17" s="47" t="s">
        <v>1178</v>
      </c>
      <c r="D17" s="250">
        <v>0</v>
      </c>
      <c r="E17" s="250">
        <v>0</v>
      </c>
      <c r="F17" s="250">
        <v>0</v>
      </c>
    </row>
    <row r="18" spans="2:6" x14ac:dyDescent="0.25">
      <c r="B18" s="366">
        <v>10</v>
      </c>
      <c r="C18" s="47" t="s">
        <v>1179</v>
      </c>
      <c r="D18" s="250">
        <v>627</v>
      </c>
      <c r="E18" s="250">
        <v>6</v>
      </c>
      <c r="F18" s="250">
        <v>2</v>
      </c>
    </row>
    <row r="19" spans="2:6" x14ac:dyDescent="0.25">
      <c r="B19" s="366">
        <v>11</v>
      </c>
      <c r="C19" s="47" t="s">
        <v>1180</v>
      </c>
      <c r="D19" s="250">
        <v>0</v>
      </c>
      <c r="E19" s="250">
        <v>0</v>
      </c>
      <c r="F19" s="250">
        <v>0</v>
      </c>
    </row>
    <row r="20" spans="2:6" x14ac:dyDescent="0.25">
      <c r="B20" s="366">
        <v>12</v>
      </c>
      <c r="C20" s="47" t="s">
        <v>1175</v>
      </c>
      <c r="D20" s="250">
        <v>0</v>
      </c>
      <c r="E20" s="250">
        <v>0</v>
      </c>
      <c r="F20" s="250">
        <v>0</v>
      </c>
    </row>
  </sheetData>
  <mergeCells count="3">
    <mergeCell ref="D6:F6"/>
    <mergeCell ref="D7:E7"/>
    <mergeCell ref="F7:F8"/>
  </mergeCells>
  <pageMargins left="0.70866141732283472" right="0.70866141732283472" top="0.74803149606299213" bottom="0.74803149606299213" header="0.31496062992125984" footer="0.31496062992125984"/>
  <pageSetup paperSize="9" scale="92"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256B6-5F3F-4D73-B928-1A153042CAAD}">
  <dimension ref="A1:X305"/>
  <sheetViews>
    <sheetView showGridLines="0" zoomScaleNormal="100" zoomScalePageLayoutView="85" workbookViewId="0"/>
  </sheetViews>
  <sheetFormatPr baseColWidth="10" defaultColWidth="8.7109375" defaultRowHeight="15" x14ac:dyDescent="0.25"/>
  <cols>
    <col min="1" max="1" width="5.7109375" style="219" customWidth="1"/>
    <col min="2" max="2" width="7.7109375" style="219" customWidth="1"/>
    <col min="3" max="3" width="83.140625" style="219" customWidth="1"/>
    <col min="4" max="4" width="21" style="224" customWidth="1"/>
    <col min="5" max="5" width="13.28515625" style="224" bestFit="1" customWidth="1"/>
    <col min="6" max="6" width="15.5703125" style="224" bestFit="1" customWidth="1"/>
    <col min="7" max="16384" width="8.7109375" style="224"/>
  </cols>
  <sheetData>
    <row r="1" spans="2:24" s="219" customFormat="1" ht="12" customHeight="1" x14ac:dyDescent="0.25"/>
    <row r="2" spans="2:24" s="219" customFormat="1" ht="39" customHeight="1" x14ac:dyDescent="0.25">
      <c r="B2" s="879" t="s">
        <v>1215</v>
      </c>
      <c r="C2" s="879"/>
      <c r="D2" s="879"/>
    </row>
    <row r="3" spans="2:24" s="219" customFormat="1" ht="15" customHeight="1" x14ac:dyDescent="0.25">
      <c r="B3" t="str">
        <f>'OV1'!B3</f>
        <v>30.06.2024 - in EUR million</v>
      </c>
      <c r="C3" s="220"/>
    </row>
    <row r="4" spans="2:24" s="221" customFormat="1" ht="15" customHeight="1" x14ac:dyDescent="0.25">
      <c r="B4" s="222"/>
      <c r="C4" s="222"/>
      <c r="D4" s="222"/>
      <c r="E4" s="219"/>
      <c r="F4" s="219"/>
      <c r="G4" s="219"/>
      <c r="H4" s="219"/>
      <c r="I4" s="219"/>
      <c r="J4" s="219"/>
      <c r="K4" s="219"/>
      <c r="L4" s="219"/>
      <c r="M4" s="219"/>
      <c r="N4" s="219"/>
      <c r="O4" s="219"/>
      <c r="P4" s="219"/>
      <c r="Q4" s="219"/>
      <c r="R4" s="219"/>
      <c r="S4" s="219"/>
      <c r="T4" s="219"/>
      <c r="U4" s="219"/>
      <c r="V4" s="219"/>
      <c r="W4" s="219"/>
      <c r="X4" s="219"/>
    </row>
    <row r="5" spans="2:24" s="227" customFormat="1" ht="63" customHeight="1" x14ac:dyDescent="0.25">
      <c r="B5" s="875"/>
      <c r="C5" s="876"/>
      <c r="D5" s="228" t="s">
        <v>1216</v>
      </c>
      <c r="E5" s="219"/>
      <c r="F5" s="219"/>
      <c r="G5" s="219"/>
      <c r="H5" s="219"/>
      <c r="I5" s="219"/>
      <c r="J5" s="219"/>
      <c r="K5" s="219"/>
      <c r="L5" s="219"/>
      <c r="M5" s="219"/>
      <c r="N5" s="219"/>
      <c r="O5" s="219"/>
      <c r="P5" s="219"/>
      <c r="Q5" s="219"/>
      <c r="R5" s="219"/>
      <c r="S5" s="219"/>
      <c r="T5" s="219"/>
      <c r="U5" s="219"/>
      <c r="V5" s="219"/>
      <c r="W5" s="219"/>
      <c r="X5" s="219"/>
    </row>
    <row r="6" spans="2:24" x14ac:dyDescent="0.25">
      <c r="B6" s="875"/>
      <c r="C6" s="876"/>
      <c r="D6" s="223" t="s">
        <v>147</v>
      </c>
    </row>
    <row r="7" spans="2:24" x14ac:dyDescent="0.25">
      <c r="B7" s="877" t="s">
        <v>1217</v>
      </c>
      <c r="C7" s="878"/>
      <c r="D7" s="225"/>
    </row>
    <row r="8" spans="2:24" x14ac:dyDescent="0.25">
      <c r="B8" s="226" t="s">
        <v>1218</v>
      </c>
      <c r="C8" s="83" t="s">
        <v>1219</v>
      </c>
      <c r="D8" s="348">
        <v>5550</v>
      </c>
      <c r="E8" s="471"/>
      <c r="F8" s="473"/>
    </row>
    <row r="9" spans="2:24" x14ac:dyDescent="0.25">
      <c r="B9" s="226" t="s">
        <v>1220</v>
      </c>
      <c r="C9" s="160" t="s">
        <v>1221</v>
      </c>
      <c r="D9" s="348">
        <v>3904</v>
      </c>
      <c r="E9" s="471"/>
      <c r="F9" s="473"/>
    </row>
    <row r="10" spans="2:24" x14ac:dyDescent="0.25">
      <c r="B10" s="226" t="s">
        <v>1222</v>
      </c>
      <c r="C10" s="83" t="s">
        <v>1223</v>
      </c>
      <c r="D10" s="348">
        <v>17718</v>
      </c>
      <c r="E10" s="471"/>
      <c r="F10" s="473"/>
    </row>
    <row r="11" spans="2:24" x14ac:dyDescent="0.25">
      <c r="B11" s="226" t="s">
        <v>1224</v>
      </c>
      <c r="C11" s="83" t="s">
        <v>1225</v>
      </c>
      <c r="D11" s="349">
        <v>0.31330000000000002</v>
      </c>
      <c r="E11" s="471"/>
    </row>
    <row r="12" spans="2:24" x14ac:dyDescent="0.25">
      <c r="B12" s="226" t="s">
        <v>262</v>
      </c>
      <c r="C12" s="160" t="s">
        <v>1221</v>
      </c>
      <c r="D12" s="350">
        <v>0.2203</v>
      </c>
      <c r="E12" s="471"/>
    </row>
    <row r="13" spans="2:24" x14ac:dyDescent="0.25">
      <c r="B13" s="226" t="s">
        <v>1226</v>
      </c>
      <c r="C13" s="83" t="s">
        <v>1227</v>
      </c>
      <c r="D13" s="84">
        <v>53953</v>
      </c>
      <c r="E13" s="471"/>
      <c r="F13" s="473"/>
    </row>
    <row r="14" spans="2:24" x14ac:dyDescent="0.25">
      <c r="B14" s="226" t="s">
        <v>1228</v>
      </c>
      <c r="C14" s="83" t="s">
        <v>1229</v>
      </c>
      <c r="D14" s="349">
        <v>0.10290000000000001</v>
      </c>
      <c r="E14" s="471"/>
    </row>
    <row r="15" spans="2:24" x14ac:dyDescent="0.25">
      <c r="B15" s="226" t="s">
        <v>266</v>
      </c>
      <c r="C15" s="160" t="s">
        <v>1230</v>
      </c>
      <c r="D15" s="349">
        <v>7.2400000000000006E-2</v>
      </c>
      <c r="E15" s="471"/>
    </row>
    <row r="16" spans="2:24" ht="30" x14ac:dyDescent="0.25">
      <c r="B16" s="226" t="s">
        <v>1231</v>
      </c>
      <c r="C16" s="83" t="s">
        <v>1232</v>
      </c>
      <c r="D16" s="351"/>
      <c r="E16" s="472"/>
    </row>
    <row r="17" spans="2:5" ht="51.75" customHeight="1" x14ac:dyDescent="0.25">
      <c r="B17" s="226" t="s">
        <v>1233</v>
      </c>
      <c r="C17" s="83" t="s">
        <v>1234</v>
      </c>
      <c r="D17" s="351"/>
      <c r="E17" s="472"/>
    </row>
    <row r="18" spans="2:5" ht="75.75" customHeight="1" x14ac:dyDescent="0.25">
      <c r="B18" s="226" t="s">
        <v>1235</v>
      </c>
      <c r="C18" s="83" t="s">
        <v>1236</v>
      </c>
      <c r="D18" s="351"/>
      <c r="E18" s="472"/>
    </row>
    <row r="19" spans="2:5" x14ac:dyDescent="0.25">
      <c r="B19" s="877" t="s">
        <v>1216</v>
      </c>
      <c r="C19" s="878"/>
      <c r="D19" s="225"/>
      <c r="E19" s="472"/>
    </row>
    <row r="20" spans="2:5" x14ac:dyDescent="0.25">
      <c r="B20" s="226" t="s">
        <v>647</v>
      </c>
      <c r="C20" s="83" t="s">
        <v>1237</v>
      </c>
      <c r="D20" s="352">
        <v>0.18529999999999999</v>
      </c>
      <c r="E20" s="472"/>
    </row>
    <row r="21" spans="2:5" x14ac:dyDescent="0.25">
      <c r="B21" s="226" t="s">
        <v>649</v>
      </c>
      <c r="C21" s="160" t="s">
        <v>1238</v>
      </c>
      <c r="D21" s="353" t="s">
        <v>1239</v>
      </c>
      <c r="E21" s="472"/>
    </row>
    <row r="22" spans="2:5" x14ac:dyDescent="0.25">
      <c r="B22" s="226" t="s">
        <v>651</v>
      </c>
      <c r="C22" s="83" t="s">
        <v>1240</v>
      </c>
      <c r="D22" s="352">
        <v>5.91E-2</v>
      </c>
      <c r="E22" s="472"/>
    </row>
    <row r="23" spans="2:5" x14ac:dyDescent="0.25">
      <c r="B23" s="226" t="s">
        <v>653</v>
      </c>
      <c r="C23" s="160" t="s">
        <v>1241</v>
      </c>
      <c r="D23" s="353" t="s">
        <v>1239</v>
      </c>
      <c r="E23" s="472"/>
    </row>
    <row r="24" spans="2:5" s="219" customFormat="1" x14ac:dyDescent="0.25"/>
    <row r="25" spans="2:5" s="219" customFormat="1" x14ac:dyDescent="0.25"/>
    <row r="26" spans="2:5" s="219" customFormat="1" x14ac:dyDescent="0.25"/>
    <row r="27" spans="2:5" s="219" customFormat="1" x14ac:dyDescent="0.25"/>
    <row r="28" spans="2:5" s="219" customFormat="1" x14ac:dyDescent="0.25"/>
    <row r="29" spans="2:5" s="219" customFormat="1" x14ac:dyDescent="0.25"/>
    <row r="30" spans="2:5" s="219" customFormat="1" x14ac:dyDescent="0.25"/>
    <row r="31" spans="2:5" s="219" customFormat="1" x14ac:dyDescent="0.25"/>
    <row r="32" spans="2:5" s="219" customFormat="1" x14ac:dyDescent="0.25"/>
    <row r="33" s="219" customFormat="1" x14ac:dyDescent="0.25"/>
    <row r="34" s="219" customFormat="1" x14ac:dyDescent="0.25"/>
    <row r="35" s="219" customFormat="1" x14ac:dyDescent="0.25"/>
    <row r="36" s="219" customFormat="1" x14ac:dyDescent="0.25"/>
    <row r="37" s="219" customFormat="1" x14ac:dyDescent="0.25"/>
    <row r="38" s="219" customFormat="1" x14ac:dyDescent="0.25"/>
    <row r="39" s="219" customFormat="1" x14ac:dyDescent="0.25"/>
    <row r="40" s="219" customFormat="1" x14ac:dyDescent="0.25"/>
    <row r="41" s="219" customFormat="1" x14ac:dyDescent="0.25"/>
    <row r="42" s="219" customFormat="1" x14ac:dyDescent="0.25"/>
    <row r="43" s="219" customFormat="1" x14ac:dyDescent="0.25"/>
    <row r="44" s="219" customFormat="1" x14ac:dyDescent="0.25"/>
    <row r="45" s="219" customFormat="1" x14ac:dyDescent="0.25"/>
    <row r="46" s="219" customFormat="1" x14ac:dyDescent="0.25"/>
    <row r="47" s="219" customFormat="1" x14ac:dyDescent="0.25"/>
    <row r="48" s="219" customFormat="1" x14ac:dyDescent="0.25"/>
    <row r="49" s="219" customFormat="1" x14ac:dyDescent="0.25"/>
    <row r="50" s="219" customFormat="1" x14ac:dyDescent="0.25"/>
    <row r="51" s="219" customFormat="1" x14ac:dyDescent="0.25"/>
    <row r="52" s="219" customFormat="1" x14ac:dyDescent="0.25"/>
    <row r="53" s="219" customFormat="1" x14ac:dyDescent="0.25"/>
    <row r="54" s="219" customFormat="1" x14ac:dyDescent="0.25"/>
    <row r="55" s="219" customFormat="1" x14ac:dyDescent="0.25"/>
    <row r="56" s="219" customFormat="1" x14ac:dyDescent="0.25"/>
    <row r="57" s="219" customFormat="1" x14ac:dyDescent="0.25"/>
    <row r="58" s="219" customFormat="1" x14ac:dyDescent="0.25"/>
    <row r="59" s="219" customFormat="1" x14ac:dyDescent="0.25"/>
    <row r="60" s="219" customFormat="1" x14ac:dyDescent="0.25"/>
    <row r="61" s="219" customFormat="1" x14ac:dyDescent="0.25"/>
    <row r="62" s="219" customFormat="1" x14ac:dyDescent="0.25"/>
    <row r="63" s="219" customFormat="1" x14ac:dyDescent="0.25"/>
    <row r="64" s="219" customFormat="1" x14ac:dyDescent="0.25"/>
    <row r="65" s="219" customFormat="1" x14ac:dyDescent="0.25"/>
    <row r="66" s="219" customFormat="1" x14ac:dyDescent="0.25"/>
    <row r="67" s="219" customFormat="1" x14ac:dyDescent="0.25"/>
    <row r="68" s="219" customFormat="1" x14ac:dyDescent="0.25"/>
    <row r="69" s="219" customFormat="1" x14ac:dyDescent="0.25"/>
    <row r="70" s="219" customFormat="1" x14ac:dyDescent="0.25"/>
    <row r="71" s="219" customFormat="1" x14ac:dyDescent="0.25"/>
    <row r="72" s="219" customFormat="1" x14ac:dyDescent="0.25"/>
    <row r="73" s="219" customFormat="1" x14ac:dyDescent="0.25"/>
    <row r="74" s="219" customFormat="1" x14ac:dyDescent="0.25"/>
    <row r="75" s="219" customFormat="1" x14ac:dyDescent="0.25"/>
    <row r="76" s="219" customFormat="1" x14ac:dyDescent="0.25"/>
    <row r="77" s="219" customFormat="1" x14ac:dyDescent="0.25"/>
    <row r="78" s="219" customFormat="1" x14ac:dyDescent="0.25"/>
    <row r="79" s="219" customFormat="1" x14ac:dyDescent="0.25"/>
    <row r="80" s="219" customFormat="1" x14ac:dyDescent="0.25"/>
    <row r="81" s="219" customFormat="1" x14ac:dyDescent="0.25"/>
    <row r="82" s="219" customFormat="1" x14ac:dyDescent="0.25"/>
    <row r="83" s="219" customFormat="1" x14ac:dyDescent="0.25"/>
    <row r="84" s="219" customFormat="1" x14ac:dyDescent="0.25"/>
    <row r="85" s="219" customFormat="1" x14ac:dyDescent="0.25"/>
    <row r="86" s="219" customFormat="1" x14ac:dyDescent="0.25"/>
    <row r="87" s="219" customFormat="1" x14ac:dyDescent="0.25"/>
    <row r="88" s="219" customFormat="1" x14ac:dyDescent="0.25"/>
    <row r="89" s="219" customFormat="1" x14ac:dyDescent="0.25"/>
    <row r="90" s="219" customFormat="1" x14ac:dyDescent="0.25"/>
    <row r="91" s="219" customFormat="1" x14ac:dyDescent="0.25"/>
    <row r="92" s="219" customFormat="1" x14ac:dyDescent="0.25"/>
    <row r="93" s="219" customFormat="1" x14ac:dyDescent="0.25"/>
    <row r="94" s="219" customFormat="1" x14ac:dyDescent="0.25"/>
    <row r="95" s="219" customFormat="1" x14ac:dyDescent="0.25"/>
    <row r="96" s="219" customFormat="1" x14ac:dyDescent="0.25"/>
    <row r="97" s="219" customFormat="1" x14ac:dyDescent="0.25"/>
    <row r="98" s="219" customFormat="1" x14ac:dyDescent="0.25"/>
    <row r="99" s="219" customFormat="1" x14ac:dyDescent="0.25"/>
    <row r="100" s="219" customFormat="1" x14ac:dyDescent="0.25"/>
    <row r="101" s="219" customFormat="1" x14ac:dyDescent="0.25"/>
    <row r="102" s="219" customFormat="1" x14ac:dyDescent="0.25"/>
    <row r="103" s="219" customFormat="1" x14ac:dyDescent="0.25"/>
    <row r="104" s="219" customFormat="1" x14ac:dyDescent="0.25"/>
    <row r="105" s="219" customFormat="1" x14ac:dyDescent="0.25"/>
    <row r="106" s="219" customFormat="1" x14ac:dyDescent="0.25"/>
    <row r="107" s="219" customFormat="1" x14ac:dyDescent="0.25"/>
    <row r="108" s="219" customFormat="1" x14ac:dyDescent="0.25"/>
    <row r="109" s="219" customFormat="1" x14ac:dyDescent="0.25"/>
    <row r="110" s="219" customFormat="1" x14ac:dyDescent="0.25"/>
    <row r="111" s="219" customFormat="1" x14ac:dyDescent="0.25"/>
    <row r="112" s="219" customFormat="1" x14ac:dyDescent="0.25"/>
    <row r="113" s="219" customFormat="1" x14ac:dyDescent="0.25"/>
    <row r="114" s="219" customFormat="1" x14ac:dyDescent="0.25"/>
    <row r="115" s="219" customFormat="1" x14ac:dyDescent="0.25"/>
    <row r="116" s="219" customFormat="1" x14ac:dyDescent="0.25"/>
    <row r="117" s="219" customFormat="1" x14ac:dyDescent="0.25"/>
    <row r="118" s="219" customFormat="1" x14ac:dyDescent="0.25"/>
    <row r="119" s="219" customFormat="1" x14ac:dyDescent="0.25"/>
    <row r="120" s="219" customFormat="1" x14ac:dyDescent="0.25"/>
    <row r="121" s="219" customFormat="1" x14ac:dyDescent="0.25"/>
    <row r="122" s="219" customFormat="1" x14ac:dyDescent="0.25"/>
    <row r="123" s="219" customFormat="1" x14ac:dyDescent="0.25"/>
    <row r="124" s="219" customFormat="1" x14ac:dyDescent="0.25"/>
    <row r="125" s="219" customFormat="1" x14ac:dyDescent="0.25"/>
    <row r="126" s="219" customFormat="1" x14ac:dyDescent="0.25"/>
    <row r="127" s="219" customFormat="1" x14ac:dyDescent="0.25"/>
    <row r="128" s="219" customFormat="1" x14ac:dyDescent="0.25"/>
    <row r="129" s="219" customFormat="1" x14ac:dyDescent="0.25"/>
    <row r="130" s="219" customFormat="1" x14ac:dyDescent="0.25"/>
    <row r="131" s="219" customFormat="1" x14ac:dyDescent="0.25"/>
    <row r="132" s="219" customFormat="1" x14ac:dyDescent="0.25"/>
    <row r="133" s="219" customFormat="1" x14ac:dyDescent="0.25"/>
    <row r="134" s="219" customFormat="1" x14ac:dyDescent="0.25"/>
    <row r="135" s="219" customFormat="1" x14ac:dyDescent="0.25"/>
    <row r="136" s="219" customFormat="1" x14ac:dyDescent="0.25"/>
    <row r="137" s="219" customFormat="1" x14ac:dyDescent="0.25"/>
    <row r="138" s="219" customFormat="1" x14ac:dyDescent="0.25"/>
    <row r="139" s="219" customFormat="1" x14ac:dyDescent="0.25"/>
    <row r="140" s="219" customFormat="1" x14ac:dyDescent="0.25"/>
    <row r="141" s="219" customFormat="1" x14ac:dyDescent="0.25"/>
    <row r="142" s="219" customFormat="1" x14ac:dyDescent="0.25"/>
    <row r="143" s="219" customFormat="1" x14ac:dyDescent="0.25"/>
    <row r="144" s="219" customFormat="1" x14ac:dyDescent="0.25"/>
    <row r="145" s="219" customFormat="1" x14ac:dyDescent="0.25"/>
    <row r="146" s="219" customFormat="1" x14ac:dyDescent="0.25"/>
    <row r="147" s="219" customFormat="1" x14ac:dyDescent="0.25"/>
    <row r="148" s="219" customFormat="1" x14ac:dyDescent="0.25"/>
    <row r="149" s="219" customFormat="1" x14ac:dyDescent="0.25"/>
    <row r="150" s="219" customFormat="1" x14ac:dyDescent="0.25"/>
    <row r="151" s="219" customFormat="1" x14ac:dyDescent="0.25"/>
    <row r="152" s="219" customFormat="1" x14ac:dyDescent="0.25"/>
    <row r="153" s="219" customFormat="1" x14ac:dyDescent="0.25"/>
    <row r="154" s="219" customFormat="1" x14ac:dyDescent="0.25"/>
    <row r="155" s="219" customFormat="1" x14ac:dyDescent="0.25"/>
    <row r="156" s="219" customFormat="1" x14ac:dyDescent="0.25"/>
    <row r="157" s="219" customFormat="1" x14ac:dyDescent="0.25"/>
    <row r="158" s="219" customFormat="1" x14ac:dyDescent="0.25"/>
    <row r="159" s="219" customFormat="1" x14ac:dyDescent="0.25"/>
    <row r="160" s="219" customFormat="1" x14ac:dyDescent="0.25"/>
    <row r="161" s="219" customFormat="1" x14ac:dyDescent="0.25"/>
    <row r="162" s="219" customFormat="1" x14ac:dyDescent="0.25"/>
    <row r="163" s="219" customFormat="1" x14ac:dyDescent="0.25"/>
    <row r="164" s="219" customFormat="1" x14ac:dyDescent="0.25"/>
    <row r="165" s="219" customFormat="1" x14ac:dyDescent="0.25"/>
    <row r="166" s="219" customFormat="1" x14ac:dyDescent="0.25"/>
    <row r="167" s="219" customFormat="1" x14ac:dyDescent="0.25"/>
    <row r="168" s="219" customFormat="1" x14ac:dyDescent="0.25"/>
    <row r="169" s="219" customFormat="1" x14ac:dyDescent="0.25"/>
    <row r="170" s="219" customFormat="1" x14ac:dyDescent="0.25"/>
    <row r="171" s="219" customFormat="1" x14ac:dyDescent="0.25"/>
    <row r="172" s="219" customFormat="1" x14ac:dyDescent="0.25"/>
    <row r="173" s="219" customFormat="1" x14ac:dyDescent="0.25"/>
    <row r="174" s="219" customFormat="1" x14ac:dyDescent="0.25"/>
    <row r="175" s="219" customFormat="1" x14ac:dyDescent="0.25"/>
    <row r="176" s="219" customFormat="1" x14ac:dyDescent="0.25"/>
    <row r="177" s="219" customFormat="1" x14ac:dyDescent="0.25"/>
    <row r="178" s="219" customFormat="1" x14ac:dyDescent="0.25"/>
    <row r="179" s="219" customFormat="1" x14ac:dyDescent="0.25"/>
    <row r="180" s="219" customFormat="1" x14ac:dyDescent="0.25"/>
    <row r="181" s="219" customFormat="1" x14ac:dyDescent="0.25"/>
    <row r="182" s="219" customFormat="1" x14ac:dyDescent="0.25"/>
    <row r="183" s="219" customFormat="1" x14ac:dyDescent="0.25"/>
    <row r="184" s="219" customFormat="1" x14ac:dyDescent="0.25"/>
    <row r="185" s="219" customFormat="1" x14ac:dyDescent="0.25"/>
    <row r="186" s="219" customFormat="1" x14ac:dyDescent="0.25"/>
    <row r="187" s="219" customFormat="1" x14ac:dyDescent="0.25"/>
    <row r="188" s="219" customFormat="1" x14ac:dyDescent="0.25"/>
    <row r="189" s="219" customFormat="1" x14ac:dyDescent="0.25"/>
    <row r="190" s="219" customFormat="1" x14ac:dyDescent="0.25"/>
    <row r="191" s="219" customFormat="1" x14ac:dyDescent="0.25"/>
    <row r="192" s="219" customFormat="1" x14ac:dyDescent="0.25"/>
    <row r="193" s="219" customFormat="1" x14ac:dyDescent="0.25"/>
    <row r="194" s="219" customFormat="1" x14ac:dyDescent="0.25"/>
    <row r="195" s="219" customFormat="1" x14ac:dyDescent="0.25"/>
    <row r="196" s="219" customFormat="1" x14ac:dyDescent="0.25"/>
    <row r="197" s="219" customFormat="1" x14ac:dyDescent="0.25"/>
    <row r="198" s="219" customFormat="1" x14ac:dyDescent="0.25"/>
    <row r="199" s="219" customFormat="1" x14ac:dyDescent="0.25"/>
    <row r="200" s="219" customFormat="1" x14ac:dyDescent="0.25"/>
    <row r="201" s="219" customFormat="1" x14ac:dyDescent="0.25"/>
    <row r="202" s="219" customFormat="1" x14ac:dyDescent="0.25"/>
    <row r="203" s="219" customFormat="1" x14ac:dyDescent="0.25"/>
    <row r="204" s="219" customFormat="1" x14ac:dyDescent="0.25"/>
    <row r="205" s="219" customFormat="1" x14ac:dyDescent="0.25"/>
    <row r="206" s="219" customFormat="1" x14ac:dyDescent="0.25"/>
    <row r="207" s="219" customFormat="1" x14ac:dyDescent="0.25"/>
    <row r="208" s="219" customFormat="1" x14ac:dyDescent="0.25"/>
    <row r="209" s="219" customFormat="1" x14ac:dyDescent="0.25"/>
    <row r="210" s="219" customFormat="1" x14ac:dyDescent="0.25"/>
    <row r="211" s="219" customFormat="1" x14ac:dyDescent="0.25"/>
    <row r="212" s="219" customFormat="1" x14ac:dyDescent="0.25"/>
    <row r="213" s="219" customFormat="1" x14ac:dyDescent="0.25"/>
    <row r="214" s="219" customFormat="1" x14ac:dyDescent="0.25"/>
    <row r="215" s="219" customFormat="1" x14ac:dyDescent="0.25"/>
    <row r="216" s="219" customFormat="1" x14ac:dyDescent="0.25"/>
    <row r="217" s="219" customFormat="1" x14ac:dyDescent="0.25"/>
    <row r="218" s="219" customFormat="1" x14ac:dyDescent="0.25"/>
    <row r="219" s="219" customFormat="1" x14ac:dyDescent="0.25"/>
    <row r="220" s="219" customFormat="1" x14ac:dyDescent="0.25"/>
    <row r="221" s="219" customFormat="1" x14ac:dyDescent="0.25"/>
    <row r="222" s="219" customFormat="1" x14ac:dyDescent="0.25"/>
    <row r="223" s="219" customFormat="1" x14ac:dyDescent="0.25"/>
    <row r="224" s="219" customFormat="1" x14ac:dyDescent="0.25"/>
    <row r="225" s="219" customFormat="1" x14ac:dyDescent="0.25"/>
    <row r="226" s="219" customFormat="1" x14ac:dyDescent="0.25"/>
    <row r="227" s="219" customFormat="1" x14ac:dyDescent="0.25"/>
    <row r="228" s="219" customFormat="1" x14ac:dyDescent="0.25"/>
    <row r="229" s="219" customFormat="1" x14ac:dyDescent="0.25"/>
    <row r="230" s="219" customFormat="1" x14ac:dyDescent="0.25"/>
    <row r="231" s="219" customFormat="1" x14ac:dyDescent="0.25"/>
    <row r="232" s="219" customFormat="1" x14ac:dyDescent="0.25"/>
    <row r="233" s="219" customFormat="1" x14ac:dyDescent="0.25"/>
    <row r="234" s="219" customFormat="1" x14ac:dyDescent="0.25"/>
    <row r="235" s="219" customFormat="1" x14ac:dyDescent="0.25"/>
    <row r="236" s="219" customFormat="1" x14ac:dyDescent="0.25"/>
    <row r="237" s="219" customFormat="1" x14ac:dyDescent="0.25"/>
    <row r="238" s="219" customFormat="1" x14ac:dyDescent="0.25"/>
    <row r="239" s="219" customFormat="1" x14ac:dyDescent="0.25"/>
    <row r="240" s="219" customFormat="1" x14ac:dyDescent="0.25"/>
    <row r="241" s="219" customFormat="1" x14ac:dyDescent="0.25"/>
    <row r="242" s="219" customFormat="1" x14ac:dyDescent="0.25"/>
    <row r="243" s="219" customFormat="1" x14ac:dyDescent="0.25"/>
    <row r="244" s="219" customFormat="1" x14ac:dyDescent="0.25"/>
    <row r="245" s="219" customFormat="1" x14ac:dyDescent="0.25"/>
    <row r="246" s="219" customFormat="1" x14ac:dyDescent="0.25"/>
    <row r="247" s="219" customFormat="1" x14ac:dyDescent="0.25"/>
    <row r="248" s="219" customFormat="1" x14ac:dyDescent="0.25"/>
    <row r="249" s="219" customFormat="1" x14ac:dyDescent="0.25"/>
    <row r="250" s="219" customFormat="1" x14ac:dyDescent="0.25"/>
    <row r="251" s="219" customFormat="1" x14ac:dyDescent="0.25"/>
    <row r="252" s="219" customFormat="1" x14ac:dyDescent="0.25"/>
    <row r="253" s="219" customFormat="1" x14ac:dyDescent="0.25"/>
    <row r="254" s="219" customFormat="1" x14ac:dyDescent="0.25"/>
    <row r="255" s="219" customFormat="1" x14ac:dyDescent="0.25"/>
    <row r="256" s="219" customFormat="1" x14ac:dyDescent="0.25"/>
    <row r="257" s="219" customFormat="1" x14ac:dyDescent="0.25"/>
    <row r="258" s="219" customFormat="1" x14ac:dyDescent="0.25"/>
    <row r="259" s="219" customFormat="1" x14ac:dyDescent="0.25"/>
    <row r="260" s="219" customFormat="1" x14ac:dyDescent="0.25"/>
    <row r="261" s="219" customFormat="1" x14ac:dyDescent="0.25"/>
    <row r="262" s="219" customFormat="1" x14ac:dyDescent="0.25"/>
    <row r="263" s="219" customFormat="1" x14ac:dyDescent="0.25"/>
    <row r="264" s="219" customFormat="1" x14ac:dyDescent="0.25"/>
    <row r="265" s="219" customFormat="1" x14ac:dyDescent="0.25"/>
    <row r="266" s="219" customFormat="1" x14ac:dyDescent="0.25"/>
    <row r="267" s="219" customFormat="1" x14ac:dyDescent="0.25"/>
    <row r="268" s="219" customFormat="1" x14ac:dyDescent="0.25"/>
    <row r="269" s="219" customFormat="1" x14ac:dyDescent="0.25"/>
    <row r="270" s="219" customFormat="1" x14ac:dyDescent="0.25"/>
    <row r="271" s="219" customFormat="1" x14ac:dyDescent="0.25"/>
    <row r="272" s="219" customFormat="1" x14ac:dyDescent="0.25"/>
    <row r="273" s="219" customFormat="1" x14ac:dyDescent="0.25"/>
    <row r="274" s="219" customFormat="1" x14ac:dyDescent="0.25"/>
    <row r="275" s="219" customFormat="1" x14ac:dyDescent="0.25"/>
    <row r="276" s="219" customFormat="1" x14ac:dyDescent="0.25"/>
    <row r="277" s="219" customFormat="1" x14ac:dyDescent="0.25"/>
    <row r="278" s="219" customFormat="1" x14ac:dyDescent="0.25"/>
    <row r="279" s="219" customFormat="1" x14ac:dyDescent="0.25"/>
    <row r="280" s="219" customFormat="1" x14ac:dyDescent="0.25"/>
    <row r="281" s="219" customFormat="1" x14ac:dyDescent="0.25"/>
    <row r="282" s="219" customFormat="1" x14ac:dyDescent="0.25"/>
    <row r="283" s="219" customFormat="1" x14ac:dyDescent="0.25"/>
    <row r="284" s="219" customFormat="1" x14ac:dyDescent="0.25"/>
    <row r="285" s="219" customFormat="1" x14ac:dyDescent="0.25"/>
    <row r="286" s="219" customFormat="1" x14ac:dyDescent="0.25"/>
    <row r="287" s="219" customFormat="1" x14ac:dyDescent="0.25"/>
    <row r="288" s="219" customFormat="1" x14ac:dyDescent="0.25"/>
    <row r="289" s="219" customFormat="1" x14ac:dyDescent="0.25"/>
    <row r="290" s="219" customFormat="1" x14ac:dyDescent="0.25"/>
    <row r="291" s="219" customFormat="1" x14ac:dyDescent="0.25"/>
    <row r="292" s="219" customFormat="1" x14ac:dyDescent="0.25"/>
    <row r="293" s="219" customFormat="1" x14ac:dyDescent="0.25"/>
    <row r="294" s="219" customFormat="1" x14ac:dyDescent="0.25"/>
    <row r="295" s="219" customFormat="1" x14ac:dyDescent="0.25"/>
    <row r="296" s="219" customFormat="1" x14ac:dyDescent="0.25"/>
    <row r="297" s="219" customFormat="1" x14ac:dyDescent="0.25"/>
    <row r="298" s="219" customFormat="1" x14ac:dyDescent="0.25"/>
    <row r="299" s="219" customFormat="1" x14ac:dyDescent="0.25"/>
    <row r="300" s="219" customFormat="1" x14ac:dyDescent="0.25"/>
    <row r="301" s="219" customFormat="1" x14ac:dyDescent="0.25"/>
    <row r="302" s="219" customFormat="1" x14ac:dyDescent="0.25"/>
    <row r="303" s="219" customFormat="1" x14ac:dyDescent="0.25"/>
    <row r="304" s="219" customFormat="1" x14ac:dyDescent="0.25"/>
    <row r="305" s="219" customFormat="1" x14ac:dyDescent="0.25"/>
  </sheetData>
  <mergeCells count="4">
    <mergeCell ref="B5:C6"/>
    <mergeCell ref="B7:C7"/>
    <mergeCell ref="B19:C19"/>
    <mergeCell ref="B2:D2"/>
  </mergeCells>
  <conditionalFormatting sqref="D7:D23">
    <cfRule type="cellIs" dxfId="0" priority="1" stopIfTrue="1" operator="lessThan">
      <formula>0</formula>
    </cfRule>
  </conditionalFormatting>
  <pageMargins left="0.70866141732283472" right="0.70866141732283472" top="0.74803149606299213" bottom="0.74803149606299213" header="0.31496062992125984" footer="0.31496062992125984"/>
  <pageSetup paperSize="9" orientation="landscape" r:id="rId1"/>
  <headerFooter>
    <oddHeader>&amp;CAnnex V
EN</oddHeader>
    <oddFooter>&amp;C&amp;P</oddFooter>
  </headerFooter>
  <ignoredErrors>
    <ignoredError sqref="B8:C10 B15:C15 B13 B14 B19:C19 B16 B17 B18 B21:C21 B20 B23:C23 B22 B12:C12 B11" numberStoredAsText="1"/>
  </ignoredError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73E5D-3983-49D7-969D-77A232F94FB3}">
  <dimension ref="B1:G33"/>
  <sheetViews>
    <sheetView showGridLines="0" zoomScaleNormal="100" workbookViewId="0"/>
  </sheetViews>
  <sheetFormatPr baseColWidth="10" defaultColWidth="11.42578125" defaultRowHeight="15" x14ac:dyDescent="0.25"/>
  <cols>
    <col min="1" max="1" width="12.140625" customWidth="1"/>
    <col min="3" max="3" width="26.5703125" bestFit="1" customWidth="1"/>
  </cols>
  <sheetData>
    <row r="1" spans="2:7" ht="12" customHeight="1" x14ac:dyDescent="0.25"/>
    <row r="2" spans="2:7" ht="18.75" x14ac:dyDescent="0.25">
      <c r="B2" s="102" t="s">
        <v>1242</v>
      </c>
    </row>
    <row r="3" spans="2:7" x14ac:dyDescent="0.25">
      <c r="B3" s="10" t="str">
        <f>'OV1'!B3</f>
        <v>30.06.2024 - in EUR million</v>
      </c>
    </row>
    <row r="5" spans="2:7" x14ac:dyDescent="0.25">
      <c r="B5" s="844" t="s">
        <v>1243</v>
      </c>
      <c r="C5" s="884"/>
      <c r="D5" s="229" t="s">
        <v>147</v>
      </c>
      <c r="E5" s="229" t="s">
        <v>148</v>
      </c>
      <c r="F5" s="229" t="s">
        <v>149</v>
      </c>
      <c r="G5" s="229" t="s">
        <v>189</v>
      </c>
    </row>
    <row r="6" spans="2:7" ht="33" customHeight="1" x14ac:dyDescent="0.25">
      <c r="B6" s="885"/>
      <c r="C6" s="886"/>
      <c r="D6" s="889" t="s">
        <v>1244</v>
      </c>
      <c r="E6" s="890"/>
      <c r="F6" s="889" t="s">
        <v>1245</v>
      </c>
      <c r="G6" s="890"/>
    </row>
    <row r="7" spans="2:7" x14ac:dyDescent="0.25">
      <c r="B7" s="887"/>
      <c r="C7" s="888"/>
      <c r="D7" s="483">
        <v>45473</v>
      </c>
      <c r="E7" s="483">
        <v>45291</v>
      </c>
      <c r="F7" s="483">
        <f>D7</f>
        <v>45473</v>
      </c>
      <c r="G7" s="483">
        <f>E7</f>
        <v>45291</v>
      </c>
    </row>
    <row r="8" spans="2:7" ht="15" customHeight="1" x14ac:dyDescent="0.25">
      <c r="B8" s="399">
        <v>1</v>
      </c>
      <c r="C8" s="72" t="s">
        <v>1246</v>
      </c>
      <c r="D8" s="408">
        <v>-189</v>
      </c>
      <c r="E8" s="408">
        <v>-145</v>
      </c>
      <c r="F8" s="408">
        <v>4</v>
      </c>
      <c r="G8" s="408">
        <v>18</v>
      </c>
    </row>
    <row r="9" spans="2:7" ht="15" customHeight="1" x14ac:dyDescent="0.25">
      <c r="B9" s="399">
        <v>2</v>
      </c>
      <c r="C9" s="72" t="s">
        <v>1247</v>
      </c>
      <c r="D9" s="408">
        <v>-11</v>
      </c>
      <c r="E9" s="408">
        <v>-55</v>
      </c>
      <c r="F9" s="408">
        <v>-111</v>
      </c>
      <c r="G9" s="408">
        <v>-142</v>
      </c>
    </row>
    <row r="10" spans="2:7" ht="15" customHeight="1" x14ac:dyDescent="0.25">
      <c r="B10" s="399">
        <v>3</v>
      </c>
      <c r="C10" s="72" t="s">
        <v>1248</v>
      </c>
      <c r="D10" s="408">
        <v>-97</v>
      </c>
      <c r="E10" s="408">
        <v>-87</v>
      </c>
      <c r="F10" s="492"/>
      <c r="G10" s="492"/>
    </row>
    <row r="11" spans="2:7" ht="15" customHeight="1" x14ac:dyDescent="0.25">
      <c r="B11" s="399">
        <v>4</v>
      </c>
      <c r="C11" s="72" t="s">
        <v>1249</v>
      </c>
      <c r="D11" s="408">
        <v>-6</v>
      </c>
      <c r="E11" s="408">
        <v>-9</v>
      </c>
      <c r="F11" s="492"/>
      <c r="G11" s="492"/>
    </row>
    <row r="12" spans="2:7" x14ac:dyDescent="0.25">
      <c r="B12" s="399">
        <v>5</v>
      </c>
      <c r="C12" s="72" t="s">
        <v>1250</v>
      </c>
      <c r="D12" s="408">
        <v>-103</v>
      </c>
      <c r="E12" s="408">
        <v>-88</v>
      </c>
      <c r="F12" s="492"/>
      <c r="G12" s="492"/>
    </row>
    <row r="13" spans="2:7" x14ac:dyDescent="0.25">
      <c r="B13" s="399">
        <v>6</v>
      </c>
      <c r="C13" s="72" t="s">
        <v>1251</v>
      </c>
      <c r="D13" s="408">
        <v>51</v>
      </c>
      <c r="E13" s="408">
        <v>46</v>
      </c>
      <c r="F13" s="492"/>
      <c r="G13" s="492"/>
    </row>
    <row r="15" spans="2:7" x14ac:dyDescent="0.25">
      <c r="B15" s="844" t="s">
        <v>1252</v>
      </c>
      <c r="C15" s="884"/>
      <c r="D15" s="229" t="s">
        <v>147</v>
      </c>
      <c r="E15" s="229" t="s">
        <v>148</v>
      </c>
      <c r="F15" s="229" t="s">
        <v>149</v>
      </c>
      <c r="G15" s="229" t="s">
        <v>189</v>
      </c>
    </row>
    <row r="16" spans="2:7" ht="31.5" customHeight="1" x14ac:dyDescent="0.25">
      <c r="B16" s="885"/>
      <c r="C16" s="886"/>
      <c r="D16" s="889" t="s">
        <v>1244</v>
      </c>
      <c r="E16" s="890"/>
      <c r="F16" s="889" t="s">
        <v>1245</v>
      </c>
      <c r="G16" s="890"/>
    </row>
    <row r="17" spans="2:7" x14ac:dyDescent="0.25">
      <c r="B17" s="887"/>
      <c r="C17" s="888"/>
      <c r="D17" s="483">
        <v>45473</v>
      </c>
      <c r="E17" s="483">
        <v>45291</v>
      </c>
      <c r="F17" s="483">
        <f>D17</f>
        <v>45473</v>
      </c>
      <c r="G17" s="483">
        <f>E17</f>
        <v>45291</v>
      </c>
    </row>
    <row r="18" spans="2:7" x14ac:dyDescent="0.25">
      <c r="B18" s="399">
        <v>1</v>
      </c>
      <c r="C18" s="72" t="s">
        <v>1246</v>
      </c>
      <c r="D18" s="408">
        <v>-189</v>
      </c>
      <c r="E18" s="408">
        <v>-145</v>
      </c>
      <c r="F18" s="408">
        <v>13</v>
      </c>
      <c r="G18" s="408">
        <v>43</v>
      </c>
    </row>
    <row r="19" spans="2:7" x14ac:dyDescent="0.25">
      <c r="B19" s="399">
        <v>2</v>
      </c>
      <c r="C19" s="72" t="s">
        <v>1247</v>
      </c>
      <c r="D19" s="408">
        <v>-3</v>
      </c>
      <c r="E19" s="408">
        <v>-50</v>
      </c>
      <c r="F19" s="408">
        <v>-109</v>
      </c>
      <c r="G19" s="408">
        <v>-140</v>
      </c>
    </row>
    <row r="20" spans="2:7" x14ac:dyDescent="0.25">
      <c r="B20" s="399">
        <v>3</v>
      </c>
      <c r="C20" s="72" t="s">
        <v>1248</v>
      </c>
      <c r="D20" s="408">
        <v>-95</v>
      </c>
      <c r="E20" s="408">
        <v>-86</v>
      </c>
      <c r="F20" s="492"/>
      <c r="G20" s="492"/>
    </row>
    <row r="21" spans="2:7" x14ac:dyDescent="0.25">
      <c r="B21" s="399">
        <v>4</v>
      </c>
      <c r="C21" s="72" t="s">
        <v>1249</v>
      </c>
      <c r="D21" s="408">
        <v>2</v>
      </c>
      <c r="E21" s="408">
        <v>-9</v>
      </c>
      <c r="F21" s="492"/>
      <c r="G21" s="492"/>
    </row>
    <row r="22" spans="2:7" x14ac:dyDescent="0.25">
      <c r="B22" s="399">
        <v>5</v>
      </c>
      <c r="C22" s="72" t="s">
        <v>1250</v>
      </c>
      <c r="D22" s="408">
        <v>-102</v>
      </c>
      <c r="E22" s="408">
        <v>-87</v>
      </c>
      <c r="F22" s="492"/>
      <c r="G22" s="492"/>
    </row>
    <row r="23" spans="2:7" x14ac:dyDescent="0.25">
      <c r="B23" s="399">
        <v>6</v>
      </c>
      <c r="C23" s="72" t="s">
        <v>1251</v>
      </c>
      <c r="D23" s="408">
        <v>104</v>
      </c>
      <c r="E23" s="408">
        <v>89</v>
      </c>
      <c r="F23" s="492"/>
      <c r="G23" s="492"/>
    </row>
    <row r="27" spans="2:7" x14ac:dyDescent="0.25">
      <c r="B27" s="880" t="s">
        <v>1253</v>
      </c>
      <c r="C27" s="881"/>
      <c r="D27" s="881"/>
      <c r="E27" s="881"/>
      <c r="F27" s="881"/>
      <c r="G27" s="881"/>
    </row>
    <row r="28" spans="2:7" x14ac:dyDescent="0.25">
      <c r="B28" s="882"/>
      <c r="C28" s="882"/>
      <c r="D28" s="882"/>
      <c r="E28" s="882"/>
      <c r="F28" s="882"/>
      <c r="G28" s="882"/>
    </row>
    <row r="29" spans="2:7" x14ac:dyDescent="0.25">
      <c r="B29" s="882"/>
      <c r="C29" s="882"/>
      <c r="D29" s="882"/>
      <c r="E29" s="882"/>
      <c r="F29" s="882"/>
      <c r="G29" s="882"/>
    </row>
    <row r="30" spans="2:7" ht="8.25" customHeight="1" x14ac:dyDescent="0.25">
      <c r="B30" s="882"/>
      <c r="C30" s="882"/>
      <c r="D30" s="882"/>
      <c r="E30" s="882"/>
      <c r="F30" s="882"/>
      <c r="G30" s="882"/>
    </row>
    <row r="31" spans="2:7" x14ac:dyDescent="0.25">
      <c r="B31" s="882"/>
      <c r="C31" s="882"/>
      <c r="D31" s="882"/>
      <c r="E31" s="882"/>
      <c r="F31" s="882"/>
      <c r="G31" s="882"/>
    </row>
    <row r="32" spans="2:7" ht="31.5" customHeight="1" x14ac:dyDescent="0.25">
      <c r="B32" s="882"/>
      <c r="C32" s="882"/>
      <c r="D32" s="882"/>
      <c r="E32" s="882"/>
      <c r="F32" s="882"/>
      <c r="G32" s="882"/>
    </row>
    <row r="33" spans="2:7" ht="27" customHeight="1" x14ac:dyDescent="0.25">
      <c r="B33" s="883"/>
      <c r="C33" s="883"/>
      <c r="D33" s="883"/>
      <c r="E33" s="883"/>
      <c r="F33" s="883"/>
      <c r="G33" s="883"/>
    </row>
  </sheetData>
  <mergeCells count="7">
    <mergeCell ref="B27:G33"/>
    <mergeCell ref="B5:C7"/>
    <mergeCell ref="D6:E6"/>
    <mergeCell ref="F6:G6"/>
    <mergeCell ref="B15:C17"/>
    <mergeCell ref="D16:E16"/>
    <mergeCell ref="F16:G16"/>
  </mergeCells>
  <pageMargins left="0.7" right="0.7" top="0.78740157499999996" bottom="0.78740157499999996" header="0.3" footer="0.3"/>
  <pageSetup orientation="portrait" horizontalDpi="200" verticalDpi="200"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F24B-6059-429D-A9E7-918712D80BE2}">
  <dimension ref="A1:U84"/>
  <sheetViews>
    <sheetView showGridLines="0" topLeftCell="A7" zoomScaleNormal="100" workbookViewId="0">
      <selection activeCell="D8" sqref="D8"/>
    </sheetView>
  </sheetViews>
  <sheetFormatPr baseColWidth="10" defaultColWidth="9.140625" defaultRowHeight="15" x14ac:dyDescent="0.25"/>
  <cols>
    <col min="2" max="2" width="6.5703125" style="490" customWidth="1"/>
    <col min="3" max="3" width="71.28515625" customWidth="1"/>
    <col min="5" max="5" width="32" customWidth="1"/>
    <col min="6" max="6" width="18.5703125" customWidth="1"/>
    <col min="7" max="7" width="17.140625" customWidth="1"/>
    <col min="8" max="8" width="15.28515625" customWidth="1"/>
    <col min="10" max="10" width="18.140625" customWidth="1"/>
    <col min="11" max="11" width="15.85546875" customWidth="1"/>
    <col min="12" max="13" width="16.7109375" customWidth="1"/>
    <col min="14" max="14" width="24.28515625" customWidth="1"/>
    <col min="15" max="19" width="12.7109375" customWidth="1"/>
  </cols>
  <sheetData>
    <row r="1" spans="1:21" x14ac:dyDescent="0.25">
      <c r="A1" s="494" t="s">
        <v>1254</v>
      </c>
      <c r="B1" s="510" t="s">
        <v>1254</v>
      </c>
      <c r="C1" s="494" t="s">
        <v>1254</v>
      </c>
      <c r="D1" s="494" t="s">
        <v>1254</v>
      </c>
      <c r="E1" s="494" t="s">
        <v>1254</v>
      </c>
      <c r="F1" s="494" t="s">
        <v>1254</v>
      </c>
      <c r="G1" s="494" t="s">
        <v>1254</v>
      </c>
      <c r="H1" s="494" t="s">
        <v>1254</v>
      </c>
      <c r="I1" s="494" t="s">
        <v>1254</v>
      </c>
      <c r="J1" s="494" t="s">
        <v>1254</v>
      </c>
      <c r="K1" s="494" t="s">
        <v>1254</v>
      </c>
      <c r="L1" s="494" t="s">
        <v>1254</v>
      </c>
      <c r="M1" s="494" t="s">
        <v>1254</v>
      </c>
      <c r="N1" s="627"/>
      <c r="O1" s="628"/>
      <c r="P1" s="629"/>
      <c r="Q1" s="629"/>
      <c r="R1" s="629"/>
      <c r="S1" s="494" t="s">
        <v>1254</v>
      </c>
      <c r="T1" s="494" t="s">
        <v>1254</v>
      </c>
      <c r="U1" s="494" t="s">
        <v>1254</v>
      </c>
    </row>
    <row r="2" spans="1:21" ht="18.75" x14ac:dyDescent="0.25">
      <c r="A2" s="494" t="s">
        <v>1254</v>
      </c>
      <c r="B2" s="136" t="s">
        <v>1255</v>
      </c>
      <c r="C2" s="136"/>
      <c r="D2" s="136"/>
      <c r="E2" s="136"/>
      <c r="F2" s="136"/>
      <c r="G2" s="136"/>
      <c r="H2" s="136"/>
      <c r="I2" s="136"/>
      <c r="J2" s="136"/>
      <c r="K2" s="136"/>
      <c r="L2" s="136"/>
      <c r="M2" s="136"/>
      <c r="O2" s="630"/>
      <c r="P2" s="630"/>
      <c r="Q2" s="630"/>
      <c r="R2" s="630"/>
      <c r="S2" s="494" t="s">
        <v>1254</v>
      </c>
      <c r="T2" s="494" t="s">
        <v>1254</v>
      </c>
      <c r="U2" s="494" t="s">
        <v>1254</v>
      </c>
    </row>
    <row r="3" spans="1:21" x14ac:dyDescent="0.25">
      <c r="A3" s="494"/>
      <c r="B3" s="10" t="str">
        <f>'OV1'!B3</f>
        <v>30.06.2024 - in EUR million</v>
      </c>
      <c r="C3" s="495"/>
      <c r="D3" s="495"/>
      <c r="E3" s="494"/>
      <c r="F3" s="494"/>
      <c r="G3" s="494"/>
      <c r="H3" s="494"/>
      <c r="I3" s="494"/>
      <c r="J3" s="494"/>
      <c r="K3" s="494"/>
      <c r="L3" s="494"/>
      <c r="M3" s="494"/>
      <c r="O3" s="494"/>
      <c r="P3" s="494"/>
      <c r="Q3" s="494"/>
      <c r="R3" s="494"/>
      <c r="S3" s="494"/>
      <c r="T3" s="494"/>
      <c r="U3" s="494"/>
    </row>
    <row r="4" spans="1:21" x14ac:dyDescent="0.25">
      <c r="A4" s="494"/>
      <c r="B4" s="510"/>
      <c r="C4" s="495"/>
      <c r="D4" s="495"/>
      <c r="E4" s="495"/>
      <c r="F4" s="494"/>
      <c r="G4" s="494"/>
      <c r="H4" s="494"/>
      <c r="I4" s="494"/>
      <c r="J4" s="494"/>
      <c r="K4" s="494"/>
      <c r="L4" s="494"/>
      <c r="M4" s="494"/>
      <c r="N4" s="494"/>
      <c r="O4" s="630"/>
      <c r="P4" s="630"/>
      <c r="Q4" s="630"/>
      <c r="R4" s="630"/>
      <c r="S4" s="494"/>
      <c r="T4" s="494"/>
      <c r="U4" s="494"/>
    </row>
    <row r="5" spans="1:21" x14ac:dyDescent="0.25">
      <c r="A5" s="498" t="s">
        <v>1254</v>
      </c>
      <c r="B5" s="511" t="s">
        <v>1254</v>
      </c>
      <c r="C5" s="499" t="s">
        <v>1256</v>
      </c>
      <c r="D5" s="515" t="s">
        <v>147</v>
      </c>
      <c r="E5" s="515" t="s">
        <v>148</v>
      </c>
      <c r="F5" s="515" t="s">
        <v>149</v>
      </c>
      <c r="G5" s="515" t="s">
        <v>189</v>
      </c>
      <c r="H5" s="515" t="s">
        <v>190</v>
      </c>
      <c r="I5" s="515" t="s">
        <v>472</v>
      </c>
      <c r="J5" s="515" t="s">
        <v>473</v>
      </c>
      <c r="K5" s="515" t="s">
        <v>474</v>
      </c>
      <c r="L5" s="515" t="s">
        <v>475</v>
      </c>
      <c r="M5" s="638" t="s">
        <v>476</v>
      </c>
      <c r="N5" s="520" t="s">
        <v>477</v>
      </c>
      <c r="O5" s="520" t="s">
        <v>478</v>
      </c>
      <c r="P5" s="520" t="s">
        <v>479</v>
      </c>
      <c r="Q5" s="520" t="s">
        <v>754</v>
      </c>
      <c r="R5" s="520" t="s">
        <v>755</v>
      </c>
      <c r="S5" s="515" t="s">
        <v>936</v>
      </c>
      <c r="T5" s="498" t="s">
        <v>1254</v>
      </c>
      <c r="U5" s="498" t="s">
        <v>1254</v>
      </c>
    </row>
    <row r="6" spans="1:21" s="115" customFormat="1" ht="87" customHeight="1" x14ac:dyDescent="0.25">
      <c r="A6" s="544" t="s">
        <v>1254</v>
      </c>
      <c r="B6" s="544" t="s">
        <v>1254</v>
      </c>
      <c r="C6" s="545" t="s">
        <v>1254</v>
      </c>
      <c r="D6" s="898" t="s">
        <v>1257</v>
      </c>
      <c r="E6" s="898"/>
      <c r="F6" s="898"/>
      <c r="G6" s="898"/>
      <c r="H6" s="899"/>
      <c r="I6" s="898" t="s">
        <v>1258</v>
      </c>
      <c r="J6" s="898"/>
      <c r="K6" s="899"/>
      <c r="L6" s="898" t="s">
        <v>1259</v>
      </c>
      <c r="M6" s="899"/>
      <c r="N6" s="895" t="s">
        <v>1260</v>
      </c>
      <c r="O6" s="895" t="s">
        <v>1261</v>
      </c>
      <c r="P6" s="895" t="s">
        <v>1262</v>
      </c>
      <c r="Q6" s="895" t="s">
        <v>1263</v>
      </c>
      <c r="R6" s="895" t="s">
        <v>1264</v>
      </c>
      <c r="S6" s="895" t="s">
        <v>1265</v>
      </c>
      <c r="T6" s="553" t="s">
        <v>1254</v>
      </c>
      <c r="U6" s="553" t="s">
        <v>1254</v>
      </c>
    </row>
    <row r="7" spans="1:21" s="115" customFormat="1" ht="105" x14ac:dyDescent="0.25">
      <c r="A7" s="544" t="s">
        <v>1254</v>
      </c>
      <c r="B7" s="544" t="s">
        <v>1254</v>
      </c>
      <c r="C7" s="545" t="s">
        <v>1254</v>
      </c>
      <c r="D7" s="546" t="s">
        <v>1254</v>
      </c>
      <c r="E7" s="547" t="s">
        <v>1266</v>
      </c>
      <c r="F7" s="548" t="s">
        <v>1267</v>
      </c>
      <c r="G7" s="549" t="s">
        <v>1268</v>
      </c>
      <c r="H7" s="550" t="s">
        <v>1269</v>
      </c>
      <c r="I7" s="551" t="s">
        <v>1254</v>
      </c>
      <c r="J7" s="548" t="s">
        <v>1270</v>
      </c>
      <c r="K7" s="548" t="s">
        <v>1269</v>
      </c>
      <c r="L7" s="552" t="s">
        <v>1254</v>
      </c>
      <c r="M7" s="549" t="s">
        <v>1271</v>
      </c>
      <c r="N7" s="896"/>
      <c r="O7" s="896"/>
      <c r="P7" s="896"/>
      <c r="Q7" s="896"/>
      <c r="R7" s="896"/>
      <c r="S7" s="896"/>
      <c r="T7" s="553" t="s">
        <v>1254</v>
      </c>
      <c r="U7" s="553" t="s">
        <v>1254</v>
      </c>
    </row>
    <row r="8" spans="1:21" ht="15" customHeight="1" x14ac:dyDescent="0.25">
      <c r="A8" s="614"/>
      <c r="B8" s="512">
        <v>1</v>
      </c>
      <c r="C8" s="500" t="s">
        <v>1272</v>
      </c>
      <c r="D8" s="336">
        <v>6652</v>
      </c>
      <c r="E8" s="336">
        <v>5</v>
      </c>
      <c r="F8" s="336">
        <v>0</v>
      </c>
      <c r="G8" s="336">
        <v>469</v>
      </c>
      <c r="H8" s="336">
        <v>160</v>
      </c>
      <c r="I8" s="336">
        <v>-77</v>
      </c>
      <c r="J8" s="336">
        <v>-43</v>
      </c>
      <c r="K8" s="336">
        <v>-31</v>
      </c>
      <c r="L8" s="336">
        <v>907095</v>
      </c>
      <c r="M8" s="336">
        <v>374785</v>
      </c>
      <c r="N8" s="657">
        <v>1</v>
      </c>
      <c r="O8" s="336">
        <v>5365</v>
      </c>
      <c r="P8" s="336">
        <v>502</v>
      </c>
      <c r="Q8" s="336">
        <v>622</v>
      </c>
      <c r="R8" s="336">
        <v>309</v>
      </c>
      <c r="S8" s="617">
        <v>3.6</v>
      </c>
      <c r="T8" s="498" t="s">
        <v>1254</v>
      </c>
      <c r="U8" s="498" t="s">
        <v>1254</v>
      </c>
    </row>
    <row r="9" spans="1:21" ht="15" customHeight="1" x14ac:dyDescent="0.25">
      <c r="A9" s="614"/>
      <c r="B9" s="513">
        <v>2</v>
      </c>
      <c r="C9" s="502" t="s">
        <v>1273</v>
      </c>
      <c r="D9" s="272">
        <v>14</v>
      </c>
      <c r="E9" s="272" t="s">
        <v>160</v>
      </c>
      <c r="F9" s="272" t="s">
        <v>160</v>
      </c>
      <c r="G9" s="272">
        <v>1</v>
      </c>
      <c r="H9" s="272">
        <v>0</v>
      </c>
      <c r="I9" s="272">
        <v>0</v>
      </c>
      <c r="J9" s="272">
        <v>0</v>
      </c>
      <c r="K9" s="272">
        <v>0</v>
      </c>
      <c r="L9" s="272">
        <v>35630</v>
      </c>
      <c r="M9" s="272">
        <v>3811</v>
      </c>
      <c r="N9" s="658">
        <v>1</v>
      </c>
      <c r="O9" s="272">
        <v>9</v>
      </c>
      <c r="P9" s="272">
        <v>4</v>
      </c>
      <c r="Q9" s="272">
        <v>1</v>
      </c>
      <c r="R9" s="272" t="s">
        <v>160</v>
      </c>
      <c r="S9" s="611">
        <v>4.3</v>
      </c>
      <c r="T9" s="498" t="s">
        <v>1254</v>
      </c>
      <c r="U9" s="498" t="s">
        <v>1254</v>
      </c>
    </row>
    <row r="10" spans="1:21" ht="15" customHeight="1" x14ac:dyDescent="0.25">
      <c r="A10" s="614"/>
      <c r="B10" s="513">
        <v>3</v>
      </c>
      <c r="C10" s="502" t="s">
        <v>1274</v>
      </c>
      <c r="D10" s="272">
        <v>1</v>
      </c>
      <c r="E10" s="272" t="s">
        <v>160</v>
      </c>
      <c r="F10" s="272" t="s">
        <v>160</v>
      </c>
      <c r="G10" s="272">
        <v>0</v>
      </c>
      <c r="H10" s="272">
        <v>0</v>
      </c>
      <c r="I10" s="272">
        <v>0</v>
      </c>
      <c r="J10" s="272">
        <v>0</v>
      </c>
      <c r="K10" s="272">
        <v>0</v>
      </c>
      <c r="L10" s="272">
        <v>173</v>
      </c>
      <c r="M10" s="272">
        <v>79</v>
      </c>
      <c r="N10" s="658">
        <v>1</v>
      </c>
      <c r="O10" s="272">
        <v>1</v>
      </c>
      <c r="P10" s="272" t="s">
        <v>160</v>
      </c>
      <c r="Q10" s="272" t="s">
        <v>160</v>
      </c>
      <c r="R10" s="272" t="s">
        <v>160</v>
      </c>
      <c r="S10" s="611">
        <v>2.2000000000000002</v>
      </c>
      <c r="T10" s="498" t="s">
        <v>1254</v>
      </c>
      <c r="U10" s="498" t="s">
        <v>1254</v>
      </c>
    </row>
    <row r="11" spans="1:21" ht="15" customHeight="1" x14ac:dyDescent="0.25">
      <c r="A11" s="614"/>
      <c r="B11" s="513">
        <v>4</v>
      </c>
      <c r="C11" s="503" t="s">
        <v>1275</v>
      </c>
      <c r="D11" s="272">
        <v>0</v>
      </c>
      <c r="E11" s="272" t="s">
        <v>160</v>
      </c>
      <c r="F11" s="272" t="s">
        <v>160</v>
      </c>
      <c r="G11" s="272" t="s">
        <v>160</v>
      </c>
      <c r="H11" s="272" t="s">
        <v>160</v>
      </c>
      <c r="I11" s="272">
        <v>0</v>
      </c>
      <c r="J11" s="272" t="s">
        <v>160</v>
      </c>
      <c r="K11" s="272" t="s">
        <v>160</v>
      </c>
      <c r="L11" s="272">
        <v>0</v>
      </c>
      <c r="M11" s="272">
        <v>0</v>
      </c>
      <c r="N11" s="658">
        <v>1</v>
      </c>
      <c r="O11" s="272">
        <v>0</v>
      </c>
      <c r="P11" s="272" t="s">
        <v>160</v>
      </c>
      <c r="Q11" s="272" t="s">
        <v>160</v>
      </c>
      <c r="R11" s="272" t="s">
        <v>160</v>
      </c>
      <c r="S11" s="611">
        <v>0</v>
      </c>
      <c r="T11" s="498" t="s">
        <v>1254</v>
      </c>
      <c r="U11" s="498" t="s">
        <v>1254</v>
      </c>
    </row>
    <row r="12" spans="1:21" ht="15" customHeight="1" x14ac:dyDescent="0.25">
      <c r="A12" s="614"/>
      <c r="B12" s="513">
        <v>5</v>
      </c>
      <c r="C12" s="503" t="s">
        <v>1276</v>
      </c>
      <c r="D12" s="272">
        <v>0</v>
      </c>
      <c r="E12" s="272" t="s">
        <v>160</v>
      </c>
      <c r="F12" s="272" t="s">
        <v>160</v>
      </c>
      <c r="G12" s="272" t="s">
        <v>160</v>
      </c>
      <c r="H12" s="272" t="s">
        <v>160</v>
      </c>
      <c r="I12" s="272" t="s">
        <v>160</v>
      </c>
      <c r="J12" s="272" t="s">
        <v>160</v>
      </c>
      <c r="K12" s="272" t="s">
        <v>160</v>
      </c>
      <c r="L12" s="272">
        <v>0</v>
      </c>
      <c r="M12" s="272">
        <v>0</v>
      </c>
      <c r="N12" s="658">
        <v>1</v>
      </c>
      <c r="O12" s="272">
        <v>0</v>
      </c>
      <c r="P12" s="272" t="s">
        <v>160</v>
      </c>
      <c r="Q12" s="272" t="s">
        <v>160</v>
      </c>
      <c r="R12" s="272" t="s">
        <v>160</v>
      </c>
      <c r="S12" s="611">
        <v>0</v>
      </c>
      <c r="T12" s="498" t="s">
        <v>1254</v>
      </c>
      <c r="U12" s="498" t="s">
        <v>1254</v>
      </c>
    </row>
    <row r="13" spans="1:21" ht="15" customHeight="1" x14ac:dyDescent="0.25">
      <c r="A13" s="614"/>
      <c r="B13" s="513">
        <v>6</v>
      </c>
      <c r="C13" s="503" t="s">
        <v>1277</v>
      </c>
      <c r="D13" s="272">
        <v>0</v>
      </c>
      <c r="E13" s="272" t="s">
        <v>160</v>
      </c>
      <c r="F13" s="272" t="s">
        <v>160</v>
      </c>
      <c r="G13" s="272" t="s">
        <v>160</v>
      </c>
      <c r="H13" s="272">
        <v>0</v>
      </c>
      <c r="I13" s="272">
        <v>0</v>
      </c>
      <c r="J13" s="272" t="s">
        <v>160</v>
      </c>
      <c r="K13" s="272">
        <v>0</v>
      </c>
      <c r="L13" s="272">
        <v>1</v>
      </c>
      <c r="M13" s="272">
        <v>0</v>
      </c>
      <c r="N13" s="658">
        <v>1</v>
      </c>
      <c r="O13" s="272">
        <v>0</v>
      </c>
      <c r="P13" s="272" t="s">
        <v>160</v>
      </c>
      <c r="Q13" s="272" t="s">
        <v>160</v>
      </c>
      <c r="R13" s="272" t="s">
        <v>160</v>
      </c>
      <c r="S13" s="611">
        <v>2.9</v>
      </c>
      <c r="T13" s="498" t="s">
        <v>1254</v>
      </c>
      <c r="U13" s="498" t="s">
        <v>1254</v>
      </c>
    </row>
    <row r="14" spans="1:21" ht="15" customHeight="1" x14ac:dyDescent="0.25">
      <c r="A14" s="614"/>
      <c r="B14" s="513">
        <v>7</v>
      </c>
      <c r="C14" s="503" t="s">
        <v>1278</v>
      </c>
      <c r="D14" s="272">
        <v>1</v>
      </c>
      <c r="E14" s="272" t="s">
        <v>160</v>
      </c>
      <c r="F14" s="272" t="s">
        <v>160</v>
      </c>
      <c r="G14" s="272">
        <v>0</v>
      </c>
      <c r="H14" s="272">
        <v>0</v>
      </c>
      <c r="I14" s="272">
        <v>0</v>
      </c>
      <c r="J14" s="272">
        <v>0</v>
      </c>
      <c r="K14" s="272">
        <v>0</v>
      </c>
      <c r="L14" s="272">
        <v>90</v>
      </c>
      <c r="M14" s="272">
        <v>66</v>
      </c>
      <c r="N14" s="658">
        <v>1</v>
      </c>
      <c r="O14" s="272">
        <v>1</v>
      </c>
      <c r="P14" s="272" t="s">
        <v>160</v>
      </c>
      <c r="Q14" s="272" t="s">
        <v>160</v>
      </c>
      <c r="R14" s="272" t="s">
        <v>160</v>
      </c>
      <c r="S14" s="611">
        <v>2.1</v>
      </c>
      <c r="T14" s="498" t="s">
        <v>1254</v>
      </c>
      <c r="U14" s="498" t="s">
        <v>1254</v>
      </c>
    </row>
    <row r="15" spans="1:21" ht="15" customHeight="1" x14ac:dyDescent="0.25">
      <c r="A15" s="614"/>
      <c r="B15" s="513">
        <v>8</v>
      </c>
      <c r="C15" s="503" t="s">
        <v>1279</v>
      </c>
      <c r="D15" s="272">
        <v>0</v>
      </c>
      <c r="E15" s="272" t="s">
        <v>160</v>
      </c>
      <c r="F15" s="272" t="s">
        <v>160</v>
      </c>
      <c r="G15" s="272">
        <v>0</v>
      </c>
      <c r="H15" s="272" t="s">
        <v>160</v>
      </c>
      <c r="I15" s="272">
        <v>0</v>
      </c>
      <c r="J15" s="272">
        <v>0</v>
      </c>
      <c r="K15" s="272" t="s">
        <v>160</v>
      </c>
      <c r="L15" s="272">
        <v>83</v>
      </c>
      <c r="M15" s="272">
        <v>13</v>
      </c>
      <c r="N15" s="658">
        <v>1</v>
      </c>
      <c r="O15" s="272">
        <v>0</v>
      </c>
      <c r="P15" s="272" t="s">
        <v>160</v>
      </c>
      <c r="Q15" s="272" t="s">
        <v>160</v>
      </c>
      <c r="R15" s="272" t="s">
        <v>160</v>
      </c>
      <c r="S15" s="611">
        <v>2.2000000000000002</v>
      </c>
      <c r="T15" s="498" t="s">
        <v>1254</v>
      </c>
      <c r="U15" s="498" t="s">
        <v>1254</v>
      </c>
    </row>
    <row r="16" spans="1:21" ht="15" customHeight="1" x14ac:dyDescent="0.25">
      <c r="A16" s="614"/>
      <c r="B16" s="513">
        <v>9</v>
      </c>
      <c r="C16" s="502" t="s">
        <v>1280</v>
      </c>
      <c r="D16" s="272">
        <v>591</v>
      </c>
      <c r="E16" s="272">
        <v>0</v>
      </c>
      <c r="F16" s="272" t="s">
        <v>160</v>
      </c>
      <c r="G16" s="272">
        <v>13</v>
      </c>
      <c r="H16" s="272">
        <v>10</v>
      </c>
      <c r="I16" s="272">
        <v>-8</v>
      </c>
      <c r="J16" s="272">
        <v>0</v>
      </c>
      <c r="K16" s="272">
        <v>-7</v>
      </c>
      <c r="L16" s="272">
        <v>169721</v>
      </c>
      <c r="M16" s="272">
        <v>58326</v>
      </c>
      <c r="N16" s="658">
        <v>1</v>
      </c>
      <c r="O16" s="272">
        <v>576</v>
      </c>
      <c r="P16" s="272">
        <v>8</v>
      </c>
      <c r="Q16" s="272">
        <v>3</v>
      </c>
      <c r="R16" s="272" t="s">
        <v>160</v>
      </c>
      <c r="S16" s="611">
        <v>1</v>
      </c>
      <c r="T16" s="498" t="s">
        <v>1254</v>
      </c>
      <c r="U16" s="498" t="s">
        <v>1254</v>
      </c>
    </row>
    <row r="17" spans="1:21" ht="15" customHeight="1" x14ac:dyDescent="0.25">
      <c r="A17" s="614"/>
      <c r="B17" s="513">
        <v>10</v>
      </c>
      <c r="C17" s="503" t="s">
        <v>1281</v>
      </c>
      <c r="D17" s="272">
        <v>66</v>
      </c>
      <c r="E17" s="272" t="s">
        <v>160</v>
      </c>
      <c r="F17" s="272" t="s">
        <v>160</v>
      </c>
      <c r="G17" s="272">
        <v>1</v>
      </c>
      <c r="H17" s="272">
        <v>1</v>
      </c>
      <c r="I17" s="272">
        <v>-1</v>
      </c>
      <c r="J17" s="272">
        <v>0</v>
      </c>
      <c r="K17" s="272">
        <v>-1</v>
      </c>
      <c r="L17" s="272">
        <v>55745</v>
      </c>
      <c r="M17" s="272">
        <v>9058</v>
      </c>
      <c r="N17" s="658">
        <v>1</v>
      </c>
      <c r="O17" s="272">
        <v>65</v>
      </c>
      <c r="P17" s="272">
        <v>0</v>
      </c>
      <c r="Q17" s="272">
        <v>1</v>
      </c>
      <c r="R17" s="272" t="s">
        <v>160</v>
      </c>
      <c r="S17" s="611">
        <v>0.9</v>
      </c>
      <c r="T17" s="498" t="s">
        <v>1254</v>
      </c>
      <c r="U17" s="498" t="s">
        <v>1254</v>
      </c>
    </row>
    <row r="18" spans="1:21" ht="15" customHeight="1" x14ac:dyDescent="0.25">
      <c r="A18" s="614"/>
      <c r="B18" s="513">
        <v>11</v>
      </c>
      <c r="C18" s="503" t="s">
        <v>1282</v>
      </c>
      <c r="D18" s="272">
        <v>20</v>
      </c>
      <c r="E18" s="272" t="s">
        <v>160</v>
      </c>
      <c r="F18" s="272" t="s">
        <v>160</v>
      </c>
      <c r="G18" s="272">
        <v>0</v>
      </c>
      <c r="H18" s="272">
        <v>0</v>
      </c>
      <c r="I18" s="272">
        <v>0</v>
      </c>
      <c r="J18" s="272">
        <v>0</v>
      </c>
      <c r="K18" s="272">
        <v>0</v>
      </c>
      <c r="L18" s="272">
        <v>3573</v>
      </c>
      <c r="M18" s="272">
        <v>3555</v>
      </c>
      <c r="N18" s="658">
        <v>1</v>
      </c>
      <c r="O18" s="272">
        <v>20</v>
      </c>
      <c r="P18" s="272">
        <v>0</v>
      </c>
      <c r="Q18" s="272" t="s">
        <v>160</v>
      </c>
      <c r="R18" s="272" t="s">
        <v>160</v>
      </c>
      <c r="S18" s="611">
        <v>0.3</v>
      </c>
      <c r="T18" s="498" t="s">
        <v>1254</v>
      </c>
      <c r="U18" s="498" t="s">
        <v>1254</v>
      </c>
    </row>
    <row r="19" spans="1:21" ht="15" customHeight="1" x14ac:dyDescent="0.25">
      <c r="A19" s="614"/>
      <c r="B19" s="513">
        <v>12</v>
      </c>
      <c r="C19" s="503" t="s">
        <v>1283</v>
      </c>
      <c r="D19" s="272">
        <v>0</v>
      </c>
      <c r="E19" s="272" t="s">
        <v>160</v>
      </c>
      <c r="F19" s="272" t="s">
        <v>160</v>
      </c>
      <c r="G19" s="272">
        <v>0</v>
      </c>
      <c r="H19" s="272" t="s">
        <v>160</v>
      </c>
      <c r="I19" s="272">
        <v>0</v>
      </c>
      <c r="J19" s="272">
        <v>0</v>
      </c>
      <c r="K19" s="272" t="s">
        <v>160</v>
      </c>
      <c r="L19" s="272">
        <v>0</v>
      </c>
      <c r="M19" s="272">
        <v>0</v>
      </c>
      <c r="N19" s="658">
        <v>1</v>
      </c>
      <c r="O19" s="272">
        <v>0</v>
      </c>
      <c r="P19" s="272" t="s">
        <v>160</v>
      </c>
      <c r="Q19" s="272" t="s">
        <v>160</v>
      </c>
      <c r="R19" s="272" t="s">
        <v>160</v>
      </c>
      <c r="S19" s="611">
        <v>0</v>
      </c>
      <c r="T19" s="498" t="s">
        <v>1254</v>
      </c>
      <c r="U19" s="498" t="s">
        <v>1254</v>
      </c>
    </row>
    <row r="20" spans="1:21" ht="15" customHeight="1" x14ac:dyDescent="0.25">
      <c r="A20" s="614"/>
      <c r="B20" s="513">
        <v>13</v>
      </c>
      <c r="C20" s="503" t="s">
        <v>1284</v>
      </c>
      <c r="D20" s="272">
        <v>2</v>
      </c>
      <c r="E20" s="272" t="s">
        <v>160</v>
      </c>
      <c r="F20" s="272" t="s">
        <v>160</v>
      </c>
      <c r="G20" s="272">
        <v>0</v>
      </c>
      <c r="H20" s="272">
        <v>0</v>
      </c>
      <c r="I20" s="272">
        <v>0</v>
      </c>
      <c r="J20" s="272">
        <v>0</v>
      </c>
      <c r="K20" s="272">
        <v>0</v>
      </c>
      <c r="L20" s="272">
        <v>386</v>
      </c>
      <c r="M20" s="272">
        <v>258</v>
      </c>
      <c r="N20" s="658">
        <v>1</v>
      </c>
      <c r="O20" s="272">
        <v>2</v>
      </c>
      <c r="P20" s="272">
        <v>0</v>
      </c>
      <c r="Q20" s="272" t="s">
        <v>160</v>
      </c>
      <c r="R20" s="272" t="s">
        <v>160</v>
      </c>
      <c r="S20" s="611">
        <v>3</v>
      </c>
      <c r="T20" s="498" t="s">
        <v>1254</v>
      </c>
      <c r="U20" s="498" t="s">
        <v>1254</v>
      </c>
    </row>
    <row r="21" spans="1:21" ht="15" customHeight="1" x14ac:dyDescent="0.25">
      <c r="A21" s="614"/>
      <c r="B21" s="513">
        <v>14</v>
      </c>
      <c r="C21" s="503" t="s">
        <v>1285</v>
      </c>
      <c r="D21" s="272">
        <v>1</v>
      </c>
      <c r="E21" s="272" t="s">
        <v>160</v>
      </c>
      <c r="F21" s="272" t="s">
        <v>160</v>
      </c>
      <c r="G21" s="272">
        <v>0</v>
      </c>
      <c r="H21" s="272">
        <v>0</v>
      </c>
      <c r="I21" s="272">
        <v>0</v>
      </c>
      <c r="J21" s="272">
        <v>0</v>
      </c>
      <c r="K21" s="272">
        <v>0</v>
      </c>
      <c r="L21" s="272">
        <v>216</v>
      </c>
      <c r="M21" s="272">
        <v>199</v>
      </c>
      <c r="N21" s="658">
        <v>1</v>
      </c>
      <c r="O21" s="272">
        <v>1</v>
      </c>
      <c r="P21" s="272" t="s">
        <v>160</v>
      </c>
      <c r="Q21" s="272" t="s">
        <v>160</v>
      </c>
      <c r="R21" s="272" t="s">
        <v>160</v>
      </c>
      <c r="S21" s="611">
        <v>1.6</v>
      </c>
      <c r="T21" s="498" t="s">
        <v>1254</v>
      </c>
      <c r="U21" s="498" t="s">
        <v>1254</v>
      </c>
    </row>
    <row r="22" spans="1:21" ht="15" customHeight="1" x14ac:dyDescent="0.25">
      <c r="A22" s="614"/>
      <c r="B22" s="513">
        <v>15</v>
      </c>
      <c r="C22" s="503" t="s">
        <v>1286</v>
      </c>
      <c r="D22" s="272">
        <v>14</v>
      </c>
      <c r="E22" s="272" t="s">
        <v>160</v>
      </c>
      <c r="F22" s="272" t="s">
        <v>160</v>
      </c>
      <c r="G22" s="272">
        <v>0</v>
      </c>
      <c r="H22" s="272">
        <v>0</v>
      </c>
      <c r="I22" s="272">
        <v>0</v>
      </c>
      <c r="J22" s="272">
        <v>0</v>
      </c>
      <c r="K22" s="272">
        <v>0</v>
      </c>
      <c r="L22" s="272">
        <v>3813</v>
      </c>
      <c r="M22" s="272">
        <v>14</v>
      </c>
      <c r="N22" s="658">
        <v>1</v>
      </c>
      <c r="O22" s="272">
        <v>14</v>
      </c>
      <c r="P22" s="272" t="s">
        <v>160</v>
      </c>
      <c r="Q22" s="272" t="s">
        <v>160</v>
      </c>
      <c r="R22" s="272" t="s">
        <v>160</v>
      </c>
      <c r="S22" s="611">
        <v>0.6</v>
      </c>
      <c r="T22" s="498" t="s">
        <v>1254</v>
      </c>
      <c r="U22" s="498" t="s">
        <v>1254</v>
      </c>
    </row>
    <row r="23" spans="1:21" ht="15" customHeight="1" x14ac:dyDescent="0.25">
      <c r="A23" s="614"/>
      <c r="B23" s="513">
        <v>16</v>
      </c>
      <c r="C23" s="503" t="s">
        <v>1287</v>
      </c>
      <c r="D23" s="272">
        <v>50</v>
      </c>
      <c r="E23" s="272" t="s">
        <v>160</v>
      </c>
      <c r="F23" s="272" t="s">
        <v>160</v>
      </c>
      <c r="G23" s="272">
        <v>0</v>
      </c>
      <c r="H23" s="272">
        <v>1</v>
      </c>
      <c r="I23" s="272">
        <v>-1</v>
      </c>
      <c r="J23" s="272">
        <v>0</v>
      </c>
      <c r="K23" s="272">
        <v>-1</v>
      </c>
      <c r="L23" s="272">
        <v>15859</v>
      </c>
      <c r="M23" s="272">
        <v>859</v>
      </c>
      <c r="N23" s="658">
        <v>1</v>
      </c>
      <c r="O23" s="272">
        <v>49</v>
      </c>
      <c r="P23" s="272">
        <v>0</v>
      </c>
      <c r="Q23" s="272">
        <v>1</v>
      </c>
      <c r="R23" s="272" t="s">
        <v>160</v>
      </c>
      <c r="S23" s="611">
        <v>2.1</v>
      </c>
      <c r="T23" s="498" t="s">
        <v>1254</v>
      </c>
      <c r="U23" s="498" t="s">
        <v>1254</v>
      </c>
    </row>
    <row r="24" spans="1:21" ht="15" customHeight="1" x14ac:dyDescent="0.25">
      <c r="A24" s="614"/>
      <c r="B24" s="513">
        <v>17</v>
      </c>
      <c r="C24" s="503" t="s">
        <v>1288</v>
      </c>
      <c r="D24" s="272">
        <v>12</v>
      </c>
      <c r="E24" s="272" t="s">
        <v>160</v>
      </c>
      <c r="F24" s="272" t="s">
        <v>160</v>
      </c>
      <c r="G24" s="272">
        <v>0</v>
      </c>
      <c r="H24" s="272">
        <v>0</v>
      </c>
      <c r="I24" s="272">
        <v>0</v>
      </c>
      <c r="J24" s="272">
        <v>0</v>
      </c>
      <c r="K24" s="272">
        <v>0</v>
      </c>
      <c r="L24" s="272">
        <v>1516</v>
      </c>
      <c r="M24" s="272">
        <v>358</v>
      </c>
      <c r="N24" s="658">
        <v>1</v>
      </c>
      <c r="O24" s="272">
        <v>12</v>
      </c>
      <c r="P24" s="272" t="s">
        <v>160</v>
      </c>
      <c r="Q24" s="272" t="s">
        <v>160</v>
      </c>
      <c r="R24" s="272" t="s">
        <v>160</v>
      </c>
      <c r="S24" s="611">
        <v>1.8</v>
      </c>
      <c r="T24" s="498" t="s">
        <v>1254</v>
      </c>
      <c r="U24" s="498" t="s">
        <v>1254</v>
      </c>
    </row>
    <row r="25" spans="1:21" ht="15" customHeight="1" x14ac:dyDescent="0.25">
      <c r="A25" s="614"/>
      <c r="B25" s="513">
        <v>18</v>
      </c>
      <c r="C25" s="503" t="s">
        <v>1289</v>
      </c>
      <c r="D25" s="272">
        <v>11</v>
      </c>
      <c r="E25" s="272" t="s">
        <v>160</v>
      </c>
      <c r="F25" s="272" t="s">
        <v>160</v>
      </c>
      <c r="G25" s="272">
        <v>1</v>
      </c>
      <c r="H25" s="272">
        <v>1</v>
      </c>
      <c r="I25" s="272">
        <v>-1</v>
      </c>
      <c r="J25" s="272">
        <v>0</v>
      </c>
      <c r="K25" s="272">
        <v>-1</v>
      </c>
      <c r="L25" s="272">
        <v>1603</v>
      </c>
      <c r="M25" s="272">
        <v>907</v>
      </c>
      <c r="N25" s="658">
        <v>1</v>
      </c>
      <c r="O25" s="272">
        <v>10</v>
      </c>
      <c r="P25" s="272">
        <v>1</v>
      </c>
      <c r="Q25" s="272" t="s">
        <v>160</v>
      </c>
      <c r="R25" s="272" t="s">
        <v>160</v>
      </c>
      <c r="S25" s="611">
        <v>2.6</v>
      </c>
      <c r="T25" s="498" t="s">
        <v>1254</v>
      </c>
      <c r="U25" s="498" t="s">
        <v>1254</v>
      </c>
    </row>
    <row r="26" spans="1:21" ht="15" customHeight="1" x14ac:dyDescent="0.25">
      <c r="A26" s="614"/>
      <c r="B26" s="513">
        <v>19</v>
      </c>
      <c r="C26" s="503" t="s">
        <v>1290</v>
      </c>
      <c r="D26" s="272">
        <v>0</v>
      </c>
      <c r="E26" s="272" t="s">
        <v>160</v>
      </c>
      <c r="F26" s="272" t="s">
        <v>160</v>
      </c>
      <c r="G26" s="272">
        <v>0</v>
      </c>
      <c r="H26" s="272" t="s">
        <v>160</v>
      </c>
      <c r="I26" s="272">
        <v>0</v>
      </c>
      <c r="J26" s="272" t="s">
        <v>160</v>
      </c>
      <c r="K26" s="272" t="s">
        <v>160</v>
      </c>
      <c r="L26" s="272">
        <v>34</v>
      </c>
      <c r="M26" s="272">
        <v>15</v>
      </c>
      <c r="N26" s="658">
        <v>1</v>
      </c>
      <c r="O26" s="272">
        <v>0</v>
      </c>
      <c r="P26" s="272" t="s">
        <v>160</v>
      </c>
      <c r="Q26" s="272" t="s">
        <v>160</v>
      </c>
      <c r="R26" s="272" t="s">
        <v>160</v>
      </c>
      <c r="S26" s="611">
        <v>2.8</v>
      </c>
      <c r="T26" s="498" t="s">
        <v>1254</v>
      </c>
      <c r="U26" s="498" t="s">
        <v>1254</v>
      </c>
    </row>
    <row r="27" spans="1:21" ht="15" customHeight="1" x14ac:dyDescent="0.25">
      <c r="A27" s="614"/>
      <c r="B27" s="513">
        <v>20</v>
      </c>
      <c r="C27" s="503" t="s">
        <v>1291</v>
      </c>
      <c r="D27" s="272">
        <v>26</v>
      </c>
      <c r="E27" s="272">
        <v>0</v>
      </c>
      <c r="F27" s="272" t="s">
        <v>160</v>
      </c>
      <c r="G27" s="272">
        <v>0</v>
      </c>
      <c r="H27" s="272">
        <v>0</v>
      </c>
      <c r="I27" s="272">
        <v>0</v>
      </c>
      <c r="J27" s="272">
        <v>0</v>
      </c>
      <c r="K27" s="272">
        <v>0</v>
      </c>
      <c r="L27" s="272">
        <v>10064</v>
      </c>
      <c r="M27" s="272">
        <v>9803</v>
      </c>
      <c r="N27" s="658">
        <v>1</v>
      </c>
      <c r="O27" s="272">
        <v>25</v>
      </c>
      <c r="P27" s="272">
        <v>1</v>
      </c>
      <c r="Q27" s="272" t="s">
        <v>160</v>
      </c>
      <c r="R27" s="272" t="s">
        <v>160</v>
      </c>
      <c r="S27" s="611">
        <v>0.8</v>
      </c>
      <c r="T27" s="498" t="s">
        <v>1254</v>
      </c>
      <c r="U27" s="498" t="s">
        <v>1254</v>
      </c>
    </row>
    <row r="28" spans="1:21" ht="15" customHeight="1" x14ac:dyDescent="0.25">
      <c r="A28" s="614"/>
      <c r="B28" s="513">
        <v>21</v>
      </c>
      <c r="C28" s="503" t="s">
        <v>1292</v>
      </c>
      <c r="D28" s="272">
        <v>38</v>
      </c>
      <c r="E28" s="272" t="s">
        <v>160</v>
      </c>
      <c r="F28" s="272" t="s">
        <v>160</v>
      </c>
      <c r="G28" s="272">
        <v>5</v>
      </c>
      <c r="H28" s="272">
        <v>0</v>
      </c>
      <c r="I28" s="272">
        <v>0</v>
      </c>
      <c r="J28" s="272">
        <v>0</v>
      </c>
      <c r="K28" s="272">
        <v>0</v>
      </c>
      <c r="L28" s="272">
        <v>8809</v>
      </c>
      <c r="M28" s="272">
        <v>6444</v>
      </c>
      <c r="N28" s="658">
        <v>1</v>
      </c>
      <c r="O28" s="272">
        <v>38</v>
      </c>
      <c r="P28" s="272" t="s">
        <v>160</v>
      </c>
      <c r="Q28" s="272" t="s">
        <v>160</v>
      </c>
      <c r="R28" s="272" t="s">
        <v>160</v>
      </c>
      <c r="S28" s="611">
        <v>0.3</v>
      </c>
      <c r="T28" s="498" t="s">
        <v>1254</v>
      </c>
      <c r="U28" s="498" t="s">
        <v>1254</v>
      </c>
    </row>
    <row r="29" spans="1:21" ht="15" customHeight="1" x14ac:dyDescent="0.25">
      <c r="A29" s="614"/>
      <c r="B29" s="513">
        <v>22</v>
      </c>
      <c r="C29" s="503" t="s">
        <v>1293</v>
      </c>
      <c r="D29" s="272">
        <v>44</v>
      </c>
      <c r="E29" s="272" t="s">
        <v>160</v>
      </c>
      <c r="F29" s="272" t="s">
        <v>160</v>
      </c>
      <c r="G29" s="272">
        <v>0</v>
      </c>
      <c r="H29" s="272">
        <v>0</v>
      </c>
      <c r="I29" s="272">
        <v>0</v>
      </c>
      <c r="J29" s="272">
        <v>0</v>
      </c>
      <c r="K29" s="272">
        <v>0</v>
      </c>
      <c r="L29" s="272">
        <v>1138</v>
      </c>
      <c r="M29" s="272">
        <v>662</v>
      </c>
      <c r="N29" s="658">
        <v>1</v>
      </c>
      <c r="O29" s="272">
        <v>44</v>
      </c>
      <c r="P29" s="272">
        <v>0</v>
      </c>
      <c r="Q29" s="272" t="s">
        <v>160</v>
      </c>
      <c r="R29" s="272" t="s">
        <v>160</v>
      </c>
      <c r="S29" s="611">
        <v>2.7</v>
      </c>
      <c r="T29" s="498" t="s">
        <v>1254</v>
      </c>
      <c r="U29" s="498" t="s">
        <v>1254</v>
      </c>
    </row>
    <row r="30" spans="1:21" ht="15" customHeight="1" x14ac:dyDescent="0.25">
      <c r="A30" s="614"/>
      <c r="B30" s="513">
        <v>23</v>
      </c>
      <c r="C30" s="503" t="s">
        <v>1294</v>
      </c>
      <c r="D30" s="272">
        <v>16</v>
      </c>
      <c r="E30" s="272" t="s">
        <v>160</v>
      </c>
      <c r="F30" s="272" t="s">
        <v>160</v>
      </c>
      <c r="G30" s="272">
        <v>0</v>
      </c>
      <c r="H30" s="272">
        <v>0</v>
      </c>
      <c r="I30" s="272">
        <v>0</v>
      </c>
      <c r="J30" s="272">
        <v>0</v>
      </c>
      <c r="K30" s="272">
        <v>0</v>
      </c>
      <c r="L30" s="272">
        <v>7195</v>
      </c>
      <c r="M30" s="272">
        <v>859</v>
      </c>
      <c r="N30" s="658">
        <v>1</v>
      </c>
      <c r="O30" s="272">
        <v>16</v>
      </c>
      <c r="P30" s="272">
        <v>0</v>
      </c>
      <c r="Q30" s="272" t="s">
        <v>160</v>
      </c>
      <c r="R30" s="272" t="s">
        <v>160</v>
      </c>
      <c r="S30" s="611">
        <v>0.9</v>
      </c>
      <c r="T30" s="498" t="s">
        <v>1254</v>
      </c>
      <c r="U30" s="498" t="s">
        <v>1254</v>
      </c>
    </row>
    <row r="31" spans="1:21" ht="15" customHeight="1" x14ac:dyDescent="0.25">
      <c r="A31" s="614"/>
      <c r="B31" s="513">
        <v>24</v>
      </c>
      <c r="C31" s="503" t="s">
        <v>1295</v>
      </c>
      <c r="D31" s="272">
        <v>3</v>
      </c>
      <c r="E31" s="272" t="s">
        <v>160</v>
      </c>
      <c r="F31" s="272" t="s">
        <v>160</v>
      </c>
      <c r="G31" s="272">
        <v>0</v>
      </c>
      <c r="H31" s="272">
        <v>0</v>
      </c>
      <c r="I31" s="272">
        <v>0</v>
      </c>
      <c r="J31" s="272">
        <v>0</v>
      </c>
      <c r="K31" s="272">
        <v>0</v>
      </c>
      <c r="L31" s="272">
        <v>1687</v>
      </c>
      <c r="M31" s="272">
        <v>869</v>
      </c>
      <c r="N31" s="658">
        <v>1</v>
      </c>
      <c r="O31" s="272">
        <v>3</v>
      </c>
      <c r="P31" s="272">
        <v>0</v>
      </c>
      <c r="Q31" s="272" t="s">
        <v>160</v>
      </c>
      <c r="R31" s="272" t="s">
        <v>160</v>
      </c>
      <c r="S31" s="611">
        <v>2.7</v>
      </c>
      <c r="T31" s="498" t="s">
        <v>1254</v>
      </c>
      <c r="U31" s="498" t="s">
        <v>1254</v>
      </c>
    </row>
    <row r="32" spans="1:21" ht="15" customHeight="1" x14ac:dyDescent="0.25">
      <c r="A32" s="614"/>
      <c r="B32" s="513">
        <v>25</v>
      </c>
      <c r="C32" s="503" t="s">
        <v>1296</v>
      </c>
      <c r="D32" s="272">
        <v>20</v>
      </c>
      <c r="E32" s="272" t="s">
        <v>160</v>
      </c>
      <c r="F32" s="272" t="s">
        <v>160</v>
      </c>
      <c r="G32" s="272">
        <v>2</v>
      </c>
      <c r="H32" s="272">
        <v>2</v>
      </c>
      <c r="I32" s="272">
        <v>-1</v>
      </c>
      <c r="J32" s="272">
        <v>0</v>
      </c>
      <c r="K32" s="272">
        <v>-1</v>
      </c>
      <c r="L32" s="272">
        <v>7623</v>
      </c>
      <c r="M32" s="272">
        <v>5555</v>
      </c>
      <c r="N32" s="658">
        <v>1</v>
      </c>
      <c r="O32" s="272">
        <v>18</v>
      </c>
      <c r="P32" s="272">
        <v>2</v>
      </c>
      <c r="Q32" s="272">
        <v>1</v>
      </c>
      <c r="R32" s="272" t="s">
        <v>160</v>
      </c>
      <c r="S32" s="611">
        <v>2.8</v>
      </c>
      <c r="T32" s="498" t="s">
        <v>1254</v>
      </c>
      <c r="U32" s="498" t="s">
        <v>1254</v>
      </c>
    </row>
    <row r="33" spans="1:21" ht="15" customHeight="1" x14ac:dyDescent="0.25">
      <c r="A33" s="614"/>
      <c r="B33" s="513">
        <v>26</v>
      </c>
      <c r="C33" s="503" t="s">
        <v>1297</v>
      </c>
      <c r="D33" s="272">
        <v>4</v>
      </c>
      <c r="E33" s="272" t="s">
        <v>160</v>
      </c>
      <c r="F33" s="272" t="s">
        <v>160</v>
      </c>
      <c r="G33" s="272">
        <v>1</v>
      </c>
      <c r="H33" s="272">
        <v>1</v>
      </c>
      <c r="I33" s="272">
        <v>0</v>
      </c>
      <c r="J33" s="272">
        <v>0</v>
      </c>
      <c r="K33" s="272">
        <v>0</v>
      </c>
      <c r="L33" s="272">
        <v>1117</v>
      </c>
      <c r="M33" s="272">
        <v>686</v>
      </c>
      <c r="N33" s="658">
        <v>1</v>
      </c>
      <c r="O33" s="272">
        <v>4</v>
      </c>
      <c r="P33" s="272">
        <v>0</v>
      </c>
      <c r="Q33" s="272" t="s">
        <v>160</v>
      </c>
      <c r="R33" s="272" t="s">
        <v>160</v>
      </c>
      <c r="S33" s="611">
        <v>1.8</v>
      </c>
      <c r="T33" s="498" t="s">
        <v>1254</v>
      </c>
      <c r="U33" s="498" t="s">
        <v>1254</v>
      </c>
    </row>
    <row r="34" spans="1:21" ht="15" customHeight="1" x14ac:dyDescent="0.25">
      <c r="A34" s="614"/>
      <c r="B34" s="513">
        <v>27</v>
      </c>
      <c r="C34" s="503" t="s">
        <v>1298</v>
      </c>
      <c r="D34" s="272">
        <v>6</v>
      </c>
      <c r="E34" s="272" t="s">
        <v>160</v>
      </c>
      <c r="F34" s="272" t="s">
        <v>160</v>
      </c>
      <c r="G34" s="272">
        <v>0</v>
      </c>
      <c r="H34" s="272">
        <v>0</v>
      </c>
      <c r="I34" s="272">
        <v>0</v>
      </c>
      <c r="J34" s="272">
        <v>0</v>
      </c>
      <c r="K34" s="272">
        <v>0</v>
      </c>
      <c r="L34" s="272">
        <v>1613</v>
      </c>
      <c r="M34" s="272">
        <v>786</v>
      </c>
      <c r="N34" s="658">
        <v>1</v>
      </c>
      <c r="O34" s="272">
        <v>6</v>
      </c>
      <c r="P34" s="272">
        <v>1</v>
      </c>
      <c r="Q34" s="272" t="s">
        <v>160</v>
      </c>
      <c r="R34" s="272" t="s">
        <v>160</v>
      </c>
      <c r="S34" s="611">
        <v>2.2999999999999998</v>
      </c>
      <c r="T34" s="498" t="s">
        <v>1254</v>
      </c>
      <c r="U34" s="498" t="s">
        <v>1254</v>
      </c>
    </row>
    <row r="35" spans="1:21" ht="15" customHeight="1" x14ac:dyDescent="0.25">
      <c r="A35" s="614"/>
      <c r="B35" s="513">
        <v>28</v>
      </c>
      <c r="C35" s="503" t="s">
        <v>1299</v>
      </c>
      <c r="D35" s="272">
        <v>45</v>
      </c>
      <c r="E35" s="272" t="s">
        <v>160</v>
      </c>
      <c r="F35" s="272" t="s">
        <v>160</v>
      </c>
      <c r="G35" s="272">
        <v>1</v>
      </c>
      <c r="H35" s="272">
        <v>1</v>
      </c>
      <c r="I35" s="272">
        <v>-1</v>
      </c>
      <c r="J35" s="272">
        <v>0</v>
      </c>
      <c r="K35" s="272">
        <v>-1</v>
      </c>
      <c r="L35" s="272">
        <v>10174</v>
      </c>
      <c r="M35" s="272">
        <v>1586</v>
      </c>
      <c r="N35" s="658">
        <v>1</v>
      </c>
      <c r="O35" s="272">
        <v>44</v>
      </c>
      <c r="P35" s="272">
        <v>1</v>
      </c>
      <c r="Q35" s="272">
        <v>1</v>
      </c>
      <c r="R35" s="272" t="s">
        <v>160</v>
      </c>
      <c r="S35" s="611">
        <v>2.5</v>
      </c>
      <c r="T35" s="498" t="s">
        <v>1254</v>
      </c>
      <c r="U35" s="498" t="s">
        <v>1254</v>
      </c>
    </row>
    <row r="36" spans="1:21" ht="15" customHeight="1" x14ac:dyDescent="0.25">
      <c r="A36" s="614"/>
      <c r="B36" s="513">
        <v>29</v>
      </c>
      <c r="C36" s="503" t="s">
        <v>1300</v>
      </c>
      <c r="D36" s="272">
        <v>96</v>
      </c>
      <c r="E36" s="272" t="s">
        <v>160</v>
      </c>
      <c r="F36" s="272">
        <v>0</v>
      </c>
      <c r="G36" s="272">
        <v>1</v>
      </c>
      <c r="H36" s="272">
        <v>1</v>
      </c>
      <c r="I36" s="272">
        <v>-1</v>
      </c>
      <c r="J36" s="272">
        <v>0</v>
      </c>
      <c r="K36" s="272">
        <v>-1</v>
      </c>
      <c r="L36" s="272">
        <v>13980</v>
      </c>
      <c r="M36" s="272">
        <v>435</v>
      </c>
      <c r="N36" s="658">
        <v>1</v>
      </c>
      <c r="O36" s="272">
        <v>92</v>
      </c>
      <c r="P36" s="272">
        <v>0</v>
      </c>
      <c r="Q36" s="272" t="s">
        <v>160</v>
      </c>
      <c r="R36" s="272" t="s">
        <v>160</v>
      </c>
      <c r="S36" s="611">
        <v>0.2</v>
      </c>
      <c r="T36" s="498" t="s">
        <v>1254</v>
      </c>
      <c r="U36" s="498" t="s">
        <v>1254</v>
      </c>
    </row>
    <row r="37" spans="1:21" ht="15" customHeight="1" x14ac:dyDescent="0.25">
      <c r="A37" s="614"/>
      <c r="B37" s="513">
        <v>30</v>
      </c>
      <c r="C37" s="503" t="s">
        <v>1301</v>
      </c>
      <c r="D37" s="272">
        <v>30</v>
      </c>
      <c r="E37" s="272" t="s">
        <v>160</v>
      </c>
      <c r="F37" s="272" t="s">
        <v>160</v>
      </c>
      <c r="G37" s="272">
        <v>0</v>
      </c>
      <c r="H37" s="272">
        <v>0</v>
      </c>
      <c r="I37" s="272">
        <v>0</v>
      </c>
      <c r="J37" s="272">
        <v>0</v>
      </c>
      <c r="K37" s="272">
        <v>0</v>
      </c>
      <c r="L37" s="272">
        <v>5258</v>
      </c>
      <c r="M37" s="272">
        <v>5045</v>
      </c>
      <c r="N37" s="658">
        <v>1</v>
      </c>
      <c r="O37" s="272">
        <v>30</v>
      </c>
      <c r="P37" s="272" t="s">
        <v>160</v>
      </c>
      <c r="Q37" s="272" t="s">
        <v>160</v>
      </c>
      <c r="R37" s="272" t="s">
        <v>160</v>
      </c>
      <c r="S37" s="611">
        <v>0.1</v>
      </c>
      <c r="T37" s="498" t="s">
        <v>1254</v>
      </c>
      <c r="U37" s="498" t="s">
        <v>1254</v>
      </c>
    </row>
    <row r="38" spans="1:21" ht="15" customHeight="1" x14ac:dyDescent="0.25">
      <c r="A38" s="614"/>
      <c r="B38" s="513">
        <v>31</v>
      </c>
      <c r="C38" s="503" t="s">
        <v>1302</v>
      </c>
      <c r="D38" s="272">
        <v>3</v>
      </c>
      <c r="E38" s="272" t="s">
        <v>160</v>
      </c>
      <c r="F38" s="272" t="s">
        <v>160</v>
      </c>
      <c r="G38" s="272">
        <v>0</v>
      </c>
      <c r="H38" s="272">
        <v>0</v>
      </c>
      <c r="I38" s="272">
        <v>0</v>
      </c>
      <c r="J38" s="272">
        <v>0</v>
      </c>
      <c r="K38" s="272">
        <v>0</v>
      </c>
      <c r="L38" s="272">
        <v>400</v>
      </c>
      <c r="M38" s="272">
        <v>226</v>
      </c>
      <c r="N38" s="658">
        <v>1</v>
      </c>
      <c r="O38" s="272">
        <v>3</v>
      </c>
      <c r="P38" s="272">
        <v>0</v>
      </c>
      <c r="Q38" s="272" t="s">
        <v>160</v>
      </c>
      <c r="R38" s="272" t="s">
        <v>160</v>
      </c>
      <c r="S38" s="611">
        <v>2.2000000000000002</v>
      </c>
      <c r="T38" s="498" t="s">
        <v>1254</v>
      </c>
      <c r="U38" s="498" t="s">
        <v>1254</v>
      </c>
    </row>
    <row r="39" spans="1:21" ht="15" customHeight="1" x14ac:dyDescent="0.25">
      <c r="A39" s="614"/>
      <c r="B39" s="513">
        <v>32</v>
      </c>
      <c r="C39" s="503" t="s">
        <v>1303</v>
      </c>
      <c r="D39" s="272">
        <v>58</v>
      </c>
      <c r="E39" s="272" t="s">
        <v>160</v>
      </c>
      <c r="F39" s="272" t="s">
        <v>160</v>
      </c>
      <c r="G39" s="272">
        <v>0</v>
      </c>
      <c r="H39" s="272">
        <v>0</v>
      </c>
      <c r="I39" s="272">
        <v>0</v>
      </c>
      <c r="J39" s="272">
        <v>0</v>
      </c>
      <c r="K39" s="272">
        <v>0</v>
      </c>
      <c r="L39" s="272">
        <v>10957</v>
      </c>
      <c r="M39" s="272">
        <v>3623</v>
      </c>
      <c r="N39" s="658">
        <v>1</v>
      </c>
      <c r="O39" s="272">
        <v>58</v>
      </c>
      <c r="P39" s="272">
        <v>0</v>
      </c>
      <c r="Q39" s="272" t="s">
        <v>160</v>
      </c>
      <c r="R39" s="272" t="s">
        <v>160</v>
      </c>
      <c r="S39" s="611">
        <v>0.3</v>
      </c>
      <c r="T39" s="498" t="s">
        <v>1254</v>
      </c>
      <c r="U39" s="498" t="s">
        <v>1254</v>
      </c>
    </row>
    <row r="40" spans="1:21" ht="15" customHeight="1" x14ac:dyDescent="0.25">
      <c r="A40" s="614"/>
      <c r="B40" s="513">
        <v>33</v>
      </c>
      <c r="C40" s="503" t="s">
        <v>1304</v>
      </c>
      <c r="D40" s="272">
        <v>25</v>
      </c>
      <c r="E40" s="272" t="s">
        <v>160</v>
      </c>
      <c r="F40" s="272" t="s">
        <v>160</v>
      </c>
      <c r="G40" s="272">
        <v>0</v>
      </c>
      <c r="H40" s="272">
        <v>0</v>
      </c>
      <c r="I40" s="272">
        <v>0</v>
      </c>
      <c r="J40" s="272">
        <v>0</v>
      </c>
      <c r="K40" s="272">
        <v>0</v>
      </c>
      <c r="L40" s="272">
        <v>6959</v>
      </c>
      <c r="M40" s="272">
        <v>6525</v>
      </c>
      <c r="N40" s="658">
        <v>1</v>
      </c>
      <c r="O40" s="272">
        <v>22</v>
      </c>
      <c r="P40" s="272">
        <v>2</v>
      </c>
      <c r="Q40" s="272" t="s">
        <v>160</v>
      </c>
      <c r="R40" s="272" t="s">
        <v>160</v>
      </c>
      <c r="S40" s="611">
        <v>1.1000000000000001</v>
      </c>
      <c r="T40" s="498" t="s">
        <v>1254</v>
      </c>
      <c r="U40" s="498" t="s">
        <v>1254</v>
      </c>
    </row>
    <row r="41" spans="1:21" ht="15" customHeight="1" x14ac:dyDescent="0.25">
      <c r="A41" s="614"/>
      <c r="B41" s="513">
        <v>34</v>
      </c>
      <c r="C41" s="502" t="s">
        <v>1305</v>
      </c>
      <c r="D41" s="272">
        <v>233</v>
      </c>
      <c r="E41" s="272">
        <v>4</v>
      </c>
      <c r="F41" s="272">
        <v>0</v>
      </c>
      <c r="G41" s="272">
        <v>4</v>
      </c>
      <c r="H41" s="272">
        <v>4</v>
      </c>
      <c r="I41" s="272">
        <v>-1</v>
      </c>
      <c r="J41" s="272">
        <v>0</v>
      </c>
      <c r="K41" s="272">
        <v>0</v>
      </c>
      <c r="L41" s="272">
        <v>107128</v>
      </c>
      <c r="M41" s="272">
        <v>755</v>
      </c>
      <c r="N41" s="658">
        <v>1</v>
      </c>
      <c r="O41" s="272">
        <v>163</v>
      </c>
      <c r="P41" s="272">
        <v>35</v>
      </c>
      <c r="Q41" s="272">
        <v>32</v>
      </c>
      <c r="R41" s="272">
        <v>2</v>
      </c>
      <c r="S41" s="611">
        <v>4.5</v>
      </c>
      <c r="T41" s="498" t="s">
        <v>1254</v>
      </c>
      <c r="U41" s="498" t="s">
        <v>1254</v>
      </c>
    </row>
    <row r="42" spans="1:21" ht="15" customHeight="1" x14ac:dyDescent="0.25">
      <c r="A42" s="614"/>
      <c r="B42" s="513">
        <v>35</v>
      </c>
      <c r="C42" s="501" t="s">
        <v>1306</v>
      </c>
      <c r="D42" s="272">
        <v>194</v>
      </c>
      <c r="E42" s="272">
        <v>1</v>
      </c>
      <c r="F42" s="272">
        <v>0</v>
      </c>
      <c r="G42" s="272">
        <v>1</v>
      </c>
      <c r="H42" s="272">
        <v>1</v>
      </c>
      <c r="I42" s="272">
        <v>0</v>
      </c>
      <c r="J42" s="272">
        <v>0</v>
      </c>
      <c r="K42" s="272">
        <v>0</v>
      </c>
      <c r="L42" s="272">
        <v>106149</v>
      </c>
      <c r="M42" s="272">
        <v>632</v>
      </c>
      <c r="N42" s="658">
        <v>1</v>
      </c>
      <c r="O42" s="272">
        <v>160</v>
      </c>
      <c r="P42" s="272">
        <v>13</v>
      </c>
      <c r="Q42" s="272">
        <v>20</v>
      </c>
      <c r="R42" s="272">
        <v>2</v>
      </c>
      <c r="S42" s="611">
        <v>5.9</v>
      </c>
      <c r="T42" s="498" t="s">
        <v>1254</v>
      </c>
      <c r="U42" s="498" t="s">
        <v>1254</v>
      </c>
    </row>
    <row r="43" spans="1:21" ht="15" customHeight="1" x14ac:dyDescent="0.25">
      <c r="A43" s="614"/>
      <c r="B43" s="513">
        <v>36</v>
      </c>
      <c r="C43" s="501" t="s">
        <v>1307</v>
      </c>
      <c r="D43" s="272">
        <v>110</v>
      </c>
      <c r="E43" s="272">
        <v>1</v>
      </c>
      <c r="F43" s="272" t="s">
        <v>160</v>
      </c>
      <c r="G43" s="272">
        <v>1</v>
      </c>
      <c r="H43" s="272">
        <v>1</v>
      </c>
      <c r="I43" s="272">
        <v>0</v>
      </c>
      <c r="J43" s="272">
        <v>0</v>
      </c>
      <c r="K43" s="272">
        <v>0</v>
      </c>
      <c r="L43" s="272">
        <v>35897</v>
      </c>
      <c r="M43" s="272">
        <v>580</v>
      </c>
      <c r="N43" s="658">
        <v>1</v>
      </c>
      <c r="O43" s="272">
        <v>96</v>
      </c>
      <c r="P43" s="272">
        <v>12</v>
      </c>
      <c r="Q43" s="272">
        <v>1</v>
      </c>
      <c r="R43" s="272" t="s">
        <v>160</v>
      </c>
      <c r="S43" s="611">
        <v>2</v>
      </c>
      <c r="T43" s="498" t="s">
        <v>1254</v>
      </c>
      <c r="U43" s="498" t="s">
        <v>1254</v>
      </c>
    </row>
    <row r="44" spans="1:21" ht="15" customHeight="1" x14ac:dyDescent="0.25">
      <c r="A44" s="614"/>
      <c r="B44" s="513">
        <v>37</v>
      </c>
      <c r="C44" s="501" t="s">
        <v>1308</v>
      </c>
      <c r="D44" s="272">
        <v>3</v>
      </c>
      <c r="E44" s="272">
        <v>3</v>
      </c>
      <c r="F44" s="272" t="s">
        <v>160</v>
      </c>
      <c r="G44" s="272">
        <v>3</v>
      </c>
      <c r="H44" s="272">
        <v>3</v>
      </c>
      <c r="I44" s="272">
        <v>0</v>
      </c>
      <c r="J44" s="272" t="s">
        <v>160</v>
      </c>
      <c r="K44" s="272">
        <v>0</v>
      </c>
      <c r="L44" s="272">
        <v>391</v>
      </c>
      <c r="M44" s="272">
        <v>20</v>
      </c>
      <c r="N44" s="658">
        <v>1</v>
      </c>
      <c r="O44" s="272">
        <v>3</v>
      </c>
      <c r="P44" s="272" t="s">
        <v>160</v>
      </c>
      <c r="Q44" s="272" t="s">
        <v>160</v>
      </c>
      <c r="R44" s="272" t="s">
        <v>160</v>
      </c>
      <c r="S44" s="611">
        <v>0.5</v>
      </c>
      <c r="T44" s="498" t="s">
        <v>1254</v>
      </c>
      <c r="U44" s="498" t="s">
        <v>1254</v>
      </c>
    </row>
    <row r="45" spans="1:21" ht="15" customHeight="1" x14ac:dyDescent="0.25">
      <c r="A45" s="614"/>
      <c r="B45" s="513">
        <v>38</v>
      </c>
      <c r="C45" s="501" t="s">
        <v>1309</v>
      </c>
      <c r="D45" s="272">
        <v>35</v>
      </c>
      <c r="E45" s="272" t="s">
        <v>160</v>
      </c>
      <c r="F45" s="272" t="s">
        <v>160</v>
      </c>
      <c r="G45" s="272">
        <v>0</v>
      </c>
      <c r="H45" s="272">
        <v>0</v>
      </c>
      <c r="I45" s="272">
        <v>0</v>
      </c>
      <c r="J45" s="272">
        <v>0</v>
      </c>
      <c r="K45" s="272">
        <v>0</v>
      </c>
      <c r="L45" s="272">
        <v>588</v>
      </c>
      <c r="M45" s="272">
        <v>103</v>
      </c>
      <c r="N45" s="658">
        <v>1</v>
      </c>
      <c r="O45" s="272">
        <v>1</v>
      </c>
      <c r="P45" s="272">
        <v>22</v>
      </c>
      <c r="Q45" s="272">
        <v>12</v>
      </c>
      <c r="R45" s="272" t="s">
        <v>160</v>
      </c>
      <c r="S45" s="611">
        <v>8.9</v>
      </c>
      <c r="T45" s="498" t="s">
        <v>1254</v>
      </c>
      <c r="U45" s="498" t="s">
        <v>1254</v>
      </c>
    </row>
    <row r="46" spans="1:21" ht="15" customHeight="1" x14ac:dyDescent="0.25">
      <c r="A46" s="614"/>
      <c r="B46" s="513">
        <v>39</v>
      </c>
      <c r="C46" s="502" t="s">
        <v>1310</v>
      </c>
      <c r="D46" s="272">
        <v>420</v>
      </c>
      <c r="E46" s="272" t="s">
        <v>160</v>
      </c>
      <c r="F46" s="272" t="s">
        <v>160</v>
      </c>
      <c r="G46" s="272">
        <v>0</v>
      </c>
      <c r="H46" s="272">
        <v>0</v>
      </c>
      <c r="I46" s="272">
        <v>0</v>
      </c>
      <c r="J46" s="272">
        <v>0</v>
      </c>
      <c r="K46" s="272">
        <v>0</v>
      </c>
      <c r="L46" s="272">
        <v>41076</v>
      </c>
      <c r="M46" s="272">
        <v>9508</v>
      </c>
      <c r="N46" s="658">
        <v>1</v>
      </c>
      <c r="O46" s="272">
        <v>167</v>
      </c>
      <c r="P46" s="272">
        <v>55</v>
      </c>
      <c r="Q46" s="272">
        <v>118</v>
      </c>
      <c r="R46" s="272">
        <v>80</v>
      </c>
      <c r="S46" s="611">
        <v>9.9</v>
      </c>
      <c r="T46" s="498" t="s">
        <v>1254</v>
      </c>
      <c r="U46" s="498" t="s">
        <v>1254</v>
      </c>
    </row>
    <row r="47" spans="1:21" ht="15" customHeight="1" x14ac:dyDescent="0.25">
      <c r="A47" s="614"/>
      <c r="B47" s="513">
        <v>40</v>
      </c>
      <c r="C47" s="502" t="s">
        <v>1311</v>
      </c>
      <c r="D47" s="272">
        <v>322</v>
      </c>
      <c r="E47" s="272" t="s">
        <v>160</v>
      </c>
      <c r="F47" s="272" t="s">
        <v>160</v>
      </c>
      <c r="G47" s="272">
        <v>14</v>
      </c>
      <c r="H47" s="272">
        <v>39</v>
      </c>
      <c r="I47" s="272">
        <v>-7</v>
      </c>
      <c r="J47" s="272">
        <v>0</v>
      </c>
      <c r="K47" s="272">
        <v>-6</v>
      </c>
      <c r="L47" s="272">
        <v>181655</v>
      </c>
      <c r="M47" s="272">
        <v>95080</v>
      </c>
      <c r="N47" s="658">
        <v>1</v>
      </c>
      <c r="O47" s="272">
        <v>290</v>
      </c>
      <c r="P47" s="272">
        <v>15</v>
      </c>
      <c r="Q47" s="272">
        <v>7</v>
      </c>
      <c r="R47" s="272">
        <v>4</v>
      </c>
      <c r="S47" s="611">
        <v>1.8</v>
      </c>
      <c r="T47" s="498" t="s">
        <v>1254</v>
      </c>
      <c r="U47" s="498" t="s">
        <v>1254</v>
      </c>
    </row>
    <row r="48" spans="1:21" ht="15" customHeight="1" x14ac:dyDescent="0.25">
      <c r="A48" s="614"/>
      <c r="B48" s="513">
        <v>41</v>
      </c>
      <c r="C48" s="501" t="s">
        <v>1312</v>
      </c>
      <c r="D48" s="272">
        <v>106</v>
      </c>
      <c r="E48" s="272" t="s">
        <v>160</v>
      </c>
      <c r="F48" s="272" t="s">
        <v>160</v>
      </c>
      <c r="G48" s="272">
        <v>2</v>
      </c>
      <c r="H48" s="272">
        <v>19</v>
      </c>
      <c r="I48" s="272">
        <v>-4</v>
      </c>
      <c r="J48" s="272">
        <v>0</v>
      </c>
      <c r="K48" s="272">
        <v>-4</v>
      </c>
      <c r="L48" s="272">
        <v>44850</v>
      </c>
      <c r="M48" s="272">
        <v>14697</v>
      </c>
      <c r="N48" s="658">
        <v>1</v>
      </c>
      <c r="O48" s="272">
        <v>86</v>
      </c>
      <c r="P48" s="272">
        <v>10</v>
      </c>
      <c r="Q48" s="272">
        <v>7</v>
      </c>
      <c r="R48" s="272">
        <v>4</v>
      </c>
      <c r="S48" s="611">
        <v>3.6</v>
      </c>
      <c r="T48" s="498" t="s">
        <v>1254</v>
      </c>
      <c r="U48" s="498" t="s">
        <v>1254</v>
      </c>
    </row>
    <row r="49" spans="1:21" ht="15" customHeight="1" x14ac:dyDescent="0.25">
      <c r="A49" s="614"/>
      <c r="B49" s="513">
        <v>42</v>
      </c>
      <c r="C49" s="501" t="s">
        <v>1313</v>
      </c>
      <c r="D49" s="272">
        <v>3</v>
      </c>
      <c r="E49" s="272" t="s">
        <v>160</v>
      </c>
      <c r="F49" s="272" t="s">
        <v>160</v>
      </c>
      <c r="G49" s="272">
        <v>1</v>
      </c>
      <c r="H49" s="272">
        <v>0</v>
      </c>
      <c r="I49" s="272">
        <v>0</v>
      </c>
      <c r="J49" s="272">
        <v>0</v>
      </c>
      <c r="K49" s="272">
        <v>0</v>
      </c>
      <c r="L49" s="272">
        <v>967</v>
      </c>
      <c r="M49" s="272">
        <v>787</v>
      </c>
      <c r="N49" s="658">
        <v>1</v>
      </c>
      <c r="O49" s="272">
        <v>3</v>
      </c>
      <c r="P49" s="272" t="s">
        <v>160</v>
      </c>
      <c r="Q49" s="272" t="s">
        <v>160</v>
      </c>
      <c r="R49" s="272" t="s">
        <v>160</v>
      </c>
      <c r="S49" s="611">
        <v>2.4</v>
      </c>
      <c r="T49" s="498" t="s">
        <v>1254</v>
      </c>
      <c r="U49" s="498" t="s">
        <v>1254</v>
      </c>
    </row>
    <row r="50" spans="1:21" ht="15" customHeight="1" x14ac:dyDescent="0.25">
      <c r="A50" s="614"/>
      <c r="B50" s="513">
        <v>43</v>
      </c>
      <c r="C50" s="501" t="s">
        <v>1314</v>
      </c>
      <c r="D50" s="272">
        <v>213</v>
      </c>
      <c r="E50" s="272" t="s">
        <v>160</v>
      </c>
      <c r="F50" s="272" t="s">
        <v>160</v>
      </c>
      <c r="G50" s="272">
        <v>12</v>
      </c>
      <c r="H50" s="272">
        <v>20</v>
      </c>
      <c r="I50" s="272">
        <v>-3</v>
      </c>
      <c r="J50" s="272">
        <v>0</v>
      </c>
      <c r="K50" s="272">
        <v>-3</v>
      </c>
      <c r="L50" s="272">
        <v>135838</v>
      </c>
      <c r="M50" s="272">
        <v>79597</v>
      </c>
      <c r="N50" s="658">
        <v>1</v>
      </c>
      <c r="O50" s="272">
        <v>201</v>
      </c>
      <c r="P50" s="272">
        <v>5</v>
      </c>
      <c r="Q50" s="272">
        <v>0</v>
      </c>
      <c r="R50" s="272">
        <v>0</v>
      </c>
      <c r="S50" s="611">
        <v>1.1000000000000001</v>
      </c>
      <c r="T50" s="498" t="s">
        <v>1254</v>
      </c>
      <c r="U50" s="498" t="s">
        <v>1254</v>
      </c>
    </row>
    <row r="51" spans="1:21" ht="15" customHeight="1" x14ac:dyDescent="0.25">
      <c r="A51" s="614"/>
      <c r="B51" s="513">
        <v>44</v>
      </c>
      <c r="C51" s="502" t="s">
        <v>1315</v>
      </c>
      <c r="D51" s="272">
        <v>430</v>
      </c>
      <c r="E51" s="272" t="s">
        <v>160</v>
      </c>
      <c r="F51" s="272" t="s">
        <v>160</v>
      </c>
      <c r="G51" s="272">
        <v>23</v>
      </c>
      <c r="H51" s="272">
        <v>19</v>
      </c>
      <c r="I51" s="272">
        <v>-12</v>
      </c>
      <c r="J51" s="272">
        <v>-1</v>
      </c>
      <c r="K51" s="272">
        <v>-11</v>
      </c>
      <c r="L51" s="272">
        <v>163983</v>
      </c>
      <c r="M51" s="272">
        <v>78365</v>
      </c>
      <c r="N51" s="658">
        <v>1</v>
      </c>
      <c r="O51" s="272">
        <v>398</v>
      </c>
      <c r="P51" s="272">
        <v>19</v>
      </c>
      <c r="Q51" s="272">
        <v>7</v>
      </c>
      <c r="R51" s="272">
        <v>5</v>
      </c>
      <c r="S51" s="611">
        <v>1.7</v>
      </c>
      <c r="T51" s="498" t="s">
        <v>1254</v>
      </c>
      <c r="U51" s="498" t="s">
        <v>1254</v>
      </c>
    </row>
    <row r="52" spans="1:21" ht="15" customHeight="1" x14ac:dyDescent="0.25">
      <c r="A52" s="614"/>
      <c r="B52" s="513">
        <v>45</v>
      </c>
      <c r="C52" s="502" t="s">
        <v>1316</v>
      </c>
      <c r="D52" s="272">
        <v>178</v>
      </c>
      <c r="E52" s="272" t="s">
        <v>160</v>
      </c>
      <c r="F52" s="272" t="s">
        <v>160</v>
      </c>
      <c r="G52" s="272">
        <v>5</v>
      </c>
      <c r="H52" s="272">
        <v>5</v>
      </c>
      <c r="I52" s="272">
        <v>-3</v>
      </c>
      <c r="J52" s="272">
        <v>0</v>
      </c>
      <c r="K52" s="272">
        <v>-3</v>
      </c>
      <c r="L52" s="272">
        <v>18899</v>
      </c>
      <c r="M52" s="272">
        <v>4339</v>
      </c>
      <c r="N52" s="658">
        <v>1</v>
      </c>
      <c r="O52" s="272">
        <v>95</v>
      </c>
      <c r="P52" s="272">
        <v>77</v>
      </c>
      <c r="Q52" s="272">
        <v>6</v>
      </c>
      <c r="R52" s="272">
        <v>0</v>
      </c>
      <c r="S52" s="611">
        <v>5</v>
      </c>
      <c r="T52" s="498" t="s">
        <v>1254</v>
      </c>
      <c r="U52" s="498" t="s">
        <v>1254</v>
      </c>
    </row>
    <row r="53" spans="1:21" ht="15" customHeight="1" x14ac:dyDescent="0.25">
      <c r="A53" s="614"/>
      <c r="B53" s="513">
        <v>46</v>
      </c>
      <c r="C53" s="501" t="s">
        <v>1317</v>
      </c>
      <c r="D53" s="272">
        <v>148</v>
      </c>
      <c r="E53" s="272" t="s">
        <v>160</v>
      </c>
      <c r="F53" s="272" t="s">
        <v>160</v>
      </c>
      <c r="G53" s="272">
        <v>4</v>
      </c>
      <c r="H53" s="272">
        <v>4</v>
      </c>
      <c r="I53" s="272">
        <v>-2</v>
      </c>
      <c r="J53" s="272">
        <v>0</v>
      </c>
      <c r="K53" s="272">
        <v>-2</v>
      </c>
      <c r="L53" s="272">
        <v>9666</v>
      </c>
      <c r="M53" s="272">
        <v>3638</v>
      </c>
      <c r="N53" s="658">
        <v>1</v>
      </c>
      <c r="O53" s="272">
        <v>80</v>
      </c>
      <c r="P53" s="272">
        <v>65</v>
      </c>
      <c r="Q53" s="272">
        <v>3</v>
      </c>
      <c r="R53" s="272">
        <v>0</v>
      </c>
      <c r="S53" s="611">
        <v>4.9000000000000004</v>
      </c>
      <c r="T53" s="498" t="s">
        <v>1254</v>
      </c>
      <c r="U53" s="498" t="s">
        <v>1254</v>
      </c>
    </row>
    <row r="54" spans="1:21" ht="15" customHeight="1" x14ac:dyDescent="0.25">
      <c r="A54" s="614"/>
      <c r="B54" s="513">
        <v>47</v>
      </c>
      <c r="C54" s="501" t="s">
        <v>1318</v>
      </c>
      <c r="D54" s="272">
        <v>0</v>
      </c>
      <c r="E54" s="272" t="s">
        <v>160</v>
      </c>
      <c r="F54" s="272" t="s">
        <v>160</v>
      </c>
      <c r="G54" s="272">
        <v>0</v>
      </c>
      <c r="H54" s="272">
        <v>0</v>
      </c>
      <c r="I54" s="272">
        <v>0</v>
      </c>
      <c r="J54" s="272">
        <v>0</v>
      </c>
      <c r="K54" s="272">
        <v>0</v>
      </c>
      <c r="L54" s="272">
        <v>180</v>
      </c>
      <c r="M54" s="272">
        <v>52</v>
      </c>
      <c r="N54" s="658">
        <v>1</v>
      </c>
      <c r="O54" s="272">
        <v>0</v>
      </c>
      <c r="P54" s="272" t="s">
        <v>160</v>
      </c>
      <c r="Q54" s="272" t="s">
        <v>160</v>
      </c>
      <c r="R54" s="272" t="s">
        <v>160</v>
      </c>
      <c r="S54" s="611">
        <v>2.2000000000000002</v>
      </c>
      <c r="T54" s="498" t="s">
        <v>1254</v>
      </c>
      <c r="U54" s="498" t="s">
        <v>1254</v>
      </c>
    </row>
    <row r="55" spans="1:21" ht="15" customHeight="1" x14ac:dyDescent="0.25">
      <c r="A55" s="614"/>
      <c r="B55" s="513">
        <v>48</v>
      </c>
      <c r="C55" s="501" t="s">
        <v>1319</v>
      </c>
      <c r="D55" s="272">
        <v>1</v>
      </c>
      <c r="E55" s="272" t="s">
        <v>160</v>
      </c>
      <c r="F55" s="272" t="s">
        <v>160</v>
      </c>
      <c r="G55" s="272">
        <v>0</v>
      </c>
      <c r="H55" s="272" t="s">
        <v>160</v>
      </c>
      <c r="I55" s="272">
        <v>0</v>
      </c>
      <c r="J55" s="272">
        <v>0</v>
      </c>
      <c r="K55" s="272" t="s">
        <v>160</v>
      </c>
      <c r="L55" s="272">
        <v>154</v>
      </c>
      <c r="M55" s="272">
        <v>124</v>
      </c>
      <c r="N55" s="658">
        <v>1</v>
      </c>
      <c r="O55" s="272">
        <v>1</v>
      </c>
      <c r="P55" s="272" t="s">
        <v>160</v>
      </c>
      <c r="Q55" s="272" t="s">
        <v>160</v>
      </c>
      <c r="R55" s="272" t="s">
        <v>160</v>
      </c>
      <c r="S55" s="611">
        <v>0.4</v>
      </c>
      <c r="T55" s="498" t="s">
        <v>1254</v>
      </c>
      <c r="U55" s="498" t="s">
        <v>1254</v>
      </c>
    </row>
    <row r="56" spans="1:21" ht="15" customHeight="1" x14ac:dyDescent="0.25">
      <c r="A56" s="614"/>
      <c r="B56" s="513">
        <v>49</v>
      </c>
      <c r="C56" s="501" t="s">
        <v>1320</v>
      </c>
      <c r="D56" s="272">
        <v>26</v>
      </c>
      <c r="E56" s="272" t="s">
        <v>160</v>
      </c>
      <c r="F56" s="272" t="s">
        <v>160</v>
      </c>
      <c r="G56" s="272">
        <v>1</v>
      </c>
      <c r="H56" s="272">
        <v>1</v>
      </c>
      <c r="I56" s="272">
        <v>-1</v>
      </c>
      <c r="J56" s="272">
        <v>0</v>
      </c>
      <c r="K56" s="272">
        <v>0</v>
      </c>
      <c r="L56" s="272">
        <v>7661</v>
      </c>
      <c r="M56" s="272">
        <v>433</v>
      </c>
      <c r="N56" s="658">
        <v>1</v>
      </c>
      <c r="O56" s="272">
        <v>11</v>
      </c>
      <c r="P56" s="272">
        <v>12</v>
      </c>
      <c r="Q56" s="272">
        <v>3</v>
      </c>
      <c r="R56" s="272" t="s">
        <v>160</v>
      </c>
      <c r="S56" s="611">
        <v>6.1</v>
      </c>
      <c r="T56" s="498" t="s">
        <v>1254</v>
      </c>
      <c r="U56" s="498" t="s">
        <v>1254</v>
      </c>
    </row>
    <row r="57" spans="1:21" ht="15" customHeight="1" x14ac:dyDescent="0.25">
      <c r="A57" s="614"/>
      <c r="B57" s="513">
        <v>50</v>
      </c>
      <c r="C57" s="501" t="s">
        <v>1321</v>
      </c>
      <c r="D57" s="272">
        <v>3</v>
      </c>
      <c r="E57" s="272" t="s">
        <v>160</v>
      </c>
      <c r="F57" s="272" t="s">
        <v>160</v>
      </c>
      <c r="G57" s="272">
        <v>0</v>
      </c>
      <c r="H57" s="272">
        <v>1</v>
      </c>
      <c r="I57" s="272">
        <v>0</v>
      </c>
      <c r="J57" s="272">
        <v>0</v>
      </c>
      <c r="K57" s="272">
        <v>0</v>
      </c>
      <c r="L57" s="272">
        <v>1238</v>
      </c>
      <c r="M57" s="272">
        <v>92</v>
      </c>
      <c r="N57" s="658">
        <v>1</v>
      </c>
      <c r="O57" s="272">
        <v>3</v>
      </c>
      <c r="P57" s="272">
        <v>0</v>
      </c>
      <c r="Q57" s="272" t="s">
        <v>160</v>
      </c>
      <c r="R57" s="272" t="s">
        <v>160</v>
      </c>
      <c r="S57" s="611">
        <v>2.4</v>
      </c>
      <c r="T57" s="498" t="s">
        <v>1254</v>
      </c>
      <c r="U57" s="498" t="s">
        <v>1254</v>
      </c>
    </row>
    <row r="58" spans="1:21" ht="15" customHeight="1" x14ac:dyDescent="0.25">
      <c r="A58" s="614"/>
      <c r="B58" s="513">
        <v>51</v>
      </c>
      <c r="C58" s="505" t="s">
        <v>1322</v>
      </c>
      <c r="D58" s="272">
        <v>161</v>
      </c>
      <c r="E58" s="272" t="s">
        <v>160</v>
      </c>
      <c r="F58" s="272" t="s">
        <v>160</v>
      </c>
      <c r="G58" s="272">
        <v>9</v>
      </c>
      <c r="H58" s="272">
        <v>3</v>
      </c>
      <c r="I58" s="272">
        <v>-2</v>
      </c>
      <c r="J58" s="272">
        <v>0</v>
      </c>
      <c r="K58" s="272">
        <v>-1</v>
      </c>
      <c r="L58" s="272">
        <v>37704</v>
      </c>
      <c r="M58" s="272">
        <v>7174</v>
      </c>
      <c r="N58" s="658">
        <v>1</v>
      </c>
      <c r="O58" s="272">
        <v>89</v>
      </c>
      <c r="P58" s="272">
        <v>67</v>
      </c>
      <c r="Q58" s="272">
        <v>4</v>
      </c>
      <c r="R58" s="272">
        <v>0</v>
      </c>
      <c r="S58" s="611">
        <v>4.3</v>
      </c>
      <c r="T58" s="504" t="s">
        <v>1254</v>
      </c>
      <c r="U58" s="504" t="s">
        <v>1254</v>
      </c>
    </row>
    <row r="59" spans="1:21" ht="15" customHeight="1" x14ac:dyDescent="0.25">
      <c r="A59" s="614"/>
      <c r="B59" s="513">
        <v>52</v>
      </c>
      <c r="C59" s="502" t="s">
        <v>1323</v>
      </c>
      <c r="D59" s="272">
        <v>4303</v>
      </c>
      <c r="E59" s="272" t="s">
        <v>160</v>
      </c>
      <c r="F59" s="272">
        <v>0</v>
      </c>
      <c r="G59" s="272">
        <v>404</v>
      </c>
      <c r="H59" s="272">
        <v>85</v>
      </c>
      <c r="I59" s="272">
        <v>-48</v>
      </c>
      <c r="J59" s="272">
        <v>-42</v>
      </c>
      <c r="K59" s="272">
        <v>-2</v>
      </c>
      <c r="L59" s="272">
        <v>151126</v>
      </c>
      <c r="M59" s="272">
        <v>117350</v>
      </c>
      <c r="N59" s="658">
        <v>1</v>
      </c>
      <c r="O59" s="272">
        <v>3301</v>
      </c>
      <c r="P59" s="272">
        <v>292</v>
      </c>
      <c r="Q59" s="272">
        <v>447</v>
      </c>
      <c r="R59" s="272">
        <v>216</v>
      </c>
      <c r="S59" s="611">
        <v>3.4</v>
      </c>
      <c r="T59" s="498" t="s">
        <v>1254</v>
      </c>
      <c r="U59" s="498" t="s">
        <v>1254</v>
      </c>
    </row>
    <row r="60" spans="1:21" ht="15" customHeight="1" x14ac:dyDescent="0.25">
      <c r="A60" s="614"/>
      <c r="B60" s="513">
        <v>53</v>
      </c>
      <c r="C60" s="507" t="s">
        <v>1324</v>
      </c>
      <c r="D60" s="272">
        <v>1932</v>
      </c>
      <c r="E60" s="272" t="s">
        <v>160</v>
      </c>
      <c r="F60" s="272" t="s">
        <v>160</v>
      </c>
      <c r="G60" s="272">
        <v>48</v>
      </c>
      <c r="H60" s="272">
        <v>18</v>
      </c>
      <c r="I60" s="272">
        <v>-16</v>
      </c>
      <c r="J60" s="272">
        <v>-5</v>
      </c>
      <c r="K60" s="272">
        <v>-7</v>
      </c>
      <c r="L60" s="272">
        <v>306204</v>
      </c>
      <c r="M60" s="272">
        <v>38824</v>
      </c>
      <c r="N60" s="658">
        <v>1</v>
      </c>
      <c r="O60" s="272">
        <v>848</v>
      </c>
      <c r="P60" s="272">
        <v>390</v>
      </c>
      <c r="Q60" s="272">
        <v>409</v>
      </c>
      <c r="R60" s="272">
        <v>62</v>
      </c>
      <c r="S60" s="611">
        <v>6.2</v>
      </c>
      <c r="T60" s="504" t="s">
        <v>1254</v>
      </c>
      <c r="U60" s="504" t="s">
        <v>1254</v>
      </c>
    </row>
    <row r="61" spans="1:21" ht="15" customHeight="1" x14ac:dyDescent="0.25">
      <c r="A61" s="614"/>
      <c r="B61" s="513">
        <v>54</v>
      </c>
      <c r="C61" s="505" t="s">
        <v>1325</v>
      </c>
      <c r="D61" s="272">
        <v>251</v>
      </c>
      <c r="E61" s="272" t="s">
        <v>160</v>
      </c>
      <c r="F61" s="272" t="s">
        <v>160</v>
      </c>
      <c r="G61" s="272">
        <v>2</v>
      </c>
      <c r="H61" s="272">
        <v>0</v>
      </c>
      <c r="I61" s="272">
        <v>0</v>
      </c>
      <c r="J61" s="272">
        <v>0</v>
      </c>
      <c r="K61" s="272">
        <v>0</v>
      </c>
      <c r="L61" s="272">
        <v>48707</v>
      </c>
      <c r="M61" s="272">
        <v>109</v>
      </c>
      <c r="N61" s="658">
        <v>1</v>
      </c>
      <c r="O61" s="272">
        <v>238</v>
      </c>
      <c r="P61" s="272">
        <v>7</v>
      </c>
      <c r="Q61" s="272">
        <v>4</v>
      </c>
      <c r="R61" s="272">
        <v>1</v>
      </c>
      <c r="S61" s="611">
        <v>0.8</v>
      </c>
      <c r="T61" s="504" t="s">
        <v>1254</v>
      </c>
      <c r="U61" s="504" t="s">
        <v>1254</v>
      </c>
    </row>
    <row r="62" spans="1:21" ht="15" customHeight="1" x14ac:dyDescent="0.25">
      <c r="A62" s="614"/>
      <c r="B62" s="513">
        <v>55</v>
      </c>
      <c r="C62" s="508" t="s">
        <v>1326</v>
      </c>
      <c r="D62" s="272">
        <v>1681</v>
      </c>
      <c r="E62" s="272" t="s">
        <v>160</v>
      </c>
      <c r="F62" s="272" t="s">
        <v>160</v>
      </c>
      <c r="G62" s="272">
        <v>44</v>
      </c>
      <c r="H62" s="272">
        <v>13</v>
      </c>
      <c r="I62" s="272">
        <v>-12</v>
      </c>
      <c r="J62" s="272">
        <v>-5</v>
      </c>
      <c r="K62" s="272">
        <v>-7</v>
      </c>
      <c r="L62" s="272">
        <v>301398</v>
      </c>
      <c r="M62" s="272">
        <v>3715</v>
      </c>
      <c r="N62" s="658">
        <v>1</v>
      </c>
      <c r="O62" s="272">
        <v>754</v>
      </c>
      <c r="P62" s="272">
        <v>313</v>
      </c>
      <c r="Q62" s="272">
        <v>403</v>
      </c>
      <c r="R62" s="272">
        <v>62</v>
      </c>
      <c r="S62" s="611">
        <v>7.1</v>
      </c>
      <c r="T62" s="504" t="s">
        <v>1254</v>
      </c>
      <c r="U62" s="504" t="s">
        <v>1254</v>
      </c>
    </row>
    <row r="63" spans="1:21" s="15" customFormat="1" ht="15" customHeight="1" x14ac:dyDescent="0.25">
      <c r="A63" s="615"/>
      <c r="B63" s="616">
        <v>56</v>
      </c>
      <c r="C63" s="576" t="s">
        <v>931</v>
      </c>
      <c r="D63" s="336">
        <v>8584</v>
      </c>
      <c r="E63" s="336">
        <v>5</v>
      </c>
      <c r="F63" s="336">
        <v>0</v>
      </c>
      <c r="G63" s="336">
        <v>517</v>
      </c>
      <c r="H63" s="336">
        <v>178</v>
      </c>
      <c r="I63" s="336">
        <v>-93</v>
      </c>
      <c r="J63" s="336">
        <v>-48</v>
      </c>
      <c r="K63" s="336">
        <v>-38</v>
      </c>
      <c r="L63" s="336">
        <v>1213300</v>
      </c>
      <c r="M63" s="336">
        <v>413610</v>
      </c>
      <c r="N63" s="657">
        <v>1</v>
      </c>
      <c r="O63" s="336">
        <v>6213</v>
      </c>
      <c r="P63" s="336">
        <v>892</v>
      </c>
      <c r="Q63" s="336">
        <v>1031</v>
      </c>
      <c r="R63" s="336">
        <v>371</v>
      </c>
      <c r="S63" s="617">
        <v>4.0999999999999996</v>
      </c>
      <c r="T63" s="609" t="s">
        <v>1254</v>
      </c>
      <c r="U63" s="609" t="s">
        <v>1254</v>
      </c>
    </row>
    <row r="64" spans="1:21" x14ac:dyDescent="0.25">
      <c r="A64" s="498" t="s">
        <v>1254</v>
      </c>
      <c r="B64" s="511" t="s">
        <v>1254</v>
      </c>
      <c r="C64" s="897" t="s">
        <v>1327</v>
      </c>
      <c r="D64" s="897"/>
      <c r="E64" s="897"/>
      <c r="F64" s="897"/>
      <c r="G64" s="897"/>
      <c r="H64" s="897"/>
      <c r="I64" s="897"/>
      <c r="J64" s="897"/>
      <c r="K64" s="897"/>
      <c r="L64" s="897"/>
      <c r="M64" s="897"/>
      <c r="N64" s="897"/>
      <c r="O64" s="897"/>
      <c r="P64" s="897"/>
      <c r="Q64" s="897"/>
      <c r="R64" s="897"/>
      <c r="S64" s="897"/>
      <c r="T64" s="498" t="s">
        <v>1254</v>
      </c>
      <c r="U64" s="498" t="s">
        <v>1254</v>
      </c>
    </row>
    <row r="65" spans="1:21" ht="30" customHeight="1" x14ac:dyDescent="0.25">
      <c r="A65" s="498" t="s">
        <v>1254</v>
      </c>
      <c r="B65" s="511" t="s">
        <v>1254</v>
      </c>
      <c r="C65" s="894" t="s">
        <v>1328</v>
      </c>
      <c r="D65" s="894"/>
      <c r="E65" s="894"/>
      <c r="F65" s="894"/>
      <c r="G65" s="894"/>
      <c r="H65" s="894"/>
      <c r="I65" s="894"/>
      <c r="J65" s="894"/>
      <c r="K65" s="894"/>
      <c r="L65" s="894"/>
      <c r="M65" s="894"/>
      <c r="N65" s="894"/>
      <c r="O65" s="894"/>
      <c r="P65" s="894"/>
      <c r="Q65" s="498" t="s">
        <v>1254</v>
      </c>
      <c r="R65" s="498" t="s">
        <v>1254</v>
      </c>
      <c r="S65" s="498" t="s">
        <v>1254</v>
      </c>
      <c r="T65" s="498" t="s">
        <v>1254</v>
      </c>
      <c r="U65" s="498" t="s">
        <v>1254</v>
      </c>
    </row>
    <row r="66" spans="1:21" x14ac:dyDescent="0.25">
      <c r="A66" s="498" t="s">
        <v>1254</v>
      </c>
      <c r="B66" s="511" t="s">
        <v>1254</v>
      </c>
      <c r="C66" s="498" t="s">
        <v>1329</v>
      </c>
      <c r="D66" s="509" t="s">
        <v>1254</v>
      </c>
      <c r="E66" s="509" t="s">
        <v>1254</v>
      </c>
      <c r="F66" s="509" t="s">
        <v>1254</v>
      </c>
      <c r="G66" s="509" t="s">
        <v>1254</v>
      </c>
      <c r="H66" s="509" t="s">
        <v>1254</v>
      </c>
      <c r="I66" s="509" t="s">
        <v>1254</v>
      </c>
      <c r="J66" s="509" t="s">
        <v>1254</v>
      </c>
      <c r="K66" s="509" t="s">
        <v>1254</v>
      </c>
      <c r="L66" s="498" t="s">
        <v>1254</v>
      </c>
      <c r="M66" s="498" t="s">
        <v>1254</v>
      </c>
      <c r="N66" s="498" t="s">
        <v>1254</v>
      </c>
      <c r="O66" s="498" t="s">
        <v>1254</v>
      </c>
      <c r="P66" s="498" t="s">
        <v>1254</v>
      </c>
      <c r="Q66" s="498" t="s">
        <v>1254</v>
      </c>
      <c r="R66" s="498" t="s">
        <v>1254</v>
      </c>
      <c r="S66" s="498" t="s">
        <v>1254</v>
      </c>
      <c r="T66" s="498" t="s">
        <v>1254</v>
      </c>
      <c r="U66" s="498" t="s">
        <v>1254</v>
      </c>
    </row>
    <row r="67" spans="1:21" x14ac:dyDescent="0.25">
      <c r="A67" s="498" t="s">
        <v>1254</v>
      </c>
      <c r="B67" s="511" t="s">
        <v>1254</v>
      </c>
      <c r="C67" s="498" t="s">
        <v>1254</v>
      </c>
      <c r="D67" s="498" t="s">
        <v>1254</v>
      </c>
      <c r="E67" s="498" t="s">
        <v>1254</v>
      </c>
      <c r="F67" s="498" t="s">
        <v>1254</v>
      </c>
      <c r="G67" s="498" t="s">
        <v>1254</v>
      </c>
      <c r="H67" s="498" t="s">
        <v>1254</v>
      </c>
      <c r="I67" s="498" t="s">
        <v>1254</v>
      </c>
      <c r="J67" s="498" t="s">
        <v>1254</v>
      </c>
      <c r="K67" s="498" t="s">
        <v>1254</v>
      </c>
      <c r="L67" s="498" t="s">
        <v>1254</v>
      </c>
      <c r="M67" s="498" t="s">
        <v>1254</v>
      </c>
      <c r="N67" s="498" t="s">
        <v>1254</v>
      </c>
      <c r="O67" s="498" t="s">
        <v>1254</v>
      </c>
      <c r="P67" s="498" t="s">
        <v>1254</v>
      </c>
      <c r="Q67" s="498" t="s">
        <v>1254</v>
      </c>
      <c r="R67" s="498" t="s">
        <v>1254</v>
      </c>
      <c r="S67" s="498" t="s">
        <v>1254</v>
      </c>
      <c r="T67" s="498" t="s">
        <v>1254</v>
      </c>
      <c r="U67" s="498" t="s">
        <v>1254</v>
      </c>
    </row>
    <row r="68" spans="1:21" x14ac:dyDescent="0.25">
      <c r="A68" s="498" t="s">
        <v>1254</v>
      </c>
      <c r="B68" s="511" t="s">
        <v>1254</v>
      </c>
      <c r="C68" s="498" t="s">
        <v>1254</v>
      </c>
      <c r="D68" s="498" t="s">
        <v>1254</v>
      </c>
      <c r="E68" s="498" t="s">
        <v>1254</v>
      </c>
      <c r="F68" s="498" t="s">
        <v>1254</v>
      </c>
      <c r="G68" s="498" t="s">
        <v>1254</v>
      </c>
      <c r="H68" s="498" t="s">
        <v>1254</v>
      </c>
      <c r="I68" s="498" t="s">
        <v>1254</v>
      </c>
      <c r="J68" s="498" t="s">
        <v>1254</v>
      </c>
      <c r="K68" s="498" t="s">
        <v>1254</v>
      </c>
      <c r="L68" s="498" t="s">
        <v>1254</v>
      </c>
      <c r="M68" s="498" t="s">
        <v>1254</v>
      </c>
      <c r="N68" s="498" t="s">
        <v>1254</v>
      </c>
      <c r="O68" s="498" t="s">
        <v>1254</v>
      </c>
      <c r="P68" s="498" t="s">
        <v>1254</v>
      </c>
      <c r="Q68" s="498" t="s">
        <v>1254</v>
      </c>
      <c r="R68" s="498" t="s">
        <v>1254</v>
      </c>
      <c r="S68" s="498" t="s">
        <v>1254</v>
      </c>
      <c r="T68" s="498" t="s">
        <v>1254</v>
      </c>
      <c r="U68" s="498" t="s">
        <v>1254</v>
      </c>
    </row>
    <row r="69" spans="1:21" ht="15" customHeight="1" x14ac:dyDescent="0.25">
      <c r="A69" s="498" t="s">
        <v>1254</v>
      </c>
      <c r="B69" s="891" t="s">
        <v>1330</v>
      </c>
      <c r="C69" s="891"/>
      <c r="D69" s="891"/>
      <c r="E69" s="891"/>
      <c r="F69" s="891"/>
      <c r="G69" s="891"/>
      <c r="H69" s="891"/>
      <c r="I69" s="891"/>
      <c r="J69" s="891"/>
      <c r="K69" s="891"/>
      <c r="L69" s="891"/>
      <c r="M69" s="891"/>
      <c r="N69" s="891"/>
      <c r="O69" s="891"/>
      <c r="P69" s="891"/>
      <c r="Q69" s="891"/>
      <c r="R69" s="891"/>
      <c r="S69" s="891"/>
      <c r="T69" s="498" t="s">
        <v>1254</v>
      </c>
      <c r="U69" s="498" t="s">
        <v>1254</v>
      </c>
    </row>
    <row r="70" spans="1:21" x14ac:dyDescent="0.25">
      <c r="A70" s="498" t="s">
        <v>1254</v>
      </c>
      <c r="B70" s="892"/>
      <c r="C70" s="892"/>
      <c r="D70" s="892"/>
      <c r="E70" s="892"/>
      <c r="F70" s="892"/>
      <c r="G70" s="892"/>
      <c r="H70" s="892"/>
      <c r="I70" s="892"/>
      <c r="J70" s="892"/>
      <c r="K70" s="892"/>
      <c r="L70" s="892"/>
      <c r="M70" s="892"/>
      <c r="N70" s="892"/>
      <c r="O70" s="892"/>
      <c r="P70" s="892"/>
      <c r="Q70" s="892"/>
      <c r="R70" s="892"/>
      <c r="S70" s="892"/>
      <c r="T70" s="498" t="s">
        <v>1254</v>
      </c>
      <c r="U70" s="498" t="s">
        <v>1254</v>
      </c>
    </row>
    <row r="71" spans="1:21" x14ac:dyDescent="0.25">
      <c r="A71" s="498" t="s">
        <v>1254</v>
      </c>
      <c r="B71" s="892"/>
      <c r="C71" s="892"/>
      <c r="D71" s="892"/>
      <c r="E71" s="892"/>
      <c r="F71" s="892"/>
      <c r="G71" s="892"/>
      <c r="H71" s="892"/>
      <c r="I71" s="892"/>
      <c r="J71" s="892"/>
      <c r="K71" s="892"/>
      <c r="L71" s="892"/>
      <c r="M71" s="892"/>
      <c r="N71" s="892"/>
      <c r="O71" s="892"/>
      <c r="P71" s="892"/>
      <c r="Q71" s="892"/>
      <c r="R71" s="892"/>
      <c r="S71" s="892"/>
      <c r="T71" s="498" t="s">
        <v>1254</v>
      </c>
      <c r="U71" s="498" t="s">
        <v>1254</v>
      </c>
    </row>
    <row r="72" spans="1:21" x14ac:dyDescent="0.25">
      <c r="A72" s="498" t="s">
        <v>1254</v>
      </c>
      <c r="B72" s="892"/>
      <c r="C72" s="892"/>
      <c r="D72" s="892"/>
      <c r="E72" s="892"/>
      <c r="F72" s="892"/>
      <c r="G72" s="892"/>
      <c r="H72" s="892"/>
      <c r="I72" s="892"/>
      <c r="J72" s="892"/>
      <c r="K72" s="892"/>
      <c r="L72" s="892"/>
      <c r="M72" s="892"/>
      <c r="N72" s="892"/>
      <c r="O72" s="892"/>
      <c r="P72" s="892"/>
      <c r="Q72" s="892"/>
      <c r="R72" s="892"/>
      <c r="S72" s="892"/>
      <c r="T72" s="498" t="s">
        <v>1254</v>
      </c>
      <c r="U72" s="498" t="s">
        <v>1254</v>
      </c>
    </row>
    <row r="73" spans="1:21" x14ac:dyDescent="0.25">
      <c r="A73" s="498" t="s">
        <v>1254</v>
      </c>
      <c r="B73" s="892"/>
      <c r="C73" s="892"/>
      <c r="D73" s="892"/>
      <c r="E73" s="892"/>
      <c r="F73" s="892"/>
      <c r="G73" s="892"/>
      <c r="H73" s="892"/>
      <c r="I73" s="892"/>
      <c r="J73" s="892"/>
      <c r="K73" s="892"/>
      <c r="L73" s="892"/>
      <c r="M73" s="892"/>
      <c r="N73" s="892"/>
      <c r="O73" s="892"/>
      <c r="P73" s="892"/>
      <c r="Q73" s="892"/>
      <c r="R73" s="892"/>
      <c r="S73" s="892"/>
      <c r="T73" s="498" t="s">
        <v>1254</v>
      </c>
      <c r="U73" s="498" t="s">
        <v>1254</v>
      </c>
    </row>
    <row r="74" spans="1:21" x14ac:dyDescent="0.25">
      <c r="A74" s="498" t="s">
        <v>1254</v>
      </c>
      <c r="B74" s="892"/>
      <c r="C74" s="892"/>
      <c r="D74" s="892"/>
      <c r="E74" s="892"/>
      <c r="F74" s="892"/>
      <c r="G74" s="892"/>
      <c r="H74" s="892"/>
      <c r="I74" s="892"/>
      <c r="J74" s="892"/>
      <c r="K74" s="892"/>
      <c r="L74" s="892"/>
      <c r="M74" s="892"/>
      <c r="N74" s="892"/>
      <c r="O74" s="892"/>
      <c r="P74" s="892"/>
      <c r="Q74" s="892"/>
      <c r="R74" s="892"/>
      <c r="S74" s="892"/>
      <c r="T74" s="498" t="s">
        <v>1254</v>
      </c>
      <c r="U74" s="498" t="s">
        <v>1254</v>
      </c>
    </row>
    <row r="75" spans="1:21" x14ac:dyDescent="0.25">
      <c r="A75" s="498" t="s">
        <v>1254</v>
      </c>
      <c r="B75" s="892"/>
      <c r="C75" s="892"/>
      <c r="D75" s="892"/>
      <c r="E75" s="892"/>
      <c r="F75" s="892"/>
      <c r="G75" s="892"/>
      <c r="H75" s="892"/>
      <c r="I75" s="892"/>
      <c r="J75" s="892"/>
      <c r="K75" s="892"/>
      <c r="L75" s="892"/>
      <c r="M75" s="892"/>
      <c r="N75" s="892"/>
      <c r="O75" s="892"/>
      <c r="P75" s="892"/>
      <c r="Q75" s="892"/>
      <c r="R75" s="892"/>
      <c r="S75" s="892"/>
      <c r="T75" s="498" t="s">
        <v>1254</v>
      </c>
      <c r="U75" s="498" t="s">
        <v>1254</v>
      </c>
    </row>
    <row r="76" spans="1:21" x14ac:dyDescent="0.25">
      <c r="A76" s="498" t="s">
        <v>1254</v>
      </c>
      <c r="B76" s="892"/>
      <c r="C76" s="892"/>
      <c r="D76" s="892"/>
      <c r="E76" s="892"/>
      <c r="F76" s="892"/>
      <c r="G76" s="892"/>
      <c r="H76" s="892"/>
      <c r="I76" s="892"/>
      <c r="J76" s="892"/>
      <c r="K76" s="892"/>
      <c r="L76" s="892"/>
      <c r="M76" s="892"/>
      <c r="N76" s="892"/>
      <c r="O76" s="892"/>
      <c r="P76" s="892"/>
      <c r="Q76" s="892"/>
      <c r="R76" s="892"/>
      <c r="S76" s="892"/>
      <c r="T76" s="498" t="s">
        <v>1254</v>
      </c>
      <c r="U76" s="498" t="s">
        <v>1254</v>
      </c>
    </row>
    <row r="77" spans="1:21" x14ac:dyDescent="0.25">
      <c r="A77" s="498" t="s">
        <v>1254</v>
      </c>
      <c r="B77" s="892"/>
      <c r="C77" s="892"/>
      <c r="D77" s="892"/>
      <c r="E77" s="892"/>
      <c r="F77" s="892"/>
      <c r="G77" s="892"/>
      <c r="H77" s="892"/>
      <c r="I77" s="892"/>
      <c r="J77" s="892"/>
      <c r="K77" s="892"/>
      <c r="L77" s="892"/>
      <c r="M77" s="892"/>
      <c r="N77" s="892"/>
      <c r="O77" s="892"/>
      <c r="P77" s="892"/>
      <c r="Q77" s="892"/>
      <c r="R77" s="892"/>
      <c r="S77" s="892"/>
      <c r="T77" s="498" t="s">
        <v>1254</v>
      </c>
      <c r="U77" s="498" t="s">
        <v>1254</v>
      </c>
    </row>
    <row r="78" spans="1:21" ht="20.25" customHeight="1" x14ac:dyDescent="0.25">
      <c r="A78" s="498" t="s">
        <v>1254</v>
      </c>
      <c r="B78" s="893"/>
      <c r="C78" s="893"/>
      <c r="D78" s="893"/>
      <c r="E78" s="893"/>
      <c r="F78" s="893"/>
      <c r="G78" s="893"/>
      <c r="H78" s="893"/>
      <c r="I78" s="893"/>
      <c r="J78" s="893"/>
      <c r="K78" s="893"/>
      <c r="L78" s="893"/>
      <c r="M78" s="893"/>
      <c r="N78" s="893"/>
      <c r="O78" s="893"/>
      <c r="P78" s="893"/>
      <c r="Q78" s="893"/>
      <c r="R78" s="893"/>
      <c r="S78" s="893"/>
      <c r="T78" s="498" t="s">
        <v>1254</v>
      </c>
      <c r="U78" s="498" t="s">
        <v>1254</v>
      </c>
    </row>
    <row r="79" spans="1:21" x14ac:dyDescent="0.25">
      <c r="A79" s="498" t="s">
        <v>1254</v>
      </c>
      <c r="B79" s="511" t="s">
        <v>1254</v>
      </c>
      <c r="C79" s="498" t="s">
        <v>1254</v>
      </c>
      <c r="D79" s="498" t="s">
        <v>1254</v>
      </c>
      <c r="E79" s="498" t="s">
        <v>1254</v>
      </c>
      <c r="F79" s="498" t="s">
        <v>1254</v>
      </c>
      <c r="G79" s="498" t="s">
        <v>1254</v>
      </c>
      <c r="H79" s="498" t="s">
        <v>1254</v>
      </c>
      <c r="I79" s="498" t="s">
        <v>1254</v>
      </c>
      <c r="J79" s="498" t="s">
        <v>1254</v>
      </c>
      <c r="K79" s="498" t="s">
        <v>1254</v>
      </c>
      <c r="L79" s="498" t="s">
        <v>1254</v>
      </c>
      <c r="M79" s="498" t="s">
        <v>1254</v>
      </c>
      <c r="N79" s="498" t="s">
        <v>1254</v>
      </c>
      <c r="O79" s="498" t="s">
        <v>1254</v>
      </c>
      <c r="P79" s="498" t="s">
        <v>1254</v>
      </c>
      <c r="Q79" s="498" t="s">
        <v>1254</v>
      </c>
      <c r="R79" s="498" t="s">
        <v>1254</v>
      </c>
      <c r="S79" s="498" t="s">
        <v>1254</v>
      </c>
      <c r="T79" s="498" t="s">
        <v>1254</v>
      </c>
      <c r="U79" s="498" t="s">
        <v>1254</v>
      </c>
    </row>
    <row r="80" spans="1:21" x14ac:dyDescent="0.25">
      <c r="A80" s="498" t="s">
        <v>1254</v>
      </c>
      <c r="B80" s="511" t="s">
        <v>1254</v>
      </c>
      <c r="C80" s="498" t="s">
        <v>1254</v>
      </c>
      <c r="D80" s="498" t="s">
        <v>1254</v>
      </c>
      <c r="E80" s="498" t="s">
        <v>1254</v>
      </c>
      <c r="F80" s="498" t="s">
        <v>1254</v>
      </c>
      <c r="G80" s="498" t="s">
        <v>1254</v>
      </c>
      <c r="H80" s="498" t="s">
        <v>1254</v>
      </c>
      <c r="I80" s="498" t="s">
        <v>1254</v>
      </c>
      <c r="J80" s="498" t="s">
        <v>1254</v>
      </c>
      <c r="K80" s="498" t="s">
        <v>1254</v>
      </c>
      <c r="L80" s="498" t="s">
        <v>1254</v>
      </c>
      <c r="M80" s="498" t="s">
        <v>1254</v>
      </c>
      <c r="N80" s="498" t="s">
        <v>1254</v>
      </c>
      <c r="O80" s="498" t="s">
        <v>1254</v>
      </c>
      <c r="P80" s="498" t="s">
        <v>1254</v>
      </c>
      <c r="Q80" s="498" t="s">
        <v>1254</v>
      </c>
      <c r="R80" s="498" t="s">
        <v>1254</v>
      </c>
      <c r="S80" s="498" t="s">
        <v>1254</v>
      </c>
      <c r="T80" s="498" t="s">
        <v>1254</v>
      </c>
      <c r="U80" s="498" t="s">
        <v>1254</v>
      </c>
    </row>
    <row r="81" spans="1:21" x14ac:dyDescent="0.25">
      <c r="A81" s="498" t="s">
        <v>1254</v>
      </c>
      <c r="B81" s="511" t="s">
        <v>1254</v>
      </c>
      <c r="C81" s="498" t="s">
        <v>1254</v>
      </c>
      <c r="D81" s="498" t="s">
        <v>1254</v>
      </c>
      <c r="E81" s="498" t="s">
        <v>1254</v>
      </c>
      <c r="F81" s="498" t="s">
        <v>1254</v>
      </c>
      <c r="G81" s="498" t="s">
        <v>1254</v>
      </c>
      <c r="H81" s="498" t="s">
        <v>1254</v>
      </c>
      <c r="I81" s="498" t="s">
        <v>1254</v>
      </c>
      <c r="J81" s="498" t="s">
        <v>1254</v>
      </c>
      <c r="K81" s="498" t="s">
        <v>1254</v>
      </c>
      <c r="L81" s="498" t="s">
        <v>1254</v>
      </c>
      <c r="M81" s="498" t="s">
        <v>1254</v>
      </c>
      <c r="N81" s="498" t="s">
        <v>1254</v>
      </c>
      <c r="O81" s="498" t="s">
        <v>1254</v>
      </c>
      <c r="P81" s="498" t="s">
        <v>1254</v>
      </c>
      <c r="Q81" s="498" t="s">
        <v>1254</v>
      </c>
      <c r="R81" s="498" t="s">
        <v>1254</v>
      </c>
      <c r="S81" s="498" t="s">
        <v>1254</v>
      </c>
      <c r="T81" s="498" t="s">
        <v>1254</v>
      </c>
      <c r="U81" s="498" t="s">
        <v>1254</v>
      </c>
    </row>
    <row r="82" spans="1:21" x14ac:dyDescent="0.25">
      <c r="A82" s="498" t="s">
        <v>1254</v>
      </c>
      <c r="B82" s="511" t="s">
        <v>1254</v>
      </c>
      <c r="C82" s="498" t="s">
        <v>1254</v>
      </c>
      <c r="D82" s="498" t="s">
        <v>1254</v>
      </c>
      <c r="E82" s="498" t="s">
        <v>1254</v>
      </c>
      <c r="F82" s="498" t="s">
        <v>1254</v>
      </c>
      <c r="G82" s="498" t="s">
        <v>1254</v>
      </c>
      <c r="H82" s="498" t="s">
        <v>1254</v>
      </c>
      <c r="I82" s="498" t="s">
        <v>1254</v>
      </c>
      <c r="J82" s="498" t="s">
        <v>1254</v>
      </c>
      <c r="K82" s="498" t="s">
        <v>1254</v>
      </c>
      <c r="L82" s="498" t="s">
        <v>1254</v>
      </c>
      <c r="M82" s="498" t="s">
        <v>1254</v>
      </c>
      <c r="N82" s="498" t="s">
        <v>1254</v>
      </c>
      <c r="O82" s="498" t="s">
        <v>1254</v>
      </c>
      <c r="P82" s="498" t="s">
        <v>1254</v>
      </c>
      <c r="Q82" s="498" t="s">
        <v>1254</v>
      </c>
      <c r="R82" s="498" t="s">
        <v>1254</v>
      </c>
      <c r="S82" s="498" t="s">
        <v>1254</v>
      </c>
      <c r="T82" s="498" t="s">
        <v>1254</v>
      </c>
      <c r="U82" s="498" t="s">
        <v>1254</v>
      </c>
    </row>
    <row r="83" spans="1:21" x14ac:dyDescent="0.25">
      <c r="A83" s="494" t="s">
        <v>1254</v>
      </c>
      <c r="B83" s="510" t="s">
        <v>1254</v>
      </c>
      <c r="C83" s="494" t="s">
        <v>1254</v>
      </c>
      <c r="D83" s="494" t="s">
        <v>1254</v>
      </c>
      <c r="E83" s="494" t="s">
        <v>1254</v>
      </c>
      <c r="F83" s="494" t="s">
        <v>1254</v>
      </c>
      <c r="G83" s="494" t="s">
        <v>1254</v>
      </c>
      <c r="H83" s="494" t="s">
        <v>1254</v>
      </c>
      <c r="I83" s="494" t="s">
        <v>1254</v>
      </c>
      <c r="J83" s="494" t="s">
        <v>1254</v>
      </c>
      <c r="K83" s="494" t="s">
        <v>1254</v>
      </c>
      <c r="L83" s="494" t="s">
        <v>1254</v>
      </c>
      <c r="M83" s="494" t="s">
        <v>1254</v>
      </c>
      <c r="N83" s="494" t="s">
        <v>1254</v>
      </c>
      <c r="O83" s="494" t="s">
        <v>1254</v>
      </c>
      <c r="P83" s="494" t="s">
        <v>1254</v>
      </c>
      <c r="Q83" s="494" t="s">
        <v>1254</v>
      </c>
      <c r="R83" s="494" t="s">
        <v>1254</v>
      </c>
      <c r="S83" s="494" t="s">
        <v>1254</v>
      </c>
      <c r="T83" s="494" t="s">
        <v>1254</v>
      </c>
      <c r="U83" s="494" t="s">
        <v>1254</v>
      </c>
    </row>
    <row r="84" spans="1:21" x14ac:dyDescent="0.25">
      <c r="A84" s="494" t="s">
        <v>1254</v>
      </c>
      <c r="B84" s="510" t="s">
        <v>1254</v>
      </c>
      <c r="C84" s="494" t="s">
        <v>1254</v>
      </c>
      <c r="D84" s="494" t="s">
        <v>1254</v>
      </c>
      <c r="E84" s="494" t="s">
        <v>1254</v>
      </c>
      <c r="F84" s="494" t="s">
        <v>1254</v>
      </c>
      <c r="G84" s="494" t="s">
        <v>1254</v>
      </c>
      <c r="H84" s="494" t="s">
        <v>1254</v>
      </c>
      <c r="I84" s="494" t="s">
        <v>1254</v>
      </c>
      <c r="J84" s="494" t="s">
        <v>1254</v>
      </c>
      <c r="K84" s="494" t="s">
        <v>1254</v>
      </c>
      <c r="L84" s="494" t="s">
        <v>1254</v>
      </c>
      <c r="M84" s="494" t="s">
        <v>1254</v>
      </c>
      <c r="N84" s="494" t="s">
        <v>1254</v>
      </c>
      <c r="O84" s="494" t="s">
        <v>1254</v>
      </c>
      <c r="P84" s="494" t="s">
        <v>1254</v>
      </c>
      <c r="Q84" s="494" t="s">
        <v>1254</v>
      </c>
      <c r="R84" s="494" t="s">
        <v>1254</v>
      </c>
      <c r="S84" s="494" t="s">
        <v>1254</v>
      </c>
      <c r="T84" s="494" t="s">
        <v>1254</v>
      </c>
      <c r="U84" s="494" t="s">
        <v>1254</v>
      </c>
    </row>
  </sheetData>
  <mergeCells count="12">
    <mergeCell ref="B69:S78"/>
    <mergeCell ref="C65:P65"/>
    <mergeCell ref="Q6:Q7"/>
    <mergeCell ref="R6:R7"/>
    <mergeCell ref="S6:S7"/>
    <mergeCell ref="C64:S64"/>
    <mergeCell ref="D6:H6"/>
    <mergeCell ref="I6:K6"/>
    <mergeCell ref="L6:M6"/>
    <mergeCell ref="N6:N7"/>
    <mergeCell ref="O6:O7"/>
    <mergeCell ref="P6:P7"/>
  </mergeCells>
  <pageMargins left="0.7" right="0.7" top="0.75" bottom="0.75" header="0.3" footer="0.3"/>
  <pageSetup paperSize="9" orientation="portrait"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64B793-E486-49AE-8155-A8366EB85325}">
  <dimension ref="A1:AN39"/>
  <sheetViews>
    <sheetView showGridLines="0" zoomScaleNormal="100" workbookViewId="0">
      <selection activeCell="S9" sqref="S9"/>
    </sheetView>
  </sheetViews>
  <sheetFormatPr baseColWidth="10" defaultColWidth="9.140625" defaultRowHeight="15" x14ac:dyDescent="0.25"/>
  <cols>
    <col min="2" max="2" width="3.85546875" style="490" customWidth="1"/>
    <col min="3" max="3" width="90.7109375" customWidth="1"/>
    <col min="6" max="6" width="12.85546875" customWidth="1"/>
    <col min="19" max="19" width="19.140625" customWidth="1"/>
  </cols>
  <sheetData>
    <row r="1" spans="1:40" x14ac:dyDescent="0.25">
      <c r="A1" s="498" t="s">
        <v>1254</v>
      </c>
      <c r="B1" s="511" t="s">
        <v>1254</v>
      </c>
      <c r="C1" s="498" t="s">
        <v>1254</v>
      </c>
      <c r="D1" s="498" t="s">
        <v>1254</v>
      </c>
      <c r="E1" s="498" t="s">
        <v>1254</v>
      </c>
      <c r="F1" s="498" t="s">
        <v>1254</v>
      </c>
      <c r="G1" s="498" t="s">
        <v>1254</v>
      </c>
      <c r="H1" s="498" t="s">
        <v>1254</v>
      </c>
      <c r="I1" s="498" t="s">
        <v>1254</v>
      </c>
      <c r="J1" s="498" t="s">
        <v>1254</v>
      </c>
      <c r="K1" s="498" t="s">
        <v>1254</v>
      </c>
      <c r="L1" s="498" t="s">
        <v>1254</v>
      </c>
      <c r="M1" s="498" t="s">
        <v>1254</v>
      </c>
      <c r="N1" s="498" t="s">
        <v>1254</v>
      </c>
      <c r="O1" s="498" t="s">
        <v>1254</v>
      </c>
      <c r="P1" s="498" t="s">
        <v>1254</v>
      </c>
      <c r="Q1" s="498" t="s">
        <v>1254</v>
      </c>
      <c r="R1" s="498" t="s">
        <v>1254</v>
      </c>
      <c r="S1" s="498" t="s">
        <v>1254</v>
      </c>
      <c r="T1" s="498" t="s">
        <v>1254</v>
      </c>
      <c r="U1" s="498" t="s">
        <v>1254</v>
      </c>
      <c r="V1" s="498" t="s">
        <v>1254</v>
      </c>
      <c r="W1" s="498" t="s">
        <v>1254</v>
      </c>
      <c r="X1" s="498" t="s">
        <v>1254</v>
      </c>
    </row>
    <row r="2" spans="1:40" ht="18.75" x14ac:dyDescent="0.25">
      <c r="A2" s="498" t="s">
        <v>1254</v>
      </c>
      <c r="B2" s="900" t="s">
        <v>1331</v>
      </c>
      <c r="C2" s="900"/>
      <c r="D2" s="900"/>
      <c r="E2" s="900"/>
      <c r="F2" s="900"/>
      <c r="G2" s="900"/>
      <c r="H2" s="900"/>
      <c r="I2" s="900"/>
      <c r="J2" s="900"/>
      <c r="K2" s="900"/>
      <c r="L2" s="498" t="s">
        <v>1254</v>
      </c>
      <c r="M2" s="498" t="s">
        <v>1254</v>
      </c>
      <c r="N2" s="498" t="s">
        <v>1254</v>
      </c>
      <c r="O2" s="498" t="s">
        <v>1254</v>
      </c>
      <c r="P2" s="498" t="s">
        <v>1254</v>
      </c>
      <c r="Q2" s="498" t="s">
        <v>1254</v>
      </c>
      <c r="R2" s="498" t="s">
        <v>1254</v>
      </c>
      <c r="S2" s="498" t="s">
        <v>1254</v>
      </c>
      <c r="T2" s="498" t="s">
        <v>1254</v>
      </c>
      <c r="U2" s="498" t="s">
        <v>1254</v>
      </c>
      <c r="V2" s="498" t="s">
        <v>1254</v>
      </c>
      <c r="W2" s="498" t="s">
        <v>1254</v>
      </c>
      <c r="X2" s="498" t="s">
        <v>1254</v>
      </c>
    </row>
    <row r="3" spans="1:40" x14ac:dyDescent="0.25">
      <c r="A3" s="498" t="s">
        <v>1254</v>
      </c>
      <c r="B3" s="10" t="str">
        <f>'OV1'!B3</f>
        <v>30.06.2024 - in EUR million</v>
      </c>
      <c r="C3" s="495"/>
      <c r="D3" s="509" t="s">
        <v>1254</v>
      </c>
      <c r="E3" s="498" t="s">
        <v>1254</v>
      </c>
      <c r="F3" s="498" t="s">
        <v>1254</v>
      </c>
      <c r="G3" s="498" t="s">
        <v>1254</v>
      </c>
      <c r="H3" s="498" t="s">
        <v>1254</v>
      </c>
      <c r="I3" s="498" t="s">
        <v>1254</v>
      </c>
      <c r="J3" s="498" t="s">
        <v>1254</v>
      </c>
      <c r="K3" s="498" t="s">
        <v>1254</v>
      </c>
      <c r="L3" s="498" t="s">
        <v>1254</v>
      </c>
      <c r="M3" s="498" t="s">
        <v>1254</v>
      </c>
      <c r="N3" s="498" t="s">
        <v>1254</v>
      </c>
      <c r="O3" s="498" t="s">
        <v>1254</v>
      </c>
      <c r="P3" s="498" t="s">
        <v>1254</v>
      </c>
      <c r="Q3" s="498" t="s">
        <v>1254</v>
      </c>
      <c r="R3" s="498" t="s">
        <v>1254</v>
      </c>
      <c r="S3" s="498" t="s">
        <v>1254</v>
      </c>
      <c r="T3" s="498" t="s">
        <v>1254</v>
      </c>
      <c r="U3" s="498" t="s">
        <v>1254</v>
      </c>
      <c r="V3" s="498" t="s">
        <v>1254</v>
      </c>
      <c r="W3" s="498" t="s">
        <v>1254</v>
      </c>
      <c r="X3" s="498" t="s">
        <v>1254</v>
      </c>
    </row>
    <row r="4" spans="1:40" x14ac:dyDescent="0.25">
      <c r="A4" s="498"/>
      <c r="B4" s="511"/>
      <c r="C4" s="495"/>
      <c r="D4" s="509"/>
      <c r="E4" s="498"/>
      <c r="F4" s="498"/>
      <c r="G4" s="498"/>
      <c r="H4" s="498"/>
      <c r="I4" s="498"/>
      <c r="J4" s="498"/>
      <c r="K4" s="498"/>
      <c r="L4" s="498"/>
      <c r="M4" s="498"/>
      <c r="N4" s="498"/>
      <c r="O4" s="498"/>
      <c r="P4" s="498"/>
      <c r="Q4" s="498"/>
      <c r="R4" s="498"/>
      <c r="S4" s="498"/>
      <c r="T4" s="498"/>
      <c r="U4" s="498"/>
      <c r="V4" s="498"/>
      <c r="W4" s="498"/>
      <c r="X4" s="498"/>
    </row>
    <row r="5" spans="1:40" s="4" customFormat="1" x14ac:dyDescent="0.25">
      <c r="A5" s="514" t="s">
        <v>1254</v>
      </c>
      <c r="B5" s="514" t="s">
        <v>1254</v>
      </c>
      <c r="C5" s="514" t="s">
        <v>1254</v>
      </c>
      <c r="D5" s="520" t="s">
        <v>147</v>
      </c>
      <c r="E5" s="515" t="s">
        <v>148</v>
      </c>
      <c r="F5" s="515" t="s">
        <v>149</v>
      </c>
      <c r="G5" s="515" t="s">
        <v>189</v>
      </c>
      <c r="H5" s="515" t="s">
        <v>190</v>
      </c>
      <c r="I5" s="515" t="s">
        <v>472</v>
      </c>
      <c r="J5" s="515" t="s">
        <v>473</v>
      </c>
      <c r="K5" s="515" t="s">
        <v>474</v>
      </c>
      <c r="L5" s="515" t="s">
        <v>475</v>
      </c>
      <c r="M5" s="515" t="s">
        <v>476</v>
      </c>
      <c r="N5" s="515" t="s">
        <v>477</v>
      </c>
      <c r="O5" s="515" t="s">
        <v>478</v>
      </c>
      <c r="P5" s="515" t="s">
        <v>479</v>
      </c>
      <c r="Q5" s="515" t="s">
        <v>754</v>
      </c>
      <c r="R5" s="515" t="s">
        <v>755</v>
      </c>
      <c r="S5" s="515" t="s">
        <v>936</v>
      </c>
      <c r="T5" s="514" t="s">
        <v>1254</v>
      </c>
      <c r="U5" s="514" t="s">
        <v>1254</v>
      </c>
      <c r="V5" s="514" t="s">
        <v>1254</v>
      </c>
      <c r="W5" s="514" t="s">
        <v>1254</v>
      </c>
      <c r="X5" s="514" t="s">
        <v>1254</v>
      </c>
    </row>
    <row r="6" spans="1:40" ht="15" customHeight="1" x14ac:dyDescent="0.25">
      <c r="A6" s="498" t="s">
        <v>1254</v>
      </c>
      <c r="B6" s="511" t="s">
        <v>1254</v>
      </c>
      <c r="C6" s="910" t="s">
        <v>1332</v>
      </c>
      <c r="D6" s="903" t="s">
        <v>1333</v>
      </c>
      <c r="E6" s="903"/>
      <c r="F6" s="903"/>
      <c r="G6" s="903"/>
      <c r="H6" s="903"/>
      <c r="I6" s="903"/>
      <c r="J6" s="903"/>
      <c r="K6" s="903"/>
      <c r="L6" s="903"/>
      <c r="M6" s="903"/>
      <c r="N6" s="903"/>
      <c r="O6" s="903"/>
      <c r="P6" s="903"/>
      <c r="Q6" s="903"/>
      <c r="R6" s="903"/>
      <c r="S6" s="904"/>
      <c r="T6" s="509" t="s">
        <v>1254</v>
      </c>
      <c r="U6" s="498" t="s">
        <v>1254</v>
      </c>
      <c r="V6" s="498" t="s">
        <v>1254</v>
      </c>
      <c r="W6" s="498" t="s">
        <v>1254</v>
      </c>
      <c r="X6" s="498" t="s">
        <v>1254</v>
      </c>
    </row>
    <row r="7" spans="1:40" ht="29.25" customHeight="1" x14ac:dyDescent="0.25">
      <c r="A7" s="498" t="s">
        <v>1254</v>
      </c>
      <c r="B7" s="511" t="s">
        <v>1254</v>
      </c>
      <c r="C7" s="895"/>
      <c r="D7" s="517" t="s">
        <v>1254</v>
      </c>
      <c r="E7" s="905" t="s">
        <v>1334</v>
      </c>
      <c r="F7" s="905"/>
      <c r="G7" s="905"/>
      <c r="H7" s="905"/>
      <c r="I7" s="905"/>
      <c r="J7" s="905"/>
      <c r="K7" s="906" t="s">
        <v>1335</v>
      </c>
      <c r="L7" s="905"/>
      <c r="M7" s="905"/>
      <c r="N7" s="905"/>
      <c r="O7" s="905"/>
      <c r="P7" s="905"/>
      <c r="Q7" s="907"/>
      <c r="R7" s="908" t="s">
        <v>1336</v>
      </c>
      <c r="S7" s="909"/>
      <c r="T7" s="509" t="s">
        <v>1254</v>
      </c>
      <c r="U7" s="498" t="s">
        <v>1254</v>
      </c>
      <c r="V7" s="498" t="s">
        <v>1254</v>
      </c>
      <c r="W7" s="498" t="s">
        <v>1254</v>
      </c>
      <c r="X7" s="498" t="s">
        <v>1254</v>
      </c>
    </row>
    <row r="8" spans="1:40" s="115" customFormat="1" ht="75" x14ac:dyDescent="0.25">
      <c r="A8" s="553" t="s">
        <v>1254</v>
      </c>
      <c r="B8" s="554" t="s">
        <v>1254</v>
      </c>
      <c r="C8" s="911"/>
      <c r="D8" s="555" t="s">
        <v>1254</v>
      </c>
      <c r="E8" s="556" t="s">
        <v>1337</v>
      </c>
      <c r="F8" s="556" t="s">
        <v>1338</v>
      </c>
      <c r="G8" s="556" t="s">
        <v>1339</v>
      </c>
      <c r="H8" s="556" t="s">
        <v>1340</v>
      </c>
      <c r="I8" s="556" t="s">
        <v>1341</v>
      </c>
      <c r="J8" s="556" t="s">
        <v>1342</v>
      </c>
      <c r="K8" s="556" t="s">
        <v>1343</v>
      </c>
      <c r="L8" s="556" t="s">
        <v>1344</v>
      </c>
      <c r="M8" s="556" t="s">
        <v>1345</v>
      </c>
      <c r="N8" s="556" t="s">
        <v>1346</v>
      </c>
      <c r="O8" s="556" t="s">
        <v>1347</v>
      </c>
      <c r="P8" s="556" t="s">
        <v>1348</v>
      </c>
      <c r="Q8" s="556" t="s">
        <v>1349</v>
      </c>
      <c r="R8" s="555" t="s">
        <v>1254</v>
      </c>
      <c r="S8" s="558" t="s">
        <v>1350</v>
      </c>
      <c r="T8" s="557" t="s">
        <v>1254</v>
      </c>
      <c r="U8" s="553" t="s">
        <v>1254</v>
      </c>
      <c r="V8" s="553" t="s">
        <v>1254</v>
      </c>
      <c r="W8" s="553" t="s">
        <v>1254</v>
      </c>
      <c r="X8" s="553" t="s">
        <v>1254</v>
      </c>
    </row>
    <row r="9" spans="1:40" x14ac:dyDescent="0.25">
      <c r="A9" s="498" t="s">
        <v>1254</v>
      </c>
      <c r="B9" s="512">
        <v>1</v>
      </c>
      <c r="C9" s="507" t="s">
        <v>1351</v>
      </c>
      <c r="D9" s="336">
        <v>15247</v>
      </c>
      <c r="E9" s="336">
        <v>771</v>
      </c>
      <c r="F9" s="336">
        <v>12285</v>
      </c>
      <c r="G9" s="336">
        <v>1289</v>
      </c>
      <c r="H9" s="336">
        <v>30</v>
      </c>
      <c r="I9" s="336">
        <v>0</v>
      </c>
      <c r="J9" s="336">
        <v>0</v>
      </c>
      <c r="K9" s="336">
        <v>795</v>
      </c>
      <c r="L9" s="336">
        <v>590</v>
      </c>
      <c r="M9" s="336">
        <v>1213</v>
      </c>
      <c r="N9" s="336">
        <v>492</v>
      </c>
      <c r="O9" s="336">
        <v>341</v>
      </c>
      <c r="P9" s="336">
        <v>221</v>
      </c>
      <c r="Q9" s="336">
        <v>194</v>
      </c>
      <c r="R9" s="336">
        <v>11401</v>
      </c>
      <c r="S9" s="644">
        <v>1</v>
      </c>
      <c r="T9" s="509" t="s">
        <v>1254</v>
      </c>
      <c r="U9" s="614"/>
      <c r="V9" s="614"/>
      <c r="W9" s="614"/>
      <c r="X9" s="614"/>
      <c r="Y9" s="614"/>
      <c r="Z9" s="614"/>
      <c r="AA9" s="614"/>
      <c r="AB9" s="614"/>
      <c r="AC9" s="614"/>
      <c r="AD9" s="614"/>
      <c r="AE9" s="614"/>
      <c r="AF9" s="614"/>
      <c r="AG9" s="614"/>
      <c r="AH9" s="614"/>
      <c r="AI9" s="614"/>
      <c r="AJ9" s="614"/>
      <c r="AK9" s="614"/>
      <c r="AL9" s="614"/>
      <c r="AM9" s="614"/>
      <c r="AN9" s="614"/>
    </row>
    <row r="10" spans="1:40" x14ac:dyDescent="0.25">
      <c r="A10" s="498" t="s">
        <v>1254</v>
      </c>
      <c r="B10" s="513">
        <v>2</v>
      </c>
      <c r="C10" s="505" t="s">
        <v>1352</v>
      </c>
      <c r="D10" s="272">
        <v>1471</v>
      </c>
      <c r="E10" s="272">
        <v>5</v>
      </c>
      <c r="F10" s="272">
        <v>26</v>
      </c>
      <c r="G10" s="272">
        <v>905</v>
      </c>
      <c r="H10" s="272">
        <v>28</v>
      </c>
      <c r="I10" s="272">
        <v>0</v>
      </c>
      <c r="J10" s="272">
        <v>0</v>
      </c>
      <c r="K10" s="272">
        <v>8</v>
      </c>
      <c r="L10" s="272">
        <v>4</v>
      </c>
      <c r="M10" s="272">
        <v>2</v>
      </c>
      <c r="N10" s="272">
        <v>0</v>
      </c>
      <c r="O10" s="272">
        <v>0</v>
      </c>
      <c r="P10" s="272">
        <v>0</v>
      </c>
      <c r="Q10" s="272">
        <v>0</v>
      </c>
      <c r="R10" s="272">
        <v>1456</v>
      </c>
      <c r="S10" s="612">
        <v>1</v>
      </c>
      <c r="T10" s="509" t="s">
        <v>1254</v>
      </c>
      <c r="U10" s="614"/>
      <c r="V10" s="614"/>
      <c r="W10" s="614"/>
      <c r="X10" s="614"/>
      <c r="Y10" s="614"/>
      <c r="Z10" s="614"/>
      <c r="AA10" s="614"/>
      <c r="AB10" s="614"/>
      <c r="AC10" s="614"/>
      <c r="AD10" s="614"/>
      <c r="AE10" s="614"/>
      <c r="AF10" s="614"/>
      <c r="AG10" s="614"/>
      <c r="AH10" s="614"/>
      <c r="AI10" s="614"/>
      <c r="AJ10" s="614"/>
      <c r="AK10" s="614"/>
      <c r="AL10" s="614"/>
      <c r="AM10" s="614"/>
      <c r="AN10" s="614"/>
    </row>
    <row r="11" spans="1:40" x14ac:dyDescent="0.25">
      <c r="A11" s="498" t="s">
        <v>1254</v>
      </c>
      <c r="B11" s="513">
        <v>3</v>
      </c>
      <c r="C11" s="505" t="s">
        <v>1353</v>
      </c>
      <c r="D11" s="272">
        <v>13777</v>
      </c>
      <c r="E11" s="272">
        <v>766</v>
      </c>
      <c r="F11" s="272">
        <v>12259</v>
      </c>
      <c r="G11" s="272">
        <v>384</v>
      </c>
      <c r="H11" s="272">
        <v>2</v>
      </c>
      <c r="I11" s="272">
        <v>0</v>
      </c>
      <c r="J11" s="272">
        <v>0</v>
      </c>
      <c r="K11" s="272">
        <v>787</v>
      </c>
      <c r="L11" s="272">
        <v>586</v>
      </c>
      <c r="M11" s="272">
        <v>1211</v>
      </c>
      <c r="N11" s="272">
        <v>492</v>
      </c>
      <c r="O11" s="272">
        <v>341</v>
      </c>
      <c r="P11" s="272">
        <v>221</v>
      </c>
      <c r="Q11" s="272">
        <v>194</v>
      </c>
      <c r="R11" s="272">
        <v>9944</v>
      </c>
      <c r="S11" s="612">
        <v>1</v>
      </c>
      <c r="T11" s="509" t="s">
        <v>1254</v>
      </c>
      <c r="U11" s="614"/>
      <c r="V11" s="614"/>
      <c r="W11" s="614"/>
      <c r="X11" s="614"/>
      <c r="Y11" s="614"/>
      <c r="Z11" s="614"/>
      <c r="AA11" s="614"/>
      <c r="AB11" s="614"/>
      <c r="AC11" s="614"/>
      <c r="AD11" s="614"/>
      <c r="AE11" s="614"/>
      <c r="AF11" s="614"/>
      <c r="AG11" s="614"/>
      <c r="AH11" s="614"/>
      <c r="AI11" s="614"/>
      <c r="AJ11" s="614"/>
      <c r="AK11" s="614"/>
      <c r="AL11" s="614"/>
      <c r="AM11" s="614"/>
      <c r="AN11" s="614"/>
    </row>
    <row r="12" spans="1:40" x14ac:dyDescent="0.25">
      <c r="A12" s="498" t="s">
        <v>1254</v>
      </c>
      <c r="B12" s="513">
        <v>4</v>
      </c>
      <c r="C12" s="505" t="s">
        <v>1354</v>
      </c>
      <c r="D12" s="272" t="s">
        <v>160</v>
      </c>
      <c r="E12" s="272" t="s">
        <v>160</v>
      </c>
      <c r="F12" s="272">
        <v>0</v>
      </c>
      <c r="G12" s="272" t="s">
        <v>160</v>
      </c>
      <c r="H12" s="272" t="s">
        <v>160</v>
      </c>
      <c r="I12" s="272" t="s">
        <v>160</v>
      </c>
      <c r="J12" s="272" t="s">
        <v>160</v>
      </c>
      <c r="K12" s="272" t="s">
        <v>160</v>
      </c>
      <c r="L12" s="272" t="s">
        <v>160</v>
      </c>
      <c r="M12" s="272" t="s">
        <v>160</v>
      </c>
      <c r="N12" s="272" t="s">
        <v>160</v>
      </c>
      <c r="O12" s="272" t="s">
        <v>160</v>
      </c>
      <c r="P12" s="272" t="s">
        <v>160</v>
      </c>
      <c r="Q12" s="272" t="s">
        <v>160</v>
      </c>
      <c r="R12" s="272" t="s">
        <v>160</v>
      </c>
      <c r="S12" s="272" t="s">
        <v>160</v>
      </c>
      <c r="T12" s="509" t="s">
        <v>1254</v>
      </c>
      <c r="U12" s="614"/>
      <c r="V12" s="614"/>
      <c r="W12" s="614"/>
      <c r="X12" s="614"/>
      <c r="Y12" s="614"/>
      <c r="Z12" s="614"/>
      <c r="AA12" s="614"/>
      <c r="AB12" s="614"/>
      <c r="AC12" s="614"/>
      <c r="AD12" s="614"/>
      <c r="AE12" s="614"/>
      <c r="AF12" s="614"/>
      <c r="AG12" s="614"/>
      <c r="AH12" s="614"/>
      <c r="AI12" s="614"/>
      <c r="AJ12" s="614"/>
      <c r="AK12" s="614"/>
      <c r="AL12" s="614"/>
      <c r="AM12" s="614"/>
      <c r="AN12" s="614"/>
    </row>
    <row r="13" spans="1:40" x14ac:dyDescent="0.25">
      <c r="A13" s="498" t="s">
        <v>1254</v>
      </c>
      <c r="B13" s="513">
        <v>5</v>
      </c>
      <c r="C13" s="505" t="s">
        <v>1355</v>
      </c>
      <c r="D13" s="272">
        <v>14375</v>
      </c>
      <c r="E13" s="272">
        <v>771</v>
      </c>
      <c r="F13" s="272">
        <v>12285</v>
      </c>
      <c r="G13" s="272">
        <v>1289</v>
      </c>
      <c r="H13" s="272">
        <v>30</v>
      </c>
      <c r="I13" s="272" t="s">
        <v>160</v>
      </c>
      <c r="J13" s="272" t="s">
        <v>160</v>
      </c>
      <c r="K13" s="519" t="s">
        <v>1254</v>
      </c>
      <c r="L13" s="519" t="s">
        <v>1254</v>
      </c>
      <c r="M13" s="519" t="s">
        <v>1254</v>
      </c>
      <c r="N13" s="519" t="s">
        <v>1254</v>
      </c>
      <c r="O13" s="519" t="s">
        <v>1254</v>
      </c>
      <c r="P13" s="519" t="s">
        <v>1254</v>
      </c>
      <c r="Q13" s="519" t="s">
        <v>1254</v>
      </c>
      <c r="R13" s="272" t="s">
        <v>160</v>
      </c>
      <c r="S13" s="272" t="s">
        <v>160</v>
      </c>
      <c r="T13" s="509" t="s">
        <v>1254</v>
      </c>
      <c r="U13" s="614"/>
      <c r="V13" s="614"/>
      <c r="W13" s="614"/>
      <c r="X13" s="614"/>
      <c r="Y13" s="614"/>
      <c r="Z13" s="614"/>
      <c r="AA13" s="614"/>
      <c r="AB13" s="614"/>
      <c r="AC13" s="614"/>
      <c r="AD13" s="614"/>
      <c r="AE13" s="614"/>
      <c r="AF13" s="614"/>
      <c r="AG13" s="614"/>
      <c r="AH13" s="614"/>
      <c r="AI13" s="614"/>
      <c r="AJ13" s="614"/>
      <c r="AK13" s="614"/>
      <c r="AL13" s="614"/>
      <c r="AM13" s="614"/>
      <c r="AN13" s="614"/>
    </row>
    <row r="14" spans="1:40" x14ac:dyDescent="0.25">
      <c r="A14" s="498" t="s">
        <v>1254</v>
      </c>
      <c r="B14" s="513">
        <v>6</v>
      </c>
      <c r="C14" s="507" t="s">
        <v>1356</v>
      </c>
      <c r="D14" s="336">
        <v>2306</v>
      </c>
      <c r="E14" s="336" t="s">
        <v>160</v>
      </c>
      <c r="F14" s="336">
        <v>430</v>
      </c>
      <c r="G14" s="336">
        <v>43</v>
      </c>
      <c r="H14" s="336" t="s">
        <v>160</v>
      </c>
      <c r="I14" s="336" t="s">
        <v>160</v>
      </c>
      <c r="J14" s="336" t="s">
        <v>160</v>
      </c>
      <c r="K14" s="336" t="s">
        <v>160</v>
      </c>
      <c r="L14" s="336" t="s">
        <v>160</v>
      </c>
      <c r="M14" s="336" t="s">
        <v>160</v>
      </c>
      <c r="N14" s="336" t="s">
        <v>160</v>
      </c>
      <c r="O14" s="336" t="s">
        <v>160</v>
      </c>
      <c r="P14" s="336" t="s">
        <v>160</v>
      </c>
      <c r="Q14" s="336" t="s">
        <v>160</v>
      </c>
      <c r="R14" s="336">
        <v>2306</v>
      </c>
      <c r="S14" s="336" t="s">
        <v>160</v>
      </c>
      <c r="T14" s="498" t="s">
        <v>1254</v>
      </c>
      <c r="U14" s="614"/>
      <c r="V14" s="614"/>
      <c r="W14" s="614"/>
      <c r="X14" s="614"/>
      <c r="Y14" s="614"/>
      <c r="Z14" s="614"/>
      <c r="AA14" s="614"/>
      <c r="AB14" s="614"/>
      <c r="AC14" s="614"/>
      <c r="AD14" s="614"/>
      <c r="AE14" s="614"/>
      <c r="AF14" s="614"/>
      <c r="AG14" s="614"/>
      <c r="AH14" s="614"/>
      <c r="AI14" s="614"/>
      <c r="AJ14" s="614"/>
      <c r="AK14" s="614"/>
      <c r="AL14" s="614"/>
      <c r="AM14" s="614"/>
      <c r="AN14" s="614"/>
    </row>
    <row r="15" spans="1:40" x14ac:dyDescent="0.25">
      <c r="A15" s="506" t="s">
        <v>1254</v>
      </c>
      <c r="B15" s="513">
        <v>7</v>
      </c>
      <c r="C15" s="505" t="s">
        <v>1352</v>
      </c>
      <c r="D15" s="272">
        <v>1414</v>
      </c>
      <c r="E15" s="272" t="s">
        <v>160</v>
      </c>
      <c r="F15" s="272">
        <v>10</v>
      </c>
      <c r="G15" s="272">
        <v>0</v>
      </c>
      <c r="H15" s="272" t="s">
        <v>160</v>
      </c>
      <c r="I15" s="272" t="s">
        <v>160</v>
      </c>
      <c r="J15" s="272" t="s">
        <v>160</v>
      </c>
      <c r="K15" s="272" t="s">
        <v>160</v>
      </c>
      <c r="L15" s="272" t="s">
        <v>160</v>
      </c>
      <c r="M15" s="272" t="s">
        <v>160</v>
      </c>
      <c r="N15" s="272" t="s">
        <v>160</v>
      </c>
      <c r="O15" s="272" t="s">
        <v>160</v>
      </c>
      <c r="P15" s="272" t="s">
        <v>160</v>
      </c>
      <c r="Q15" s="272" t="s">
        <v>160</v>
      </c>
      <c r="R15" s="272">
        <v>1414</v>
      </c>
      <c r="S15" s="612">
        <v>1</v>
      </c>
      <c r="T15" s="506" t="s">
        <v>1254</v>
      </c>
      <c r="U15" s="614"/>
      <c r="V15" s="614"/>
      <c r="W15" s="614"/>
      <c r="X15" s="614"/>
      <c r="Y15" s="614"/>
      <c r="Z15" s="614"/>
      <c r="AA15" s="614"/>
      <c r="AB15" s="614"/>
      <c r="AC15" s="614"/>
      <c r="AD15" s="614"/>
      <c r="AE15" s="614"/>
      <c r="AF15" s="614"/>
      <c r="AG15" s="614"/>
      <c r="AH15" s="614"/>
      <c r="AI15" s="614"/>
      <c r="AJ15" s="614"/>
      <c r="AK15" s="614"/>
      <c r="AL15" s="614"/>
      <c r="AM15" s="614"/>
      <c r="AN15" s="614"/>
    </row>
    <row r="16" spans="1:40" x14ac:dyDescent="0.25">
      <c r="A16" s="506" t="s">
        <v>1254</v>
      </c>
      <c r="B16" s="513">
        <v>8</v>
      </c>
      <c r="C16" s="505" t="s">
        <v>1353</v>
      </c>
      <c r="D16" s="272">
        <v>892</v>
      </c>
      <c r="E16" s="272" t="s">
        <v>160</v>
      </c>
      <c r="F16" s="272">
        <v>420</v>
      </c>
      <c r="G16" s="272">
        <v>43</v>
      </c>
      <c r="H16" s="272" t="s">
        <v>160</v>
      </c>
      <c r="I16" s="272" t="s">
        <v>160</v>
      </c>
      <c r="J16" s="272" t="s">
        <v>160</v>
      </c>
      <c r="K16" s="272" t="s">
        <v>160</v>
      </c>
      <c r="L16" s="272" t="s">
        <v>160</v>
      </c>
      <c r="M16" s="272" t="s">
        <v>160</v>
      </c>
      <c r="N16" s="272" t="s">
        <v>160</v>
      </c>
      <c r="O16" s="272" t="s">
        <v>160</v>
      </c>
      <c r="P16" s="272" t="s">
        <v>160</v>
      </c>
      <c r="Q16" s="272" t="s">
        <v>160</v>
      </c>
      <c r="R16" s="272">
        <v>892</v>
      </c>
      <c r="S16" s="612">
        <v>1</v>
      </c>
      <c r="T16" s="506" t="s">
        <v>1254</v>
      </c>
      <c r="U16" s="614"/>
      <c r="V16" s="614"/>
      <c r="W16" s="614"/>
      <c r="X16" s="614"/>
      <c r="Y16" s="614"/>
      <c r="Z16" s="614"/>
      <c r="AA16" s="614"/>
      <c r="AB16" s="614"/>
      <c r="AC16" s="614"/>
      <c r="AD16" s="614"/>
      <c r="AE16" s="614"/>
      <c r="AF16" s="614"/>
      <c r="AG16" s="614"/>
      <c r="AH16" s="614"/>
      <c r="AI16" s="614"/>
      <c r="AJ16" s="614"/>
      <c r="AK16" s="614"/>
      <c r="AL16" s="614"/>
      <c r="AM16" s="614"/>
      <c r="AN16" s="614"/>
    </row>
    <row r="17" spans="1:40" x14ac:dyDescent="0.25">
      <c r="A17" s="498" t="s">
        <v>1254</v>
      </c>
      <c r="B17" s="513">
        <v>9</v>
      </c>
      <c r="C17" s="505" t="s">
        <v>1354</v>
      </c>
      <c r="D17" s="272">
        <v>0</v>
      </c>
      <c r="E17" s="272" t="s">
        <v>160</v>
      </c>
      <c r="F17" s="272" t="s">
        <v>160</v>
      </c>
      <c r="G17" s="272" t="s">
        <v>160</v>
      </c>
      <c r="H17" s="272" t="s">
        <v>160</v>
      </c>
      <c r="I17" s="272" t="s">
        <v>160</v>
      </c>
      <c r="J17" s="272" t="s">
        <v>160</v>
      </c>
      <c r="K17" s="272" t="s">
        <v>160</v>
      </c>
      <c r="L17" s="272" t="s">
        <v>160</v>
      </c>
      <c r="M17" s="272" t="s">
        <v>160</v>
      </c>
      <c r="N17" s="272" t="s">
        <v>160</v>
      </c>
      <c r="O17" s="272" t="s">
        <v>160</v>
      </c>
      <c r="P17" s="272" t="s">
        <v>160</v>
      </c>
      <c r="Q17" s="272" t="s">
        <v>160</v>
      </c>
      <c r="R17" s="272" t="s">
        <v>160</v>
      </c>
      <c r="S17" s="272" t="s">
        <v>160</v>
      </c>
      <c r="T17" s="509" t="s">
        <v>1254</v>
      </c>
      <c r="U17" s="614"/>
      <c r="V17" s="614"/>
      <c r="W17" s="614"/>
      <c r="X17" s="614"/>
      <c r="Y17" s="614"/>
      <c r="Z17" s="614"/>
      <c r="AA17" s="614"/>
      <c r="AB17" s="614"/>
      <c r="AC17" s="614"/>
      <c r="AD17" s="614"/>
      <c r="AE17" s="614"/>
      <c r="AF17" s="614"/>
      <c r="AG17" s="614"/>
      <c r="AH17" s="614"/>
      <c r="AI17" s="614"/>
      <c r="AJ17" s="614"/>
      <c r="AK17" s="614"/>
      <c r="AL17" s="614"/>
      <c r="AM17" s="614"/>
      <c r="AN17" s="614"/>
    </row>
    <row r="18" spans="1:40" x14ac:dyDescent="0.25">
      <c r="A18" s="498" t="s">
        <v>1254</v>
      </c>
      <c r="B18" s="513">
        <v>10</v>
      </c>
      <c r="C18" s="505" t="s">
        <v>1355</v>
      </c>
      <c r="D18" s="272">
        <v>473</v>
      </c>
      <c r="E18" s="272">
        <v>0</v>
      </c>
      <c r="F18" s="272">
        <v>430</v>
      </c>
      <c r="G18" s="272">
        <v>43</v>
      </c>
      <c r="H18" s="272" t="s">
        <v>160</v>
      </c>
      <c r="I18" s="272" t="s">
        <v>160</v>
      </c>
      <c r="J18" s="272" t="s">
        <v>160</v>
      </c>
      <c r="K18" s="519" t="s">
        <v>1254</v>
      </c>
      <c r="L18" s="519" t="s">
        <v>1254</v>
      </c>
      <c r="M18" s="519" t="s">
        <v>1254</v>
      </c>
      <c r="N18" s="519" t="s">
        <v>1254</v>
      </c>
      <c r="O18" s="519" t="s">
        <v>1254</v>
      </c>
      <c r="P18" s="519" t="s">
        <v>1254</v>
      </c>
      <c r="Q18" s="519" t="s">
        <v>1254</v>
      </c>
      <c r="R18" s="272" t="s">
        <v>160</v>
      </c>
      <c r="S18" s="272" t="s">
        <v>160</v>
      </c>
      <c r="T18" s="509" t="s">
        <v>1254</v>
      </c>
      <c r="U18" s="614"/>
      <c r="V18" s="614"/>
      <c r="W18" s="614"/>
      <c r="X18" s="614"/>
      <c r="Y18" s="614"/>
      <c r="Z18" s="614"/>
      <c r="AA18" s="614"/>
      <c r="AB18" s="614"/>
      <c r="AC18" s="614"/>
      <c r="AD18" s="614"/>
      <c r="AE18" s="614"/>
      <c r="AF18" s="614"/>
      <c r="AG18" s="614"/>
      <c r="AH18" s="614"/>
      <c r="AI18" s="614"/>
      <c r="AJ18" s="614"/>
      <c r="AK18" s="614"/>
      <c r="AL18" s="614"/>
      <c r="AM18" s="614"/>
      <c r="AN18" s="614"/>
    </row>
    <row r="21" spans="1:40" ht="15" customHeight="1" x14ac:dyDescent="0.25">
      <c r="B21" s="901" t="s">
        <v>1357</v>
      </c>
      <c r="C21" s="901"/>
      <c r="D21" s="901"/>
      <c r="E21" s="901"/>
      <c r="F21" s="901"/>
      <c r="G21" s="901"/>
      <c r="H21" s="901"/>
      <c r="I21" s="901"/>
      <c r="J21" s="901"/>
      <c r="K21" s="901"/>
      <c r="L21" s="901"/>
      <c r="M21" s="901"/>
      <c r="N21" s="901"/>
      <c r="O21" s="901"/>
      <c r="P21" s="901"/>
      <c r="Q21" s="901"/>
      <c r="R21" s="901"/>
      <c r="S21" s="901"/>
    </row>
    <row r="22" spans="1:40" x14ac:dyDescent="0.25">
      <c r="B22" s="752"/>
      <c r="C22" s="752"/>
      <c r="D22" s="752"/>
      <c r="E22" s="752"/>
      <c r="F22" s="752"/>
      <c r="G22" s="752"/>
      <c r="H22" s="752"/>
      <c r="I22" s="752"/>
      <c r="J22" s="752"/>
      <c r="K22" s="752"/>
      <c r="L22" s="752"/>
      <c r="M22" s="752"/>
      <c r="N22" s="752"/>
      <c r="O22" s="752"/>
      <c r="P22" s="752"/>
      <c r="Q22" s="752"/>
      <c r="R22" s="752"/>
      <c r="S22" s="752"/>
    </row>
    <row r="23" spans="1:40" x14ac:dyDescent="0.25">
      <c r="B23" s="752"/>
      <c r="C23" s="752"/>
      <c r="D23" s="752"/>
      <c r="E23" s="752"/>
      <c r="F23" s="752"/>
      <c r="G23" s="752"/>
      <c r="H23" s="752"/>
      <c r="I23" s="752"/>
      <c r="J23" s="752"/>
      <c r="K23" s="752"/>
      <c r="L23" s="752"/>
      <c r="M23" s="752"/>
      <c r="N23" s="752"/>
      <c r="O23" s="752"/>
      <c r="P23" s="752"/>
      <c r="Q23" s="752"/>
      <c r="R23" s="752"/>
      <c r="S23" s="752"/>
    </row>
    <row r="24" spans="1:40" x14ac:dyDescent="0.25">
      <c r="B24" s="752"/>
      <c r="C24" s="752"/>
      <c r="D24" s="752"/>
      <c r="E24" s="752"/>
      <c r="F24" s="752"/>
      <c r="G24" s="752"/>
      <c r="H24" s="752"/>
      <c r="I24" s="752"/>
      <c r="J24" s="752"/>
      <c r="K24" s="752"/>
      <c r="L24" s="752"/>
      <c r="M24" s="752"/>
      <c r="N24" s="752"/>
      <c r="O24" s="752"/>
      <c r="P24" s="752"/>
      <c r="Q24" s="752"/>
      <c r="R24" s="752"/>
      <c r="S24" s="752"/>
    </row>
    <row r="25" spans="1:40" x14ac:dyDescent="0.25">
      <c r="B25" s="752"/>
      <c r="C25" s="752"/>
      <c r="D25" s="752"/>
      <c r="E25" s="752"/>
      <c r="F25" s="752"/>
      <c r="G25" s="752"/>
      <c r="H25" s="752"/>
      <c r="I25" s="752"/>
      <c r="J25" s="752"/>
      <c r="K25" s="752"/>
      <c r="L25" s="752"/>
      <c r="M25" s="752"/>
      <c r="N25" s="752"/>
      <c r="O25" s="752"/>
      <c r="P25" s="752"/>
      <c r="Q25" s="752"/>
      <c r="R25" s="752"/>
      <c r="S25" s="752"/>
    </row>
    <row r="26" spans="1:40" x14ac:dyDescent="0.25">
      <c r="B26" s="902"/>
      <c r="C26" s="902"/>
      <c r="D26" s="902"/>
      <c r="E26" s="902"/>
      <c r="F26" s="902"/>
      <c r="G26" s="902"/>
      <c r="H26" s="902"/>
      <c r="I26" s="902"/>
      <c r="J26" s="902"/>
      <c r="K26" s="902"/>
      <c r="L26" s="902"/>
      <c r="M26" s="902"/>
      <c r="N26" s="902"/>
      <c r="O26" s="902"/>
      <c r="P26" s="902"/>
      <c r="Q26" s="902"/>
      <c r="R26" s="902"/>
      <c r="S26" s="902"/>
    </row>
    <row r="27" spans="1:40" x14ac:dyDescent="0.25">
      <c r="B27" s="613"/>
      <c r="C27" s="613"/>
      <c r="D27" s="613"/>
      <c r="E27" s="613"/>
      <c r="F27" s="613"/>
      <c r="G27" s="613"/>
      <c r="H27" s="613"/>
      <c r="I27" s="613"/>
      <c r="J27" s="613"/>
      <c r="K27" s="613"/>
      <c r="L27" s="613"/>
      <c r="M27" s="613"/>
      <c r="N27" s="613"/>
      <c r="O27" s="613"/>
      <c r="P27" s="613"/>
      <c r="Q27" s="613"/>
      <c r="R27" s="613"/>
      <c r="S27" s="613"/>
    </row>
    <row r="28" spans="1:40" x14ac:dyDescent="0.25">
      <c r="B28" s="613"/>
      <c r="C28" s="613"/>
      <c r="D28" s="613"/>
      <c r="E28" s="613"/>
      <c r="F28" s="613"/>
      <c r="G28" s="613"/>
      <c r="H28" s="613"/>
      <c r="I28" s="613"/>
      <c r="J28" s="613"/>
      <c r="K28" s="613"/>
      <c r="L28" s="613"/>
      <c r="M28" s="613"/>
      <c r="N28" s="613"/>
      <c r="O28" s="613"/>
      <c r="P28" s="613"/>
      <c r="Q28" s="613"/>
      <c r="R28" s="613"/>
      <c r="S28" s="613"/>
    </row>
    <row r="29" spans="1:40" x14ac:dyDescent="0.25">
      <c r="B29" s="613"/>
      <c r="C29" s="613"/>
      <c r="D29" s="613"/>
      <c r="E29" s="613"/>
      <c r="F29" s="613"/>
      <c r="G29" s="613"/>
      <c r="H29" s="613"/>
      <c r="I29" s="613"/>
      <c r="J29" s="613"/>
      <c r="K29" s="613"/>
      <c r="L29" s="613"/>
      <c r="M29" s="613"/>
      <c r="N29" s="613"/>
      <c r="O29" s="613"/>
      <c r="P29" s="613"/>
      <c r="Q29" s="613"/>
      <c r="R29" s="613"/>
      <c r="S29" s="613"/>
    </row>
    <row r="30" spans="1:40" x14ac:dyDescent="0.25">
      <c r="B30" s="613"/>
      <c r="C30" s="613"/>
      <c r="D30" s="613"/>
      <c r="E30" s="613"/>
      <c r="F30" s="613"/>
      <c r="G30" s="613"/>
      <c r="H30" s="613"/>
      <c r="I30" s="613"/>
      <c r="J30" s="613"/>
      <c r="K30" s="613"/>
      <c r="L30" s="613"/>
      <c r="M30" s="613"/>
      <c r="N30" s="613"/>
      <c r="O30" s="613"/>
      <c r="P30" s="613"/>
      <c r="Q30" s="613"/>
      <c r="R30" s="613"/>
      <c r="S30" s="613"/>
    </row>
    <row r="31" spans="1:40" x14ac:dyDescent="0.25">
      <c r="B31" s="613"/>
      <c r="C31" s="613"/>
      <c r="D31" s="613"/>
      <c r="E31" s="613"/>
      <c r="F31" s="613"/>
      <c r="G31" s="613"/>
      <c r="H31" s="613"/>
      <c r="I31" s="613"/>
      <c r="J31" s="613"/>
      <c r="K31" s="613"/>
      <c r="L31" s="613"/>
      <c r="M31" s="613"/>
      <c r="N31" s="613"/>
      <c r="O31" s="613"/>
      <c r="P31" s="613"/>
      <c r="Q31" s="613"/>
      <c r="R31" s="613"/>
      <c r="S31" s="613"/>
    </row>
    <row r="32" spans="1:40" x14ac:dyDescent="0.25">
      <c r="B32" s="613"/>
      <c r="C32" s="613"/>
      <c r="D32" s="613"/>
      <c r="E32" s="613"/>
      <c r="F32" s="613"/>
      <c r="G32" s="613"/>
      <c r="H32" s="613"/>
      <c r="I32" s="613"/>
      <c r="J32" s="613"/>
      <c r="K32" s="613"/>
      <c r="L32" s="613"/>
      <c r="M32" s="613"/>
      <c r="N32" s="613"/>
      <c r="O32" s="613"/>
      <c r="P32" s="613"/>
      <c r="Q32" s="613"/>
      <c r="R32" s="613"/>
      <c r="S32" s="613"/>
    </row>
    <row r="33" spans="2:19" x14ac:dyDescent="0.25">
      <c r="B33" s="613"/>
      <c r="C33" s="613"/>
      <c r="D33" s="613"/>
      <c r="E33" s="613"/>
      <c r="F33" s="613"/>
      <c r="G33" s="613"/>
      <c r="H33" s="613"/>
      <c r="I33" s="613"/>
      <c r="J33" s="613"/>
      <c r="K33" s="613"/>
      <c r="L33" s="613"/>
      <c r="M33" s="613"/>
      <c r="N33" s="613"/>
      <c r="O33" s="613"/>
      <c r="P33" s="613"/>
      <c r="Q33" s="613"/>
      <c r="R33" s="613"/>
      <c r="S33" s="613"/>
    </row>
    <row r="34" spans="2:19" x14ac:dyDescent="0.25">
      <c r="B34" s="613"/>
      <c r="C34" s="613"/>
      <c r="D34" s="613"/>
      <c r="E34" s="613"/>
      <c r="F34" s="613"/>
      <c r="G34" s="613"/>
      <c r="H34" s="613"/>
      <c r="I34" s="613"/>
      <c r="J34" s="613"/>
      <c r="K34" s="613"/>
      <c r="L34" s="613"/>
      <c r="M34" s="613"/>
      <c r="N34" s="613"/>
      <c r="O34" s="613"/>
      <c r="P34" s="613"/>
      <c r="Q34" s="613"/>
      <c r="R34" s="613"/>
      <c r="S34" s="613"/>
    </row>
    <row r="35" spans="2:19" x14ac:dyDescent="0.25">
      <c r="B35" s="613"/>
      <c r="C35" s="613"/>
      <c r="D35" s="613"/>
      <c r="E35" s="613"/>
      <c r="F35" s="613"/>
      <c r="G35" s="613"/>
      <c r="H35" s="613"/>
      <c r="I35" s="613"/>
      <c r="J35" s="613"/>
      <c r="K35" s="613"/>
      <c r="L35" s="613"/>
      <c r="M35" s="613"/>
      <c r="N35" s="613"/>
      <c r="O35" s="613"/>
      <c r="P35" s="613"/>
      <c r="Q35" s="613"/>
      <c r="R35" s="613"/>
      <c r="S35" s="613"/>
    </row>
    <row r="36" spans="2:19" x14ac:dyDescent="0.25">
      <c r="B36" s="613"/>
      <c r="C36" s="613"/>
      <c r="D36" s="613"/>
      <c r="E36" s="613"/>
      <c r="F36" s="613"/>
      <c r="G36" s="613"/>
      <c r="H36" s="613"/>
      <c r="I36" s="613"/>
      <c r="J36" s="613"/>
      <c r="K36" s="613"/>
      <c r="L36" s="613"/>
      <c r="M36" s="613"/>
      <c r="N36" s="613"/>
      <c r="O36" s="613"/>
      <c r="P36" s="613"/>
      <c r="Q36" s="613"/>
      <c r="R36" s="613"/>
      <c r="S36" s="613"/>
    </row>
    <row r="37" spans="2:19" x14ac:dyDescent="0.25">
      <c r="B37" s="613"/>
      <c r="C37" s="613"/>
      <c r="D37" s="613"/>
      <c r="E37" s="613"/>
      <c r="F37" s="613"/>
      <c r="G37" s="613"/>
      <c r="H37" s="613"/>
      <c r="I37" s="613"/>
      <c r="J37" s="613"/>
      <c r="K37" s="613"/>
      <c r="L37" s="613"/>
      <c r="M37" s="613"/>
      <c r="N37" s="613"/>
      <c r="O37" s="613"/>
      <c r="P37" s="613"/>
      <c r="Q37" s="613"/>
      <c r="R37" s="613"/>
      <c r="S37" s="613"/>
    </row>
    <row r="38" spans="2:19" x14ac:dyDescent="0.25">
      <c r="B38" s="613"/>
      <c r="C38" s="613"/>
      <c r="D38" s="613"/>
      <c r="E38" s="613"/>
      <c r="F38" s="613"/>
      <c r="G38" s="613"/>
      <c r="H38" s="613"/>
      <c r="I38" s="613"/>
      <c r="J38" s="613"/>
      <c r="K38" s="613"/>
      <c r="L38" s="613"/>
      <c r="M38" s="613"/>
      <c r="N38" s="613"/>
      <c r="O38" s="613"/>
      <c r="P38" s="613"/>
      <c r="Q38" s="613"/>
      <c r="R38" s="613"/>
      <c r="S38" s="613"/>
    </row>
    <row r="39" spans="2:19" x14ac:dyDescent="0.25">
      <c r="B39" s="613"/>
      <c r="C39" s="613"/>
      <c r="D39" s="613"/>
      <c r="E39" s="613"/>
      <c r="F39" s="613"/>
      <c r="G39" s="613"/>
      <c r="H39" s="613"/>
      <c r="I39" s="613"/>
      <c r="J39" s="613"/>
      <c r="K39" s="613"/>
      <c r="L39" s="613"/>
      <c r="M39" s="613"/>
      <c r="N39" s="613"/>
      <c r="O39" s="613"/>
      <c r="P39" s="613"/>
      <c r="Q39" s="613"/>
      <c r="R39" s="613"/>
      <c r="S39" s="613"/>
    </row>
  </sheetData>
  <mergeCells count="7">
    <mergeCell ref="B2:K2"/>
    <mergeCell ref="B21:S26"/>
    <mergeCell ref="D6:S6"/>
    <mergeCell ref="E7:J7"/>
    <mergeCell ref="K7:Q7"/>
    <mergeCell ref="R7:S7"/>
    <mergeCell ref="C6:C8"/>
  </mergeCells>
  <pageMargins left="0.7" right="0.7" top="0.75" bottom="0.75" header="0.3" footer="0.3"/>
  <pageSetup orientation="portrait" horizontalDpi="200" verticalDpi="200"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75AE8-6339-4819-8601-492966E9E360}">
  <dimension ref="A1:I123"/>
  <sheetViews>
    <sheetView showGridLines="0" zoomScaleNormal="100" workbookViewId="0">
      <selection activeCell="E7" sqref="E7:I15"/>
    </sheetView>
  </sheetViews>
  <sheetFormatPr baseColWidth="10" defaultColWidth="9.140625" defaultRowHeight="15" x14ac:dyDescent="0.25"/>
  <cols>
    <col min="2" max="2" width="3.5703125" style="490" customWidth="1"/>
    <col min="3" max="3" width="62" customWidth="1"/>
    <col min="4" max="5" width="16" customWidth="1"/>
    <col min="6" max="9" width="20.85546875" customWidth="1"/>
  </cols>
  <sheetData>
    <row r="1" spans="1:9" x14ac:dyDescent="0.25">
      <c r="A1" s="506" t="s">
        <v>1254</v>
      </c>
      <c r="B1" s="526" t="s">
        <v>1254</v>
      </c>
      <c r="C1" s="506" t="s">
        <v>1254</v>
      </c>
      <c r="D1" s="506" t="s">
        <v>1254</v>
      </c>
      <c r="E1" s="506" t="s">
        <v>1254</v>
      </c>
      <c r="F1" s="506" t="s">
        <v>1254</v>
      </c>
      <c r="G1" s="506" t="s">
        <v>1254</v>
      </c>
      <c r="H1" s="506" t="s">
        <v>1254</v>
      </c>
      <c r="I1" s="506" t="s">
        <v>1254</v>
      </c>
    </row>
    <row r="2" spans="1:9" ht="18.75" x14ac:dyDescent="0.25">
      <c r="A2" s="497" t="s">
        <v>1254</v>
      </c>
      <c r="B2" s="136" t="s">
        <v>1358</v>
      </c>
      <c r="D2" s="521"/>
      <c r="E2" s="521"/>
      <c r="F2" s="497" t="s">
        <v>1254</v>
      </c>
      <c r="G2" s="497" t="s">
        <v>1254</v>
      </c>
      <c r="H2" s="497" t="s">
        <v>1254</v>
      </c>
      <c r="I2" s="497" t="s">
        <v>1254</v>
      </c>
    </row>
    <row r="3" spans="1:9" x14ac:dyDescent="0.25">
      <c r="A3" s="497"/>
      <c r="B3" s="10" t="str">
        <f>'OV1'!B3</f>
        <v>30.06.2024 - in EUR million</v>
      </c>
      <c r="C3" s="521"/>
      <c r="D3" s="521"/>
      <c r="E3" s="521"/>
      <c r="F3" s="497"/>
      <c r="G3" s="497"/>
      <c r="H3" s="497"/>
      <c r="I3" s="497"/>
    </row>
    <row r="4" spans="1:9" x14ac:dyDescent="0.25">
      <c r="A4" s="497"/>
      <c r="B4" s="527"/>
      <c r="C4" s="521"/>
      <c r="D4" s="521"/>
      <c r="E4" s="521"/>
      <c r="F4" s="497"/>
      <c r="G4" s="497"/>
      <c r="H4" s="497"/>
      <c r="I4" s="497"/>
    </row>
    <row r="5" spans="1:9" s="4" customFormat="1" x14ac:dyDescent="0.25">
      <c r="A5" s="534" t="s">
        <v>1254</v>
      </c>
      <c r="B5" s="534" t="s">
        <v>1254</v>
      </c>
      <c r="C5" s="535" t="s">
        <v>147</v>
      </c>
      <c r="D5" s="536" t="s">
        <v>148</v>
      </c>
      <c r="E5" s="536" t="s">
        <v>149</v>
      </c>
      <c r="F5" s="536" t="s">
        <v>189</v>
      </c>
      <c r="G5" s="536" t="s">
        <v>190</v>
      </c>
      <c r="H5" s="536" t="s">
        <v>472</v>
      </c>
      <c r="I5" s="536" t="s">
        <v>473</v>
      </c>
    </row>
    <row r="6" spans="1:9" s="2" customFormat="1" ht="45" x14ac:dyDescent="0.25">
      <c r="A6" s="541" t="s">
        <v>1254</v>
      </c>
      <c r="B6" s="541" t="s">
        <v>1254</v>
      </c>
      <c r="C6" s="542" t="s">
        <v>1359</v>
      </c>
      <c r="D6" s="543" t="s">
        <v>1360</v>
      </c>
      <c r="E6" s="543" t="s">
        <v>1361</v>
      </c>
      <c r="F6" s="543" t="s">
        <v>1362</v>
      </c>
      <c r="G6" s="543" t="s">
        <v>1363</v>
      </c>
      <c r="H6" s="543" t="s">
        <v>1364</v>
      </c>
      <c r="I6" s="543" t="s">
        <v>1365</v>
      </c>
    </row>
    <row r="7" spans="1:9" x14ac:dyDescent="0.25">
      <c r="A7" s="506" t="s">
        <v>1254</v>
      </c>
      <c r="B7" s="529">
        <v>1</v>
      </c>
      <c r="C7" s="530" t="s">
        <v>1366</v>
      </c>
      <c r="D7" s="913" t="s">
        <v>1367</v>
      </c>
      <c r="E7" s="272">
        <v>573</v>
      </c>
      <c r="F7" s="272" t="s">
        <v>1368</v>
      </c>
      <c r="G7" s="167">
        <v>2021</v>
      </c>
      <c r="H7" s="272">
        <v>0</v>
      </c>
      <c r="I7" s="272">
        <v>0</v>
      </c>
    </row>
    <row r="8" spans="1:9" x14ac:dyDescent="0.25">
      <c r="A8" s="506" t="s">
        <v>1254</v>
      </c>
      <c r="B8" s="529">
        <v>2</v>
      </c>
      <c r="C8" s="531" t="s">
        <v>1369</v>
      </c>
      <c r="D8" s="913"/>
      <c r="E8" s="272">
        <v>92</v>
      </c>
      <c r="F8" s="272" t="s">
        <v>1370</v>
      </c>
      <c r="G8" s="167">
        <v>2021</v>
      </c>
      <c r="H8" s="272">
        <v>0</v>
      </c>
      <c r="I8" s="272">
        <v>0</v>
      </c>
    </row>
    <row r="9" spans="1:9" x14ac:dyDescent="0.25">
      <c r="A9" s="506" t="s">
        <v>1254</v>
      </c>
      <c r="B9" s="529">
        <v>3</v>
      </c>
      <c r="C9" s="531" t="s">
        <v>1371</v>
      </c>
      <c r="D9" s="913"/>
      <c r="E9" s="272">
        <v>90</v>
      </c>
      <c r="F9" s="272" t="s">
        <v>1372</v>
      </c>
      <c r="G9" s="167">
        <v>2021</v>
      </c>
      <c r="H9" s="272">
        <v>2</v>
      </c>
      <c r="I9" s="272">
        <v>0</v>
      </c>
    </row>
    <row r="10" spans="1:9" x14ac:dyDescent="0.25">
      <c r="A10" s="506" t="s">
        <v>1254</v>
      </c>
      <c r="B10" s="529">
        <v>4</v>
      </c>
      <c r="C10" s="532" t="s">
        <v>1373</v>
      </c>
      <c r="D10" s="913"/>
      <c r="E10" s="272">
        <v>30</v>
      </c>
      <c r="F10" s="272" t="s">
        <v>1374</v>
      </c>
      <c r="G10" s="167">
        <v>2021</v>
      </c>
      <c r="H10" s="272">
        <v>0</v>
      </c>
      <c r="I10" s="272">
        <v>0</v>
      </c>
    </row>
    <row r="11" spans="1:9" x14ac:dyDescent="0.25">
      <c r="A11" s="446"/>
      <c r="B11" s="529">
        <v>5</v>
      </c>
      <c r="C11" s="525" t="s">
        <v>1375</v>
      </c>
      <c r="D11" s="913"/>
      <c r="E11" s="272">
        <v>46</v>
      </c>
      <c r="F11" s="272" t="s">
        <v>1376</v>
      </c>
      <c r="G11" s="167">
        <v>2021</v>
      </c>
      <c r="H11" s="272">
        <v>0</v>
      </c>
      <c r="I11" s="272">
        <v>0</v>
      </c>
    </row>
    <row r="12" spans="1:9" x14ac:dyDescent="0.25">
      <c r="A12" s="506" t="s">
        <v>1254</v>
      </c>
      <c r="B12" s="529">
        <v>6</v>
      </c>
      <c r="C12" s="508" t="s">
        <v>1377</v>
      </c>
      <c r="D12" s="913"/>
      <c r="E12" s="272">
        <v>2</v>
      </c>
      <c r="F12" s="272" t="s">
        <v>1378</v>
      </c>
      <c r="G12" s="167">
        <v>2021</v>
      </c>
      <c r="H12" s="272">
        <v>0</v>
      </c>
      <c r="I12" s="272">
        <v>0</v>
      </c>
    </row>
    <row r="13" spans="1:9" x14ac:dyDescent="0.25">
      <c r="A13" s="506" t="s">
        <v>1254</v>
      </c>
      <c r="B13" s="529">
        <v>7</v>
      </c>
      <c r="C13" s="508" t="s">
        <v>1379</v>
      </c>
      <c r="D13" s="913"/>
      <c r="E13" s="272">
        <v>27</v>
      </c>
      <c r="F13" s="272" t="s">
        <v>1380</v>
      </c>
      <c r="G13" s="167">
        <v>2021</v>
      </c>
      <c r="H13" s="272">
        <v>0</v>
      </c>
      <c r="I13" s="272">
        <v>0</v>
      </c>
    </row>
    <row r="14" spans="1:9" x14ac:dyDescent="0.25">
      <c r="A14" s="506" t="s">
        <v>1254</v>
      </c>
      <c r="B14" s="529">
        <v>8</v>
      </c>
      <c r="C14" s="508" t="s">
        <v>1381</v>
      </c>
      <c r="D14" s="913"/>
      <c r="E14" s="272">
        <v>0</v>
      </c>
      <c r="F14" s="272" t="s">
        <v>1382</v>
      </c>
      <c r="G14" s="167">
        <v>2021</v>
      </c>
      <c r="H14" s="272">
        <v>0</v>
      </c>
      <c r="I14" s="272">
        <v>0</v>
      </c>
    </row>
    <row r="15" spans="1:9" ht="30" x14ac:dyDescent="0.25">
      <c r="A15" s="506" t="s">
        <v>1254</v>
      </c>
      <c r="B15" s="533">
        <v>9</v>
      </c>
      <c r="C15" s="508" t="s">
        <v>1383</v>
      </c>
      <c r="D15" s="914"/>
      <c r="E15" s="272">
        <v>0</v>
      </c>
      <c r="F15" s="272">
        <v>0</v>
      </c>
      <c r="G15" s="272">
        <v>0</v>
      </c>
      <c r="H15" s="272">
        <v>0</v>
      </c>
      <c r="I15" s="272">
        <v>0</v>
      </c>
    </row>
    <row r="16" spans="1:9" x14ac:dyDescent="0.25">
      <c r="A16" s="506" t="s">
        <v>1254</v>
      </c>
      <c r="B16" s="526" t="s">
        <v>1254</v>
      </c>
      <c r="C16" s="506" t="s">
        <v>1384</v>
      </c>
      <c r="D16" s="506"/>
      <c r="E16" s="506"/>
      <c r="F16" s="506" t="s">
        <v>1254</v>
      </c>
      <c r="G16" s="506" t="s">
        <v>1254</v>
      </c>
      <c r="H16" s="506" t="s">
        <v>1254</v>
      </c>
      <c r="I16" s="506" t="s">
        <v>1254</v>
      </c>
    </row>
    <row r="17" spans="1:9" x14ac:dyDescent="0.25">
      <c r="A17" s="506" t="s">
        <v>1254</v>
      </c>
      <c r="B17" s="526" t="s">
        <v>1254</v>
      </c>
      <c r="C17" s="506" t="s">
        <v>1254</v>
      </c>
      <c r="D17" s="506" t="s">
        <v>1254</v>
      </c>
      <c r="E17" s="506" t="s">
        <v>1254</v>
      </c>
      <c r="F17" s="506" t="s">
        <v>1254</v>
      </c>
      <c r="G17" s="506" t="s">
        <v>1254</v>
      </c>
      <c r="H17" s="506" t="s">
        <v>1254</v>
      </c>
      <c r="I17" s="506" t="s">
        <v>1254</v>
      </c>
    </row>
    <row r="18" spans="1:9" x14ac:dyDescent="0.25">
      <c r="A18" s="506" t="s">
        <v>1254</v>
      </c>
      <c r="B18" s="526" t="s">
        <v>1254</v>
      </c>
      <c r="C18" s="506" t="s">
        <v>1385</v>
      </c>
      <c r="D18" s="506"/>
      <c r="E18" s="506" t="s">
        <v>1254</v>
      </c>
      <c r="F18" s="506" t="s">
        <v>1254</v>
      </c>
      <c r="G18" s="506" t="s">
        <v>1254</v>
      </c>
      <c r="H18" s="506" t="s">
        <v>1254</v>
      </c>
      <c r="I18" s="506" t="s">
        <v>1254</v>
      </c>
    </row>
    <row r="19" spans="1:9" ht="68.25" customHeight="1" x14ac:dyDescent="0.25">
      <c r="A19" s="506" t="s">
        <v>1254</v>
      </c>
      <c r="B19" s="526" t="s">
        <v>1254</v>
      </c>
      <c r="C19" s="540" t="s">
        <v>1386</v>
      </c>
      <c r="D19" s="915" t="s">
        <v>1387</v>
      </c>
      <c r="E19" s="916"/>
      <c r="F19" s="917" t="s">
        <v>1388</v>
      </c>
      <c r="G19" s="506" t="s">
        <v>1254</v>
      </c>
      <c r="H19" s="506" t="s">
        <v>1254</v>
      </c>
      <c r="I19" s="506" t="s">
        <v>1254</v>
      </c>
    </row>
    <row r="20" spans="1:9" x14ac:dyDescent="0.25">
      <c r="A20" s="506" t="s">
        <v>1254</v>
      </c>
      <c r="B20" s="526" t="s">
        <v>1254</v>
      </c>
      <c r="C20" s="522" t="s">
        <v>1389</v>
      </c>
      <c r="D20" s="523" t="s">
        <v>1390</v>
      </c>
      <c r="E20" s="523" t="s">
        <v>1391</v>
      </c>
      <c r="F20" s="912"/>
      <c r="G20" s="524" t="s">
        <v>1254</v>
      </c>
      <c r="H20" s="524" t="s">
        <v>1254</v>
      </c>
      <c r="I20" s="506" t="s">
        <v>1254</v>
      </c>
    </row>
    <row r="21" spans="1:9" x14ac:dyDescent="0.25">
      <c r="A21" s="506" t="s">
        <v>1254</v>
      </c>
      <c r="B21" s="528" t="s">
        <v>1254</v>
      </c>
      <c r="C21" s="522" t="s">
        <v>1375</v>
      </c>
      <c r="D21" s="523" t="s">
        <v>1392</v>
      </c>
      <c r="E21" s="523">
        <v>301</v>
      </c>
      <c r="F21" s="917" t="s">
        <v>1393</v>
      </c>
      <c r="G21" s="524" t="s">
        <v>1254</v>
      </c>
      <c r="H21" s="524" t="s">
        <v>1254</v>
      </c>
      <c r="I21" s="506" t="s">
        <v>1254</v>
      </c>
    </row>
    <row r="22" spans="1:9" x14ac:dyDescent="0.25">
      <c r="A22" s="506" t="s">
        <v>1254</v>
      </c>
      <c r="B22" s="528" t="s">
        <v>1254</v>
      </c>
      <c r="C22" s="522" t="s">
        <v>1375</v>
      </c>
      <c r="D22" s="523" t="s">
        <v>1392</v>
      </c>
      <c r="E22" s="523">
        <v>3011</v>
      </c>
      <c r="F22" s="912"/>
      <c r="G22" s="524" t="s">
        <v>1254</v>
      </c>
      <c r="H22" s="524" t="s">
        <v>1254</v>
      </c>
      <c r="I22" s="506" t="s">
        <v>1254</v>
      </c>
    </row>
    <row r="23" spans="1:9" x14ac:dyDescent="0.25">
      <c r="A23" s="506" t="s">
        <v>1254</v>
      </c>
      <c r="B23" s="528" t="s">
        <v>1254</v>
      </c>
      <c r="C23" s="522" t="s">
        <v>1375</v>
      </c>
      <c r="D23" s="523" t="s">
        <v>1392</v>
      </c>
      <c r="E23" s="523">
        <v>3012</v>
      </c>
      <c r="F23" s="912"/>
      <c r="G23" s="524" t="s">
        <v>1254</v>
      </c>
      <c r="H23" s="524" t="s">
        <v>1254</v>
      </c>
      <c r="I23" s="506" t="s">
        <v>1254</v>
      </c>
    </row>
    <row r="24" spans="1:9" x14ac:dyDescent="0.25">
      <c r="A24" s="506" t="s">
        <v>1254</v>
      </c>
      <c r="B24" s="528" t="s">
        <v>1254</v>
      </c>
      <c r="C24" s="522" t="s">
        <v>1375</v>
      </c>
      <c r="D24" s="523" t="s">
        <v>1392</v>
      </c>
      <c r="E24" s="523">
        <v>3315</v>
      </c>
      <c r="F24" s="912"/>
      <c r="G24" s="524" t="s">
        <v>1254</v>
      </c>
      <c r="H24" s="524" t="s">
        <v>1254</v>
      </c>
      <c r="I24" s="506" t="s">
        <v>1254</v>
      </c>
    </row>
    <row r="25" spans="1:9" x14ac:dyDescent="0.25">
      <c r="A25" s="506" t="s">
        <v>1254</v>
      </c>
      <c r="B25" s="528" t="s">
        <v>1254</v>
      </c>
      <c r="C25" s="522" t="s">
        <v>1375</v>
      </c>
      <c r="D25" s="523" t="s">
        <v>1392</v>
      </c>
      <c r="E25" s="523">
        <v>50</v>
      </c>
      <c r="F25" s="912"/>
      <c r="G25" s="524" t="s">
        <v>1254</v>
      </c>
      <c r="H25" s="524" t="s">
        <v>1254</v>
      </c>
      <c r="I25" s="506" t="s">
        <v>1254</v>
      </c>
    </row>
    <row r="26" spans="1:9" x14ac:dyDescent="0.25">
      <c r="A26" s="506" t="s">
        <v>1254</v>
      </c>
      <c r="B26" s="528" t="s">
        <v>1254</v>
      </c>
      <c r="C26" s="522" t="s">
        <v>1375</v>
      </c>
      <c r="D26" s="523" t="s">
        <v>1392</v>
      </c>
      <c r="E26" s="523">
        <v>501</v>
      </c>
      <c r="F26" s="912"/>
      <c r="G26" s="524" t="s">
        <v>1254</v>
      </c>
      <c r="H26" s="524" t="s">
        <v>1254</v>
      </c>
      <c r="I26" s="506" t="s">
        <v>1254</v>
      </c>
    </row>
    <row r="27" spans="1:9" x14ac:dyDescent="0.25">
      <c r="A27" s="506" t="s">
        <v>1254</v>
      </c>
      <c r="B27" s="528" t="s">
        <v>1254</v>
      </c>
      <c r="C27" s="522" t="s">
        <v>1375</v>
      </c>
      <c r="D27" s="523" t="s">
        <v>1392</v>
      </c>
      <c r="E27" s="523">
        <v>5010</v>
      </c>
      <c r="F27" s="912"/>
      <c r="G27" s="524" t="s">
        <v>1254</v>
      </c>
      <c r="H27" s="524" t="s">
        <v>1254</v>
      </c>
      <c r="I27" s="506" t="s">
        <v>1254</v>
      </c>
    </row>
    <row r="28" spans="1:9" x14ac:dyDescent="0.25">
      <c r="A28" s="506" t="s">
        <v>1254</v>
      </c>
      <c r="B28" s="528" t="s">
        <v>1254</v>
      </c>
      <c r="C28" s="522" t="s">
        <v>1375</v>
      </c>
      <c r="D28" s="523" t="s">
        <v>1392</v>
      </c>
      <c r="E28" s="523">
        <v>502</v>
      </c>
      <c r="F28" s="912"/>
      <c r="G28" s="524" t="s">
        <v>1254</v>
      </c>
      <c r="H28" s="524" t="s">
        <v>1254</v>
      </c>
      <c r="I28" s="506" t="s">
        <v>1254</v>
      </c>
    </row>
    <row r="29" spans="1:9" x14ac:dyDescent="0.25">
      <c r="A29" s="506" t="s">
        <v>1254</v>
      </c>
      <c r="B29" s="528" t="s">
        <v>1254</v>
      </c>
      <c r="C29" s="522" t="s">
        <v>1375</v>
      </c>
      <c r="D29" s="523" t="s">
        <v>1392</v>
      </c>
      <c r="E29" s="523">
        <v>5020</v>
      </c>
      <c r="F29" s="912"/>
      <c r="G29" s="524" t="s">
        <v>1254</v>
      </c>
      <c r="H29" s="524" t="s">
        <v>1254</v>
      </c>
      <c r="I29" s="506" t="s">
        <v>1254</v>
      </c>
    </row>
    <row r="30" spans="1:9" x14ac:dyDescent="0.25">
      <c r="A30" s="506" t="s">
        <v>1254</v>
      </c>
      <c r="B30" s="528" t="s">
        <v>1254</v>
      </c>
      <c r="C30" s="522" t="s">
        <v>1375</v>
      </c>
      <c r="D30" s="523" t="s">
        <v>1392</v>
      </c>
      <c r="E30" s="523">
        <v>5222</v>
      </c>
      <c r="F30" s="912"/>
      <c r="G30" s="524" t="s">
        <v>1254</v>
      </c>
      <c r="H30" s="524" t="s">
        <v>1254</v>
      </c>
      <c r="I30" s="506" t="s">
        <v>1254</v>
      </c>
    </row>
    <row r="31" spans="1:9" x14ac:dyDescent="0.25">
      <c r="A31" s="506" t="s">
        <v>1254</v>
      </c>
      <c r="B31" s="528" t="s">
        <v>1254</v>
      </c>
      <c r="C31" s="522" t="s">
        <v>1375</v>
      </c>
      <c r="D31" s="523" t="s">
        <v>1392</v>
      </c>
      <c r="E31" s="523">
        <v>5224</v>
      </c>
      <c r="F31" s="912"/>
      <c r="G31" s="524" t="s">
        <v>1254</v>
      </c>
      <c r="H31" s="524" t="s">
        <v>1254</v>
      </c>
      <c r="I31" s="506" t="s">
        <v>1254</v>
      </c>
    </row>
    <row r="32" spans="1:9" x14ac:dyDescent="0.25">
      <c r="A32" s="506" t="s">
        <v>1254</v>
      </c>
      <c r="B32" s="528" t="s">
        <v>1254</v>
      </c>
      <c r="C32" s="522" t="s">
        <v>1375</v>
      </c>
      <c r="D32" s="523" t="s">
        <v>1392</v>
      </c>
      <c r="E32" s="523">
        <v>5229</v>
      </c>
      <c r="F32" s="538" t="s">
        <v>1254</v>
      </c>
      <c r="G32" s="524" t="s">
        <v>1254</v>
      </c>
      <c r="H32" s="524" t="s">
        <v>1254</v>
      </c>
      <c r="I32" s="506" t="s">
        <v>1254</v>
      </c>
    </row>
    <row r="33" spans="1:9" x14ac:dyDescent="0.25">
      <c r="A33" s="506" t="s">
        <v>1254</v>
      </c>
      <c r="B33" s="528" t="s">
        <v>1254</v>
      </c>
      <c r="C33" s="522" t="s">
        <v>1366</v>
      </c>
      <c r="D33" s="523" t="s">
        <v>1394</v>
      </c>
      <c r="E33" s="523">
        <v>27</v>
      </c>
      <c r="F33" s="912" t="s">
        <v>1395</v>
      </c>
      <c r="G33" s="524" t="s">
        <v>1254</v>
      </c>
      <c r="H33" s="506" t="s">
        <v>1254</v>
      </c>
      <c r="I33" s="506" t="s">
        <v>1254</v>
      </c>
    </row>
    <row r="34" spans="1:9" x14ac:dyDescent="0.25">
      <c r="A34" s="506" t="s">
        <v>1254</v>
      </c>
      <c r="B34" s="528" t="s">
        <v>1254</v>
      </c>
      <c r="C34" s="522" t="s">
        <v>1366</v>
      </c>
      <c r="D34" s="523" t="s">
        <v>1394</v>
      </c>
      <c r="E34" s="523">
        <v>2712</v>
      </c>
      <c r="F34" s="912"/>
      <c r="G34" s="524" t="s">
        <v>1254</v>
      </c>
      <c r="H34" s="506" t="s">
        <v>1254</v>
      </c>
      <c r="I34" s="506" t="s">
        <v>1254</v>
      </c>
    </row>
    <row r="35" spans="1:9" x14ac:dyDescent="0.25">
      <c r="A35" s="506" t="s">
        <v>1254</v>
      </c>
      <c r="B35" s="528" t="s">
        <v>1254</v>
      </c>
      <c r="C35" s="522" t="s">
        <v>1366</v>
      </c>
      <c r="D35" s="523" t="s">
        <v>1394</v>
      </c>
      <c r="E35" s="523">
        <v>3314</v>
      </c>
      <c r="F35" s="912"/>
      <c r="G35" s="524" t="s">
        <v>1254</v>
      </c>
      <c r="H35" s="506" t="s">
        <v>1254</v>
      </c>
      <c r="I35" s="506" t="s">
        <v>1254</v>
      </c>
    </row>
    <row r="36" spans="1:9" x14ac:dyDescent="0.25">
      <c r="A36" s="506" t="s">
        <v>1254</v>
      </c>
      <c r="B36" s="528" t="s">
        <v>1254</v>
      </c>
      <c r="C36" s="522" t="s">
        <v>1366</v>
      </c>
      <c r="D36" s="523" t="s">
        <v>1394</v>
      </c>
      <c r="E36" s="523">
        <v>35</v>
      </c>
      <c r="F36" s="912"/>
      <c r="G36" s="524" t="s">
        <v>1254</v>
      </c>
      <c r="H36" s="506" t="s">
        <v>1254</v>
      </c>
      <c r="I36" s="506" t="s">
        <v>1254</v>
      </c>
    </row>
    <row r="37" spans="1:9" x14ac:dyDescent="0.25">
      <c r="A37" s="506" t="s">
        <v>1254</v>
      </c>
      <c r="B37" s="528" t="s">
        <v>1254</v>
      </c>
      <c r="C37" s="522" t="s">
        <v>1366</v>
      </c>
      <c r="D37" s="523" t="s">
        <v>1394</v>
      </c>
      <c r="E37" s="523">
        <v>351</v>
      </c>
      <c r="F37" s="912"/>
      <c r="G37" s="524" t="s">
        <v>1254</v>
      </c>
      <c r="H37" s="506" t="s">
        <v>1254</v>
      </c>
      <c r="I37" s="506" t="s">
        <v>1254</v>
      </c>
    </row>
    <row r="38" spans="1:9" x14ac:dyDescent="0.25">
      <c r="A38" s="506" t="s">
        <v>1254</v>
      </c>
      <c r="B38" s="528" t="s">
        <v>1254</v>
      </c>
      <c r="C38" s="522" t="s">
        <v>1366</v>
      </c>
      <c r="D38" s="523" t="s">
        <v>1394</v>
      </c>
      <c r="E38" s="523">
        <v>3511</v>
      </c>
      <c r="F38" s="912"/>
      <c r="G38" s="524" t="s">
        <v>1254</v>
      </c>
      <c r="H38" s="506" t="s">
        <v>1254</v>
      </c>
      <c r="I38" s="506" t="s">
        <v>1254</v>
      </c>
    </row>
    <row r="39" spans="1:9" x14ac:dyDescent="0.25">
      <c r="A39" s="506" t="s">
        <v>1254</v>
      </c>
      <c r="B39" s="528" t="s">
        <v>1254</v>
      </c>
      <c r="C39" s="522" t="s">
        <v>1366</v>
      </c>
      <c r="D39" s="523" t="s">
        <v>1394</v>
      </c>
      <c r="E39" s="523">
        <v>3512</v>
      </c>
      <c r="F39" s="912"/>
      <c r="G39" s="524" t="s">
        <v>1254</v>
      </c>
      <c r="H39" s="506" t="s">
        <v>1254</v>
      </c>
      <c r="I39" s="506" t="s">
        <v>1254</v>
      </c>
    </row>
    <row r="40" spans="1:9" x14ac:dyDescent="0.25">
      <c r="A40" s="506" t="s">
        <v>1254</v>
      </c>
      <c r="B40" s="528" t="s">
        <v>1254</v>
      </c>
      <c r="C40" s="522" t="s">
        <v>1366</v>
      </c>
      <c r="D40" s="523" t="s">
        <v>1394</v>
      </c>
      <c r="E40" s="523">
        <v>3513</v>
      </c>
      <c r="F40" s="912"/>
      <c r="G40" s="506" t="s">
        <v>1254</v>
      </c>
      <c r="H40" s="506" t="s">
        <v>1254</v>
      </c>
      <c r="I40" s="506" t="s">
        <v>1254</v>
      </c>
    </row>
    <row r="41" spans="1:9" x14ac:dyDescent="0.25">
      <c r="A41" s="506" t="s">
        <v>1254</v>
      </c>
      <c r="B41" s="528" t="s">
        <v>1254</v>
      </c>
      <c r="C41" s="522" t="s">
        <v>1366</v>
      </c>
      <c r="D41" s="523" t="s">
        <v>1394</v>
      </c>
      <c r="E41" s="523">
        <v>3514</v>
      </c>
      <c r="F41" s="912"/>
      <c r="G41" s="506" t="s">
        <v>1254</v>
      </c>
      <c r="H41" s="506" t="s">
        <v>1254</v>
      </c>
      <c r="I41" s="506" t="s">
        <v>1254</v>
      </c>
    </row>
    <row r="42" spans="1:9" x14ac:dyDescent="0.25">
      <c r="A42" s="506" t="s">
        <v>1254</v>
      </c>
      <c r="B42" s="528" t="s">
        <v>1254</v>
      </c>
      <c r="C42" s="522" t="s">
        <v>1366</v>
      </c>
      <c r="D42" s="523" t="s">
        <v>1394</v>
      </c>
      <c r="E42" s="523">
        <v>4321</v>
      </c>
      <c r="F42" s="918"/>
      <c r="G42" s="506" t="s">
        <v>1254</v>
      </c>
      <c r="H42" s="506" t="s">
        <v>1254</v>
      </c>
      <c r="I42" s="506" t="s">
        <v>1254</v>
      </c>
    </row>
    <row r="43" spans="1:9" x14ac:dyDescent="0.25">
      <c r="A43" s="506" t="s">
        <v>1254</v>
      </c>
      <c r="B43" s="528" t="s">
        <v>1254</v>
      </c>
      <c r="C43" s="522" t="s">
        <v>1369</v>
      </c>
      <c r="D43" s="523" t="s">
        <v>1396</v>
      </c>
      <c r="E43" s="523">
        <v>91</v>
      </c>
      <c r="F43" s="912" t="s">
        <v>1397</v>
      </c>
      <c r="G43" s="506" t="s">
        <v>1254</v>
      </c>
      <c r="H43" s="506" t="s">
        <v>1254</v>
      </c>
      <c r="I43" s="506" t="s">
        <v>1254</v>
      </c>
    </row>
    <row r="44" spans="1:9" x14ac:dyDescent="0.25">
      <c r="A44" s="506" t="s">
        <v>1254</v>
      </c>
      <c r="B44" s="528" t="s">
        <v>1254</v>
      </c>
      <c r="C44" s="522" t="s">
        <v>1369</v>
      </c>
      <c r="D44" s="523" t="s">
        <v>1396</v>
      </c>
      <c r="E44" s="523">
        <v>910</v>
      </c>
      <c r="F44" s="912"/>
      <c r="G44" s="506" t="s">
        <v>1254</v>
      </c>
      <c r="H44" s="506" t="s">
        <v>1254</v>
      </c>
      <c r="I44" s="506" t="s">
        <v>1254</v>
      </c>
    </row>
    <row r="45" spans="1:9" x14ac:dyDescent="0.25">
      <c r="A45" s="506" t="s">
        <v>1254</v>
      </c>
      <c r="B45" s="528" t="s">
        <v>1254</v>
      </c>
      <c r="C45" s="522" t="s">
        <v>1369</v>
      </c>
      <c r="D45" s="523" t="s">
        <v>1396</v>
      </c>
      <c r="E45" s="523">
        <v>192</v>
      </c>
      <c r="F45" s="912"/>
      <c r="G45" s="506" t="s">
        <v>1254</v>
      </c>
      <c r="H45" s="506" t="s">
        <v>1254</v>
      </c>
      <c r="I45" s="506" t="s">
        <v>1254</v>
      </c>
    </row>
    <row r="46" spans="1:9" x14ac:dyDescent="0.25">
      <c r="A46" s="506" t="s">
        <v>1254</v>
      </c>
      <c r="B46" s="528" t="s">
        <v>1254</v>
      </c>
      <c r="C46" s="522" t="s">
        <v>1369</v>
      </c>
      <c r="D46" s="523" t="s">
        <v>1396</v>
      </c>
      <c r="E46" s="523">
        <v>1920</v>
      </c>
      <c r="F46" s="912"/>
      <c r="G46" s="506" t="s">
        <v>1254</v>
      </c>
      <c r="H46" s="506" t="s">
        <v>1254</v>
      </c>
      <c r="I46" s="506" t="s">
        <v>1254</v>
      </c>
    </row>
    <row r="47" spans="1:9" x14ac:dyDescent="0.25">
      <c r="A47" s="506" t="s">
        <v>1254</v>
      </c>
      <c r="B47" s="528" t="s">
        <v>1254</v>
      </c>
      <c r="C47" s="522" t="s">
        <v>1369</v>
      </c>
      <c r="D47" s="523" t="s">
        <v>1396</v>
      </c>
      <c r="E47" s="523">
        <v>2014</v>
      </c>
      <c r="F47" s="912"/>
      <c r="G47" s="506" t="s">
        <v>1254</v>
      </c>
      <c r="H47" s="506" t="s">
        <v>1254</v>
      </c>
      <c r="I47" s="506" t="s">
        <v>1254</v>
      </c>
    </row>
    <row r="48" spans="1:9" x14ac:dyDescent="0.25">
      <c r="A48" s="506" t="s">
        <v>1254</v>
      </c>
      <c r="B48" s="528" t="s">
        <v>1254</v>
      </c>
      <c r="C48" s="522" t="s">
        <v>1369</v>
      </c>
      <c r="D48" s="523" t="s">
        <v>1396</v>
      </c>
      <c r="E48" s="523">
        <v>352</v>
      </c>
      <c r="F48" s="912"/>
      <c r="G48" s="506" t="s">
        <v>1254</v>
      </c>
      <c r="H48" s="506" t="s">
        <v>1254</v>
      </c>
      <c r="I48" s="506" t="s">
        <v>1254</v>
      </c>
    </row>
    <row r="49" spans="1:9" x14ac:dyDescent="0.25">
      <c r="A49" s="506" t="s">
        <v>1254</v>
      </c>
      <c r="B49" s="528" t="s">
        <v>1254</v>
      </c>
      <c r="C49" s="522" t="s">
        <v>1369</v>
      </c>
      <c r="D49" s="523" t="s">
        <v>1396</v>
      </c>
      <c r="E49" s="523">
        <v>3521</v>
      </c>
      <c r="F49" s="912"/>
      <c r="G49" s="506" t="s">
        <v>1254</v>
      </c>
      <c r="H49" s="506" t="s">
        <v>1254</v>
      </c>
      <c r="I49" s="506" t="s">
        <v>1254</v>
      </c>
    </row>
    <row r="50" spans="1:9" x14ac:dyDescent="0.25">
      <c r="A50" s="506" t="s">
        <v>1254</v>
      </c>
      <c r="B50" s="528" t="s">
        <v>1254</v>
      </c>
      <c r="C50" s="522" t="s">
        <v>1369</v>
      </c>
      <c r="D50" s="523" t="s">
        <v>1396</v>
      </c>
      <c r="E50" s="523">
        <v>3522</v>
      </c>
      <c r="F50" s="912"/>
      <c r="G50" s="506" t="s">
        <v>1254</v>
      </c>
      <c r="H50" s="506" t="s">
        <v>1254</v>
      </c>
      <c r="I50" s="506" t="s">
        <v>1254</v>
      </c>
    </row>
    <row r="51" spans="1:9" x14ac:dyDescent="0.25">
      <c r="A51" s="506" t="s">
        <v>1254</v>
      </c>
      <c r="B51" s="528" t="s">
        <v>1254</v>
      </c>
      <c r="C51" s="522" t="s">
        <v>1369</v>
      </c>
      <c r="D51" s="523" t="s">
        <v>1396</v>
      </c>
      <c r="E51" s="523">
        <v>3523</v>
      </c>
      <c r="F51" s="912"/>
      <c r="G51" s="506" t="s">
        <v>1254</v>
      </c>
      <c r="H51" s="506" t="s">
        <v>1254</v>
      </c>
      <c r="I51" s="506" t="s">
        <v>1254</v>
      </c>
    </row>
    <row r="52" spans="1:9" x14ac:dyDescent="0.25">
      <c r="A52" s="506" t="s">
        <v>1254</v>
      </c>
      <c r="B52" s="528" t="s">
        <v>1254</v>
      </c>
      <c r="C52" s="522" t="s">
        <v>1369</v>
      </c>
      <c r="D52" s="523" t="s">
        <v>1396</v>
      </c>
      <c r="E52" s="523">
        <v>4612</v>
      </c>
      <c r="F52" s="912"/>
      <c r="G52" s="506" t="s">
        <v>1254</v>
      </c>
      <c r="H52" s="506" t="s">
        <v>1254</v>
      </c>
      <c r="I52" s="506" t="s">
        <v>1254</v>
      </c>
    </row>
    <row r="53" spans="1:9" x14ac:dyDescent="0.25">
      <c r="A53" s="506" t="s">
        <v>1254</v>
      </c>
      <c r="B53" s="528" t="s">
        <v>1254</v>
      </c>
      <c r="C53" s="522" t="s">
        <v>1369</v>
      </c>
      <c r="D53" s="523" t="s">
        <v>1396</v>
      </c>
      <c r="E53" s="523">
        <v>4671</v>
      </c>
      <c r="F53" s="912"/>
      <c r="G53" s="506" t="s">
        <v>1254</v>
      </c>
      <c r="H53" s="506" t="s">
        <v>1254</v>
      </c>
      <c r="I53" s="506" t="s">
        <v>1254</v>
      </c>
    </row>
    <row r="54" spans="1:9" x14ac:dyDescent="0.25">
      <c r="A54" s="506" t="s">
        <v>1254</v>
      </c>
      <c r="B54" s="528" t="s">
        <v>1254</v>
      </c>
      <c r="C54" s="522" t="s">
        <v>1369</v>
      </c>
      <c r="D54" s="523" t="s">
        <v>1396</v>
      </c>
      <c r="E54" s="523">
        <v>6</v>
      </c>
      <c r="F54" s="912"/>
      <c r="G54" s="506" t="s">
        <v>1254</v>
      </c>
      <c r="H54" s="506" t="s">
        <v>1254</v>
      </c>
      <c r="I54" s="506" t="s">
        <v>1254</v>
      </c>
    </row>
    <row r="55" spans="1:9" x14ac:dyDescent="0.25">
      <c r="A55" s="506" t="s">
        <v>1254</v>
      </c>
      <c r="B55" s="528" t="s">
        <v>1254</v>
      </c>
      <c r="C55" s="522" t="s">
        <v>1369</v>
      </c>
      <c r="D55" s="523" t="s">
        <v>1396</v>
      </c>
      <c r="E55" s="523">
        <v>61</v>
      </c>
      <c r="F55" s="912"/>
      <c r="G55" s="506" t="s">
        <v>1254</v>
      </c>
      <c r="H55" s="506" t="s">
        <v>1254</v>
      </c>
      <c r="I55" s="506" t="s">
        <v>1254</v>
      </c>
    </row>
    <row r="56" spans="1:9" x14ac:dyDescent="0.25">
      <c r="A56" s="506" t="s">
        <v>1254</v>
      </c>
      <c r="B56" s="528" t="s">
        <v>1254</v>
      </c>
      <c r="C56" s="522" t="s">
        <v>1369</v>
      </c>
      <c r="D56" s="523" t="s">
        <v>1396</v>
      </c>
      <c r="E56" s="523">
        <v>610</v>
      </c>
      <c r="F56" s="912"/>
      <c r="G56" s="506" t="s">
        <v>1254</v>
      </c>
      <c r="H56" s="506" t="s">
        <v>1254</v>
      </c>
      <c r="I56" s="506" t="s">
        <v>1254</v>
      </c>
    </row>
    <row r="57" spans="1:9" x14ac:dyDescent="0.25">
      <c r="A57" s="506" t="s">
        <v>1254</v>
      </c>
      <c r="B57" s="528" t="s">
        <v>1254</v>
      </c>
      <c r="C57" s="522" t="s">
        <v>1369</v>
      </c>
      <c r="D57" s="523" t="s">
        <v>1396</v>
      </c>
      <c r="E57" s="523">
        <v>62</v>
      </c>
      <c r="F57" s="912"/>
      <c r="G57" s="506" t="s">
        <v>1254</v>
      </c>
      <c r="H57" s="506" t="s">
        <v>1254</v>
      </c>
      <c r="I57" s="506" t="s">
        <v>1254</v>
      </c>
    </row>
    <row r="58" spans="1:9" x14ac:dyDescent="0.25">
      <c r="A58" s="506" t="s">
        <v>1254</v>
      </c>
      <c r="B58" s="528" t="s">
        <v>1254</v>
      </c>
      <c r="C58" s="522" t="s">
        <v>1369</v>
      </c>
      <c r="D58" s="523" t="s">
        <v>1396</v>
      </c>
      <c r="E58" s="523">
        <v>620</v>
      </c>
      <c r="F58" s="912"/>
      <c r="G58" s="506" t="s">
        <v>1254</v>
      </c>
      <c r="H58" s="506" t="s">
        <v>1254</v>
      </c>
      <c r="I58" s="506" t="s">
        <v>1254</v>
      </c>
    </row>
    <row r="59" spans="1:9" x14ac:dyDescent="0.25">
      <c r="A59" s="506" t="s">
        <v>1254</v>
      </c>
      <c r="B59" s="528" t="s">
        <v>1254</v>
      </c>
      <c r="C59" s="522" t="s">
        <v>1379</v>
      </c>
      <c r="D59" s="523" t="s">
        <v>1398</v>
      </c>
      <c r="E59" s="523">
        <v>24</v>
      </c>
      <c r="F59" s="917" t="s">
        <v>1399</v>
      </c>
      <c r="G59" s="506" t="s">
        <v>1254</v>
      </c>
      <c r="H59" s="506" t="s">
        <v>1254</v>
      </c>
      <c r="I59" s="506" t="s">
        <v>1254</v>
      </c>
    </row>
    <row r="60" spans="1:9" x14ac:dyDescent="0.25">
      <c r="A60" s="506" t="s">
        <v>1254</v>
      </c>
      <c r="B60" s="528" t="s">
        <v>1254</v>
      </c>
      <c r="C60" s="522" t="s">
        <v>1379</v>
      </c>
      <c r="D60" s="523" t="s">
        <v>1398</v>
      </c>
      <c r="E60" s="523">
        <v>241</v>
      </c>
      <c r="F60" s="912"/>
      <c r="G60" s="506" t="s">
        <v>1254</v>
      </c>
      <c r="H60" s="506" t="s">
        <v>1254</v>
      </c>
      <c r="I60" s="506" t="s">
        <v>1254</v>
      </c>
    </row>
    <row r="61" spans="1:9" x14ac:dyDescent="0.25">
      <c r="A61" s="506" t="s">
        <v>1254</v>
      </c>
      <c r="B61" s="528" t="s">
        <v>1254</v>
      </c>
      <c r="C61" s="522" t="s">
        <v>1379</v>
      </c>
      <c r="D61" s="523" t="s">
        <v>1398</v>
      </c>
      <c r="E61" s="523">
        <v>2410</v>
      </c>
      <c r="F61" s="912"/>
      <c r="G61" s="506" t="s">
        <v>1254</v>
      </c>
      <c r="H61" s="506" t="s">
        <v>1254</v>
      </c>
      <c r="I61" s="506" t="s">
        <v>1254</v>
      </c>
    </row>
    <row r="62" spans="1:9" x14ac:dyDescent="0.25">
      <c r="A62" s="506" t="s">
        <v>1254</v>
      </c>
      <c r="B62" s="528" t="s">
        <v>1254</v>
      </c>
      <c r="C62" s="522" t="s">
        <v>1379</v>
      </c>
      <c r="D62" s="523" t="s">
        <v>1398</v>
      </c>
      <c r="E62" s="523">
        <v>242</v>
      </c>
      <c r="F62" s="912"/>
      <c r="G62" s="506" t="s">
        <v>1254</v>
      </c>
      <c r="H62" s="506" t="s">
        <v>1254</v>
      </c>
      <c r="I62" s="506" t="s">
        <v>1254</v>
      </c>
    </row>
    <row r="63" spans="1:9" x14ac:dyDescent="0.25">
      <c r="A63" s="506" t="s">
        <v>1254</v>
      </c>
      <c r="B63" s="528" t="s">
        <v>1254</v>
      </c>
      <c r="C63" s="522" t="s">
        <v>1379</v>
      </c>
      <c r="D63" s="523" t="s">
        <v>1398</v>
      </c>
      <c r="E63" s="523">
        <v>2420</v>
      </c>
      <c r="F63" s="912"/>
      <c r="G63" s="506" t="s">
        <v>1254</v>
      </c>
      <c r="H63" s="506" t="s">
        <v>1254</v>
      </c>
      <c r="I63" s="506" t="s">
        <v>1254</v>
      </c>
    </row>
    <row r="64" spans="1:9" x14ac:dyDescent="0.25">
      <c r="A64" s="506" t="s">
        <v>1254</v>
      </c>
      <c r="B64" s="528" t="s">
        <v>1254</v>
      </c>
      <c r="C64" s="522" t="s">
        <v>1379</v>
      </c>
      <c r="D64" s="523" t="s">
        <v>1398</v>
      </c>
      <c r="E64" s="523">
        <v>2434</v>
      </c>
      <c r="F64" s="912"/>
      <c r="G64" s="506" t="s">
        <v>1254</v>
      </c>
      <c r="H64" s="506" t="s">
        <v>1254</v>
      </c>
      <c r="I64" s="506" t="s">
        <v>1254</v>
      </c>
    </row>
    <row r="65" spans="1:9" x14ac:dyDescent="0.25">
      <c r="A65" s="506" t="s">
        <v>1254</v>
      </c>
      <c r="B65" s="528" t="s">
        <v>1254</v>
      </c>
      <c r="C65" s="522" t="s">
        <v>1379</v>
      </c>
      <c r="D65" s="523" t="s">
        <v>1398</v>
      </c>
      <c r="E65" s="523">
        <v>244</v>
      </c>
      <c r="F65" s="912"/>
      <c r="G65" s="506" t="s">
        <v>1254</v>
      </c>
      <c r="H65" s="506" t="s">
        <v>1254</v>
      </c>
      <c r="I65" s="506" t="s">
        <v>1254</v>
      </c>
    </row>
    <row r="66" spans="1:9" x14ac:dyDescent="0.25">
      <c r="A66" s="506" t="s">
        <v>1254</v>
      </c>
      <c r="B66" s="528" t="s">
        <v>1254</v>
      </c>
      <c r="C66" s="522" t="s">
        <v>1379</v>
      </c>
      <c r="D66" s="523" t="s">
        <v>1398</v>
      </c>
      <c r="E66" s="523">
        <v>2442</v>
      </c>
      <c r="F66" s="912"/>
      <c r="G66" s="506" t="s">
        <v>1254</v>
      </c>
      <c r="H66" s="506" t="s">
        <v>1254</v>
      </c>
      <c r="I66" s="506" t="s">
        <v>1254</v>
      </c>
    </row>
    <row r="67" spans="1:9" x14ac:dyDescent="0.25">
      <c r="A67" s="506" t="s">
        <v>1254</v>
      </c>
      <c r="B67" s="528" t="s">
        <v>1254</v>
      </c>
      <c r="C67" s="522" t="s">
        <v>1379</v>
      </c>
      <c r="D67" s="523" t="s">
        <v>1398</v>
      </c>
      <c r="E67" s="523">
        <v>2444</v>
      </c>
      <c r="F67" s="912"/>
      <c r="G67" s="506" t="s">
        <v>1254</v>
      </c>
      <c r="H67" s="506" t="s">
        <v>1254</v>
      </c>
      <c r="I67" s="506" t="s">
        <v>1254</v>
      </c>
    </row>
    <row r="68" spans="1:9" x14ac:dyDescent="0.25">
      <c r="A68" s="506" t="s">
        <v>1254</v>
      </c>
      <c r="B68" s="528" t="s">
        <v>1254</v>
      </c>
      <c r="C68" s="522" t="s">
        <v>1379</v>
      </c>
      <c r="D68" s="523" t="s">
        <v>1398</v>
      </c>
      <c r="E68" s="523">
        <v>2445</v>
      </c>
      <c r="F68" s="912"/>
      <c r="G68" s="506" t="s">
        <v>1254</v>
      </c>
      <c r="H68" s="506" t="s">
        <v>1254</v>
      </c>
      <c r="I68" s="506" t="s">
        <v>1254</v>
      </c>
    </row>
    <row r="69" spans="1:9" x14ac:dyDescent="0.25">
      <c r="A69" s="506" t="s">
        <v>1254</v>
      </c>
      <c r="B69" s="528" t="s">
        <v>1254</v>
      </c>
      <c r="C69" s="522" t="s">
        <v>1379</v>
      </c>
      <c r="D69" s="523" t="s">
        <v>1398</v>
      </c>
      <c r="E69" s="523">
        <v>245</v>
      </c>
      <c r="F69" s="912"/>
      <c r="G69" s="506" t="s">
        <v>1254</v>
      </c>
      <c r="H69" s="506" t="s">
        <v>1254</v>
      </c>
      <c r="I69" s="506" t="s">
        <v>1254</v>
      </c>
    </row>
    <row r="70" spans="1:9" x14ac:dyDescent="0.25">
      <c r="A70" s="506" t="s">
        <v>1254</v>
      </c>
      <c r="B70" s="528" t="s">
        <v>1254</v>
      </c>
      <c r="C70" s="522" t="s">
        <v>1379</v>
      </c>
      <c r="D70" s="523" t="s">
        <v>1398</v>
      </c>
      <c r="E70" s="523">
        <v>2451</v>
      </c>
      <c r="F70" s="912"/>
      <c r="G70" s="506" t="s">
        <v>1254</v>
      </c>
      <c r="H70" s="506" t="s">
        <v>1254</v>
      </c>
      <c r="I70" s="506" t="s">
        <v>1254</v>
      </c>
    </row>
    <row r="71" spans="1:9" x14ac:dyDescent="0.25">
      <c r="A71" s="506" t="s">
        <v>1254</v>
      </c>
      <c r="B71" s="528" t="s">
        <v>1254</v>
      </c>
      <c r="C71" s="522" t="s">
        <v>1379</v>
      </c>
      <c r="D71" s="523" t="s">
        <v>1398</v>
      </c>
      <c r="E71" s="523">
        <v>2452</v>
      </c>
      <c r="F71" s="912"/>
      <c r="G71" s="506" t="s">
        <v>1254</v>
      </c>
      <c r="H71" s="506" t="s">
        <v>1254</v>
      </c>
      <c r="I71" s="506" t="s">
        <v>1254</v>
      </c>
    </row>
    <row r="72" spans="1:9" x14ac:dyDescent="0.25">
      <c r="A72" s="506" t="s">
        <v>1254</v>
      </c>
      <c r="B72" s="528" t="s">
        <v>1254</v>
      </c>
      <c r="C72" s="522" t="s">
        <v>1379</v>
      </c>
      <c r="D72" s="523" t="s">
        <v>1398</v>
      </c>
      <c r="E72" s="523">
        <v>25</v>
      </c>
      <c r="F72" s="912"/>
      <c r="G72" s="506" t="s">
        <v>1254</v>
      </c>
      <c r="H72" s="506" t="s">
        <v>1254</v>
      </c>
      <c r="I72" s="506" t="s">
        <v>1254</v>
      </c>
    </row>
    <row r="73" spans="1:9" x14ac:dyDescent="0.25">
      <c r="A73" s="506" t="s">
        <v>1254</v>
      </c>
      <c r="B73" s="528" t="s">
        <v>1254</v>
      </c>
      <c r="C73" s="522" t="s">
        <v>1379</v>
      </c>
      <c r="D73" s="523" t="s">
        <v>1398</v>
      </c>
      <c r="E73" s="523">
        <v>251</v>
      </c>
      <c r="F73" s="912"/>
      <c r="G73" s="506" t="s">
        <v>1254</v>
      </c>
      <c r="H73" s="506" t="s">
        <v>1254</v>
      </c>
      <c r="I73" s="506" t="s">
        <v>1254</v>
      </c>
    </row>
    <row r="74" spans="1:9" x14ac:dyDescent="0.25">
      <c r="A74" s="506" t="s">
        <v>1254</v>
      </c>
      <c r="B74" s="528" t="s">
        <v>1254</v>
      </c>
      <c r="C74" s="522" t="s">
        <v>1379</v>
      </c>
      <c r="D74" s="523" t="s">
        <v>1398</v>
      </c>
      <c r="E74" s="523">
        <v>2511</v>
      </c>
      <c r="F74" s="912"/>
      <c r="G74" s="506" t="s">
        <v>1254</v>
      </c>
      <c r="H74" s="506" t="s">
        <v>1254</v>
      </c>
      <c r="I74" s="506" t="s">
        <v>1254</v>
      </c>
    </row>
    <row r="75" spans="1:9" x14ac:dyDescent="0.25">
      <c r="A75" s="506" t="s">
        <v>1254</v>
      </c>
      <c r="B75" s="528" t="s">
        <v>1254</v>
      </c>
      <c r="C75" s="522" t="s">
        <v>1379</v>
      </c>
      <c r="D75" s="523" t="s">
        <v>1398</v>
      </c>
      <c r="E75" s="523">
        <v>4672</v>
      </c>
      <c r="F75" s="912"/>
      <c r="G75" s="506" t="s">
        <v>1254</v>
      </c>
      <c r="H75" s="506" t="s">
        <v>1254</v>
      </c>
      <c r="I75" s="506" t="s">
        <v>1254</v>
      </c>
    </row>
    <row r="76" spans="1:9" x14ac:dyDescent="0.25">
      <c r="A76" s="506" t="s">
        <v>1254</v>
      </c>
      <c r="B76" s="528" t="s">
        <v>1254</v>
      </c>
      <c r="C76" s="522" t="s">
        <v>1379</v>
      </c>
      <c r="D76" s="523" t="s">
        <v>1400</v>
      </c>
      <c r="E76" s="523">
        <v>5</v>
      </c>
      <c r="F76" s="912"/>
      <c r="G76" s="506" t="s">
        <v>1254</v>
      </c>
      <c r="H76" s="506" t="s">
        <v>1254</v>
      </c>
      <c r="I76" s="506" t="s">
        <v>1254</v>
      </c>
    </row>
    <row r="77" spans="1:9" x14ac:dyDescent="0.25">
      <c r="A77" s="506" t="s">
        <v>1254</v>
      </c>
      <c r="B77" s="528" t="s">
        <v>1254</v>
      </c>
      <c r="C77" s="522" t="s">
        <v>1379</v>
      </c>
      <c r="D77" s="523" t="s">
        <v>1400</v>
      </c>
      <c r="E77" s="523">
        <v>51</v>
      </c>
      <c r="F77" s="912"/>
      <c r="G77" s="506" t="s">
        <v>1254</v>
      </c>
      <c r="H77" s="506" t="s">
        <v>1254</v>
      </c>
      <c r="I77" s="506" t="s">
        <v>1254</v>
      </c>
    </row>
    <row r="78" spans="1:9" x14ac:dyDescent="0.25">
      <c r="A78" s="506" t="s">
        <v>1254</v>
      </c>
      <c r="B78" s="528" t="s">
        <v>1254</v>
      </c>
      <c r="C78" s="522" t="s">
        <v>1379</v>
      </c>
      <c r="D78" s="523" t="s">
        <v>1400</v>
      </c>
      <c r="E78" s="523">
        <v>510</v>
      </c>
      <c r="F78" s="912"/>
      <c r="G78" s="506" t="s">
        <v>1254</v>
      </c>
      <c r="H78" s="506" t="s">
        <v>1254</v>
      </c>
      <c r="I78" s="506" t="s">
        <v>1254</v>
      </c>
    </row>
    <row r="79" spans="1:9" x14ac:dyDescent="0.25">
      <c r="A79" s="506" t="s">
        <v>1254</v>
      </c>
      <c r="B79" s="528" t="s">
        <v>1254</v>
      </c>
      <c r="C79" s="522" t="s">
        <v>1379</v>
      </c>
      <c r="D79" s="523" t="s">
        <v>1400</v>
      </c>
      <c r="E79" s="523">
        <v>52</v>
      </c>
      <c r="F79" s="912"/>
      <c r="G79" s="506" t="s">
        <v>1254</v>
      </c>
      <c r="H79" s="506" t="s">
        <v>1254</v>
      </c>
      <c r="I79" s="506" t="s">
        <v>1254</v>
      </c>
    </row>
    <row r="80" spans="1:9" x14ac:dyDescent="0.25">
      <c r="A80" s="506" t="s">
        <v>1254</v>
      </c>
      <c r="B80" s="528" t="s">
        <v>1254</v>
      </c>
      <c r="C80" s="522" t="s">
        <v>1379</v>
      </c>
      <c r="D80" s="523" t="s">
        <v>1400</v>
      </c>
      <c r="E80" s="523">
        <v>520</v>
      </c>
      <c r="F80" s="912"/>
      <c r="G80" s="506" t="s">
        <v>1254</v>
      </c>
      <c r="H80" s="506" t="s">
        <v>1254</v>
      </c>
      <c r="I80" s="506" t="s">
        <v>1254</v>
      </c>
    </row>
    <row r="81" spans="1:9" x14ac:dyDescent="0.25">
      <c r="A81" s="506" t="s">
        <v>1254</v>
      </c>
      <c r="B81" s="528" t="s">
        <v>1254</v>
      </c>
      <c r="C81" s="522" t="s">
        <v>1379</v>
      </c>
      <c r="D81" s="523" t="s">
        <v>1398</v>
      </c>
      <c r="E81" s="523">
        <v>7</v>
      </c>
      <c r="F81" s="912"/>
      <c r="G81" s="506" t="s">
        <v>1254</v>
      </c>
      <c r="H81" s="506" t="s">
        <v>1254</v>
      </c>
      <c r="I81" s="506" t="s">
        <v>1254</v>
      </c>
    </row>
    <row r="82" spans="1:9" x14ac:dyDescent="0.25">
      <c r="A82" s="506" t="s">
        <v>1254</v>
      </c>
      <c r="B82" s="528" t="s">
        <v>1254</v>
      </c>
      <c r="C82" s="522" t="s">
        <v>1379</v>
      </c>
      <c r="D82" s="523" t="s">
        <v>1398</v>
      </c>
      <c r="E82" s="523">
        <v>72</v>
      </c>
      <c r="F82" s="912"/>
      <c r="G82" s="506" t="s">
        <v>1254</v>
      </c>
      <c r="H82" s="506" t="s">
        <v>1254</v>
      </c>
      <c r="I82" s="506" t="s">
        <v>1254</v>
      </c>
    </row>
    <row r="83" spans="1:9" x14ac:dyDescent="0.25">
      <c r="A83" s="506" t="s">
        <v>1254</v>
      </c>
      <c r="B83" s="528" t="s">
        <v>1254</v>
      </c>
      <c r="C83" s="522" t="s">
        <v>1379</v>
      </c>
      <c r="D83" s="523" t="s">
        <v>1398</v>
      </c>
      <c r="E83" s="523">
        <v>729</v>
      </c>
      <c r="F83" s="918"/>
      <c r="G83" s="506" t="s">
        <v>1254</v>
      </c>
      <c r="H83" s="506" t="s">
        <v>1254</v>
      </c>
      <c r="I83" s="506" t="s">
        <v>1254</v>
      </c>
    </row>
    <row r="84" spans="1:9" x14ac:dyDescent="0.25">
      <c r="A84" s="506" t="s">
        <v>1254</v>
      </c>
      <c r="B84" s="528" t="s">
        <v>1254</v>
      </c>
      <c r="C84" s="522" t="s">
        <v>1369</v>
      </c>
      <c r="D84" s="523" t="s">
        <v>1400</v>
      </c>
      <c r="E84" s="523">
        <v>8</v>
      </c>
      <c r="F84" s="912" t="s">
        <v>1397</v>
      </c>
      <c r="G84" s="506" t="s">
        <v>1254</v>
      </c>
      <c r="H84" s="506" t="s">
        <v>1254</v>
      </c>
      <c r="I84" s="506" t="s">
        <v>1254</v>
      </c>
    </row>
    <row r="85" spans="1:9" x14ac:dyDescent="0.25">
      <c r="A85" s="506" t="s">
        <v>1254</v>
      </c>
      <c r="B85" s="528" t="s">
        <v>1254</v>
      </c>
      <c r="C85" s="522" t="s">
        <v>1369</v>
      </c>
      <c r="D85" s="523" t="s">
        <v>1400</v>
      </c>
      <c r="E85" s="523">
        <v>9</v>
      </c>
      <c r="F85" s="912"/>
      <c r="G85" s="506" t="s">
        <v>1254</v>
      </c>
      <c r="H85" s="506" t="s">
        <v>1254</v>
      </c>
      <c r="I85" s="506" t="s">
        <v>1254</v>
      </c>
    </row>
    <row r="86" spans="1:9" x14ac:dyDescent="0.25">
      <c r="A86" s="506" t="s">
        <v>1254</v>
      </c>
      <c r="B86" s="528" t="s">
        <v>1254</v>
      </c>
      <c r="C86" s="522" t="s">
        <v>1377</v>
      </c>
      <c r="D86" s="523" t="s">
        <v>1401</v>
      </c>
      <c r="E86" s="523">
        <v>235</v>
      </c>
      <c r="F86" s="917" t="s">
        <v>1399</v>
      </c>
      <c r="G86" s="506" t="s">
        <v>1254</v>
      </c>
      <c r="H86" s="506" t="s">
        <v>1254</v>
      </c>
      <c r="I86" s="506" t="s">
        <v>1254</v>
      </c>
    </row>
    <row r="87" spans="1:9" x14ac:dyDescent="0.25">
      <c r="A87" s="506" t="s">
        <v>1254</v>
      </c>
      <c r="B87" s="528" t="s">
        <v>1254</v>
      </c>
      <c r="C87" s="522" t="s">
        <v>1377</v>
      </c>
      <c r="D87" s="523" t="s">
        <v>1401</v>
      </c>
      <c r="E87" s="523">
        <v>2351</v>
      </c>
      <c r="F87" s="912"/>
      <c r="G87" s="506" t="s">
        <v>1254</v>
      </c>
      <c r="H87" s="506" t="s">
        <v>1254</v>
      </c>
      <c r="I87" s="506" t="s">
        <v>1254</v>
      </c>
    </row>
    <row r="88" spans="1:9" x14ac:dyDescent="0.25">
      <c r="A88" s="506" t="s">
        <v>1254</v>
      </c>
      <c r="B88" s="528" t="s">
        <v>1254</v>
      </c>
      <c r="C88" s="522" t="s">
        <v>1377</v>
      </c>
      <c r="D88" s="523" t="s">
        <v>1401</v>
      </c>
      <c r="E88" s="523">
        <v>2352</v>
      </c>
      <c r="F88" s="912"/>
      <c r="G88" s="506" t="s">
        <v>1254</v>
      </c>
      <c r="H88" s="506" t="s">
        <v>1254</v>
      </c>
      <c r="I88" s="506" t="s">
        <v>1254</v>
      </c>
    </row>
    <row r="89" spans="1:9" x14ac:dyDescent="0.25">
      <c r="A89" s="506" t="s">
        <v>1254</v>
      </c>
      <c r="B89" s="528" t="s">
        <v>1254</v>
      </c>
      <c r="C89" s="522" t="s">
        <v>1377</v>
      </c>
      <c r="D89" s="523" t="s">
        <v>1401</v>
      </c>
      <c r="E89" s="523">
        <v>236</v>
      </c>
      <c r="F89" s="912"/>
      <c r="G89" s="506" t="s">
        <v>1254</v>
      </c>
      <c r="H89" s="506" t="s">
        <v>1254</v>
      </c>
      <c r="I89" s="506" t="s">
        <v>1254</v>
      </c>
    </row>
    <row r="90" spans="1:9" x14ac:dyDescent="0.25">
      <c r="A90" s="506" t="s">
        <v>1254</v>
      </c>
      <c r="B90" s="528" t="s">
        <v>1254</v>
      </c>
      <c r="C90" s="522" t="s">
        <v>1377</v>
      </c>
      <c r="D90" s="523" t="s">
        <v>1401</v>
      </c>
      <c r="E90" s="523">
        <v>2361</v>
      </c>
      <c r="F90" s="912"/>
      <c r="G90" s="506" t="s">
        <v>1254</v>
      </c>
      <c r="H90" s="506" t="s">
        <v>1254</v>
      </c>
      <c r="I90" s="506" t="s">
        <v>1254</v>
      </c>
    </row>
    <row r="91" spans="1:9" x14ac:dyDescent="0.25">
      <c r="A91" s="506" t="s">
        <v>1254</v>
      </c>
      <c r="B91" s="528" t="s">
        <v>1254</v>
      </c>
      <c r="C91" s="522" t="s">
        <v>1377</v>
      </c>
      <c r="D91" s="523" t="s">
        <v>1401</v>
      </c>
      <c r="E91" s="523">
        <v>2363</v>
      </c>
      <c r="F91" s="912"/>
      <c r="G91" s="506" t="s">
        <v>1254</v>
      </c>
      <c r="H91" s="506" t="s">
        <v>1254</v>
      </c>
      <c r="I91" s="506" t="s">
        <v>1254</v>
      </c>
    </row>
    <row r="92" spans="1:9" x14ac:dyDescent="0.25">
      <c r="A92" s="506" t="s">
        <v>1254</v>
      </c>
      <c r="B92" s="528" t="s">
        <v>1254</v>
      </c>
      <c r="C92" s="522" t="s">
        <v>1377</v>
      </c>
      <c r="D92" s="523" t="s">
        <v>1401</v>
      </c>
      <c r="E92" s="523">
        <v>2364</v>
      </c>
      <c r="F92" s="912"/>
      <c r="G92" s="506" t="s">
        <v>1254</v>
      </c>
      <c r="H92" s="506" t="s">
        <v>1254</v>
      </c>
      <c r="I92" s="506" t="s">
        <v>1254</v>
      </c>
    </row>
    <row r="93" spans="1:9" x14ac:dyDescent="0.25">
      <c r="A93" s="506" t="s">
        <v>1254</v>
      </c>
      <c r="B93" s="528" t="s">
        <v>1254</v>
      </c>
      <c r="C93" s="522" t="s">
        <v>1377</v>
      </c>
      <c r="D93" s="523" t="s">
        <v>1401</v>
      </c>
      <c r="E93" s="523">
        <v>811</v>
      </c>
      <c r="F93" s="912"/>
      <c r="G93" s="506" t="s">
        <v>1254</v>
      </c>
      <c r="H93" s="506" t="s">
        <v>1254</v>
      </c>
      <c r="I93" s="506" t="s">
        <v>1254</v>
      </c>
    </row>
    <row r="94" spans="1:9" x14ac:dyDescent="0.25">
      <c r="A94" s="506" t="s">
        <v>1254</v>
      </c>
      <c r="B94" s="528" t="s">
        <v>1254</v>
      </c>
      <c r="C94" s="522" t="s">
        <v>1377</v>
      </c>
      <c r="D94" s="523" t="s">
        <v>1401</v>
      </c>
      <c r="E94" s="523">
        <v>89</v>
      </c>
      <c r="F94" s="918"/>
      <c r="G94" s="506" t="s">
        <v>1254</v>
      </c>
      <c r="H94" s="506" t="s">
        <v>1254</v>
      </c>
      <c r="I94" s="506" t="s">
        <v>1254</v>
      </c>
    </row>
    <row r="95" spans="1:9" x14ac:dyDescent="0.25">
      <c r="A95" s="506" t="s">
        <v>1254</v>
      </c>
      <c r="B95" s="528" t="s">
        <v>1254</v>
      </c>
      <c r="C95" s="522" t="s">
        <v>1402</v>
      </c>
      <c r="D95" s="523" t="s">
        <v>1402</v>
      </c>
      <c r="E95" s="523">
        <v>3030</v>
      </c>
      <c r="F95" s="912" t="s">
        <v>1403</v>
      </c>
      <c r="G95" s="506" t="s">
        <v>1254</v>
      </c>
      <c r="H95" s="506" t="s">
        <v>1254</v>
      </c>
      <c r="I95" s="506" t="s">
        <v>1254</v>
      </c>
    </row>
    <row r="96" spans="1:9" x14ac:dyDescent="0.25">
      <c r="A96" s="506" t="s">
        <v>1254</v>
      </c>
      <c r="B96" s="528" t="s">
        <v>1254</v>
      </c>
      <c r="C96" s="522" t="s">
        <v>1402</v>
      </c>
      <c r="D96" s="523" t="s">
        <v>1402</v>
      </c>
      <c r="E96" s="523">
        <v>3316</v>
      </c>
      <c r="F96" s="912"/>
      <c r="G96" s="506" t="s">
        <v>1254</v>
      </c>
      <c r="H96" s="506" t="s">
        <v>1254</v>
      </c>
      <c r="I96" s="506" t="s">
        <v>1254</v>
      </c>
    </row>
    <row r="97" spans="1:9" x14ac:dyDescent="0.25">
      <c r="A97" s="506" t="s">
        <v>1254</v>
      </c>
      <c r="B97" s="528" t="s">
        <v>1254</v>
      </c>
      <c r="C97" s="522" t="s">
        <v>1402</v>
      </c>
      <c r="D97" s="523" t="s">
        <v>1402</v>
      </c>
      <c r="E97" s="523">
        <v>511</v>
      </c>
      <c r="F97" s="912"/>
      <c r="G97" s="506" t="s">
        <v>1254</v>
      </c>
      <c r="H97" s="506" t="s">
        <v>1254</v>
      </c>
      <c r="I97" s="506" t="s">
        <v>1254</v>
      </c>
    </row>
    <row r="98" spans="1:9" x14ac:dyDescent="0.25">
      <c r="A98" s="506" t="s">
        <v>1254</v>
      </c>
      <c r="B98" s="528" t="s">
        <v>1254</v>
      </c>
      <c r="C98" s="522" t="s">
        <v>1402</v>
      </c>
      <c r="D98" s="523" t="s">
        <v>1402</v>
      </c>
      <c r="E98" s="523">
        <v>5110</v>
      </c>
      <c r="F98" s="912"/>
      <c r="G98" s="506" t="s">
        <v>1254</v>
      </c>
      <c r="H98" s="506" t="s">
        <v>1254</v>
      </c>
      <c r="I98" s="506" t="s">
        <v>1254</v>
      </c>
    </row>
    <row r="99" spans="1:9" x14ac:dyDescent="0.25">
      <c r="A99" s="506" t="s">
        <v>1254</v>
      </c>
      <c r="B99" s="528" t="s">
        <v>1254</v>
      </c>
      <c r="C99" s="522" t="s">
        <v>1402</v>
      </c>
      <c r="D99" s="523" t="s">
        <v>1402</v>
      </c>
      <c r="E99" s="523">
        <v>512</v>
      </c>
      <c r="F99" s="912"/>
      <c r="G99" s="506" t="s">
        <v>1254</v>
      </c>
      <c r="H99" s="506" t="s">
        <v>1254</v>
      </c>
      <c r="I99" s="506" t="s">
        <v>1254</v>
      </c>
    </row>
    <row r="100" spans="1:9" x14ac:dyDescent="0.25">
      <c r="A100" s="506" t="s">
        <v>1254</v>
      </c>
      <c r="B100" s="528" t="s">
        <v>1254</v>
      </c>
      <c r="C100" s="522" t="s">
        <v>1402</v>
      </c>
      <c r="D100" s="523" t="s">
        <v>1402</v>
      </c>
      <c r="E100" s="523">
        <v>5121</v>
      </c>
      <c r="F100" s="912"/>
      <c r="G100" s="506" t="s">
        <v>1254</v>
      </c>
      <c r="H100" s="506" t="s">
        <v>1254</v>
      </c>
      <c r="I100" s="506" t="s">
        <v>1254</v>
      </c>
    </row>
    <row r="101" spans="1:9" x14ac:dyDescent="0.25">
      <c r="A101" s="506" t="s">
        <v>1254</v>
      </c>
      <c r="B101" s="528" t="s">
        <v>1254</v>
      </c>
      <c r="C101" s="522" t="s">
        <v>1402</v>
      </c>
      <c r="D101" s="523" t="s">
        <v>1402</v>
      </c>
      <c r="E101" s="523">
        <v>5223</v>
      </c>
      <c r="F101" s="918"/>
      <c r="G101" s="506" t="s">
        <v>1254</v>
      </c>
      <c r="H101" s="506" t="s">
        <v>1254</v>
      </c>
      <c r="I101" s="506" t="s">
        <v>1254</v>
      </c>
    </row>
    <row r="102" spans="1:9" x14ac:dyDescent="0.25">
      <c r="A102" s="506" t="s">
        <v>1254</v>
      </c>
      <c r="B102" s="528" t="s">
        <v>1254</v>
      </c>
      <c r="C102" s="522" t="s">
        <v>1404</v>
      </c>
      <c r="D102" s="523" t="s">
        <v>1404</v>
      </c>
      <c r="E102" s="523">
        <v>2815</v>
      </c>
      <c r="F102" s="912" t="s">
        <v>1405</v>
      </c>
      <c r="G102" s="506" t="s">
        <v>1254</v>
      </c>
      <c r="H102" s="506" t="s">
        <v>1254</v>
      </c>
      <c r="I102" s="506" t="s">
        <v>1254</v>
      </c>
    </row>
    <row r="103" spans="1:9" x14ac:dyDescent="0.25">
      <c r="A103" s="506" t="s">
        <v>1254</v>
      </c>
      <c r="B103" s="528" t="s">
        <v>1254</v>
      </c>
      <c r="C103" s="522" t="s">
        <v>1404</v>
      </c>
      <c r="D103" s="523" t="s">
        <v>1404</v>
      </c>
      <c r="E103" s="523">
        <v>29</v>
      </c>
      <c r="F103" s="912"/>
      <c r="G103" s="506" t="s">
        <v>1254</v>
      </c>
      <c r="H103" s="506" t="s">
        <v>1254</v>
      </c>
      <c r="I103" s="506" t="s">
        <v>1254</v>
      </c>
    </row>
    <row r="104" spans="1:9" x14ac:dyDescent="0.25">
      <c r="A104" s="506" t="s">
        <v>1254</v>
      </c>
      <c r="B104" s="528" t="s">
        <v>1254</v>
      </c>
      <c r="C104" s="522" t="s">
        <v>1404</v>
      </c>
      <c r="D104" s="523" t="s">
        <v>1404</v>
      </c>
      <c r="E104" s="523">
        <v>291</v>
      </c>
      <c r="F104" s="912"/>
      <c r="G104" s="506" t="s">
        <v>1254</v>
      </c>
      <c r="H104" s="506" t="s">
        <v>1254</v>
      </c>
      <c r="I104" s="506" t="s">
        <v>1254</v>
      </c>
    </row>
    <row r="105" spans="1:9" x14ac:dyDescent="0.25">
      <c r="A105" s="506" t="s">
        <v>1254</v>
      </c>
      <c r="B105" s="528" t="s">
        <v>1254</v>
      </c>
      <c r="C105" s="522" t="s">
        <v>1404</v>
      </c>
      <c r="D105" s="523" t="s">
        <v>1404</v>
      </c>
      <c r="E105" s="523">
        <v>2910</v>
      </c>
      <c r="F105" s="912"/>
      <c r="G105" s="506" t="s">
        <v>1254</v>
      </c>
      <c r="H105" s="506" t="s">
        <v>1254</v>
      </c>
      <c r="I105" s="506" t="s">
        <v>1254</v>
      </c>
    </row>
    <row r="106" spans="1:9" x14ac:dyDescent="0.25">
      <c r="A106" s="506" t="s">
        <v>1254</v>
      </c>
      <c r="B106" s="528" t="s">
        <v>1254</v>
      </c>
      <c r="C106" s="522" t="s">
        <v>1404</v>
      </c>
      <c r="D106" s="523" t="s">
        <v>1404</v>
      </c>
      <c r="E106" s="523">
        <v>292</v>
      </c>
      <c r="F106" s="912"/>
      <c r="G106" s="506" t="s">
        <v>1254</v>
      </c>
      <c r="H106" s="506" t="s">
        <v>1254</v>
      </c>
      <c r="I106" s="506" t="s">
        <v>1254</v>
      </c>
    </row>
    <row r="107" spans="1:9" x14ac:dyDescent="0.25">
      <c r="A107" s="506" t="s">
        <v>1254</v>
      </c>
      <c r="B107" s="528" t="s">
        <v>1254</v>
      </c>
      <c r="C107" s="522" t="s">
        <v>1404</v>
      </c>
      <c r="D107" s="523" t="s">
        <v>1404</v>
      </c>
      <c r="E107" s="523">
        <v>2920</v>
      </c>
      <c r="F107" s="912"/>
      <c r="G107" s="506" t="s">
        <v>1254</v>
      </c>
      <c r="H107" s="506" t="s">
        <v>1254</v>
      </c>
      <c r="I107" s="506" t="s">
        <v>1254</v>
      </c>
    </row>
    <row r="108" spans="1:9" x14ac:dyDescent="0.25">
      <c r="A108" s="506" t="s">
        <v>1254</v>
      </c>
      <c r="B108" s="528" t="s">
        <v>1254</v>
      </c>
      <c r="C108" s="522" t="s">
        <v>1404</v>
      </c>
      <c r="D108" s="523" t="s">
        <v>1404</v>
      </c>
      <c r="E108" s="523">
        <v>293</v>
      </c>
      <c r="F108" s="912"/>
      <c r="G108" s="506" t="s">
        <v>1254</v>
      </c>
      <c r="H108" s="506" t="s">
        <v>1254</v>
      </c>
      <c r="I108" s="506" t="s">
        <v>1254</v>
      </c>
    </row>
    <row r="109" spans="1:9" x14ac:dyDescent="0.25">
      <c r="A109" s="506" t="s">
        <v>1254</v>
      </c>
      <c r="B109" s="528" t="s">
        <v>1254</v>
      </c>
      <c r="C109" s="522" t="s">
        <v>1404</v>
      </c>
      <c r="D109" s="523" t="s">
        <v>1404</v>
      </c>
      <c r="E109" s="523">
        <v>2932</v>
      </c>
      <c r="F109" s="918"/>
      <c r="G109" s="506" t="s">
        <v>1254</v>
      </c>
      <c r="H109" s="506" t="s">
        <v>1254</v>
      </c>
      <c r="I109" s="506" t="s">
        <v>1254</v>
      </c>
    </row>
    <row r="110" spans="1:9" x14ac:dyDescent="0.25">
      <c r="A110" s="506" t="s">
        <v>1254</v>
      </c>
      <c r="B110" s="526" t="s">
        <v>1254</v>
      </c>
      <c r="C110" s="506" t="s">
        <v>1254</v>
      </c>
      <c r="D110" s="506" t="s">
        <v>1254</v>
      </c>
      <c r="E110" s="506" t="s">
        <v>1254</v>
      </c>
      <c r="F110" s="539"/>
      <c r="G110" s="506" t="s">
        <v>1254</v>
      </c>
      <c r="H110" s="506" t="s">
        <v>1254</v>
      </c>
      <c r="I110" s="506" t="s">
        <v>1254</v>
      </c>
    </row>
    <row r="111" spans="1:9" x14ac:dyDescent="0.25">
      <c r="A111" s="506" t="s">
        <v>1254</v>
      </c>
      <c r="B111" s="526" t="s">
        <v>1254</v>
      </c>
      <c r="C111" s="506" t="s">
        <v>1254</v>
      </c>
      <c r="D111" s="506" t="s">
        <v>1254</v>
      </c>
      <c r="E111" s="506" t="s">
        <v>1254</v>
      </c>
      <c r="F111" s="539"/>
      <c r="G111" s="506" t="s">
        <v>1254</v>
      </c>
      <c r="H111" s="506" t="s">
        <v>1254</v>
      </c>
      <c r="I111" s="506" t="s">
        <v>1254</v>
      </c>
    </row>
    <row r="112" spans="1:9" x14ac:dyDescent="0.25">
      <c r="A112" s="506" t="s">
        <v>1254</v>
      </c>
      <c r="B112" s="526" t="s">
        <v>1254</v>
      </c>
      <c r="C112" s="506" t="s">
        <v>1254</v>
      </c>
      <c r="D112" s="506" t="s">
        <v>1254</v>
      </c>
      <c r="E112" s="506" t="s">
        <v>1254</v>
      </c>
      <c r="F112" s="539"/>
      <c r="G112" s="506" t="s">
        <v>1254</v>
      </c>
      <c r="H112" s="506" t="s">
        <v>1254</v>
      </c>
      <c r="I112" s="506" t="s">
        <v>1254</v>
      </c>
    </row>
    <row r="113" spans="1:9" x14ac:dyDescent="0.25">
      <c r="A113" s="506" t="s">
        <v>1254</v>
      </c>
      <c r="B113" s="526" t="s">
        <v>1254</v>
      </c>
      <c r="C113" s="506" t="s">
        <v>1254</v>
      </c>
      <c r="D113" s="506" t="s">
        <v>1254</v>
      </c>
      <c r="E113" s="506" t="s">
        <v>1254</v>
      </c>
      <c r="F113" s="539"/>
      <c r="G113" s="506" t="s">
        <v>1254</v>
      </c>
      <c r="H113" s="506" t="s">
        <v>1254</v>
      </c>
      <c r="I113" s="506" t="s">
        <v>1254</v>
      </c>
    </row>
    <row r="114" spans="1:9" x14ac:dyDescent="0.25">
      <c r="F114" s="2"/>
    </row>
    <row r="115" spans="1:9" x14ac:dyDescent="0.25">
      <c r="F115" s="2"/>
    </row>
    <row r="116" spans="1:9" x14ac:dyDescent="0.25">
      <c r="F116" s="2"/>
    </row>
    <row r="117" spans="1:9" x14ac:dyDescent="0.25">
      <c r="F117" s="2"/>
    </row>
    <row r="118" spans="1:9" x14ac:dyDescent="0.25">
      <c r="F118" s="2"/>
    </row>
    <row r="119" spans="1:9" x14ac:dyDescent="0.25">
      <c r="F119" s="2"/>
    </row>
    <row r="120" spans="1:9" x14ac:dyDescent="0.25">
      <c r="F120" s="2"/>
    </row>
    <row r="121" spans="1:9" x14ac:dyDescent="0.25">
      <c r="F121" s="2"/>
    </row>
    <row r="122" spans="1:9" x14ac:dyDescent="0.25">
      <c r="F122" s="2"/>
    </row>
    <row r="123" spans="1:9" x14ac:dyDescent="0.25">
      <c r="F123" s="2"/>
    </row>
  </sheetData>
  <mergeCells count="11">
    <mergeCell ref="F59:F83"/>
    <mergeCell ref="F84:F85"/>
    <mergeCell ref="F86:F94"/>
    <mergeCell ref="F95:F101"/>
    <mergeCell ref="F102:F109"/>
    <mergeCell ref="F43:F58"/>
    <mergeCell ref="D7:D15"/>
    <mergeCell ref="D19:E19"/>
    <mergeCell ref="F19:F20"/>
    <mergeCell ref="F21:F31"/>
    <mergeCell ref="F33:F42"/>
  </mergeCells>
  <pageMargins left="0.7" right="0.7" top="0.75" bottom="0.75" header="0.3" footer="0.3"/>
  <pageSetup orientation="portrait" horizontalDpi="200" verticalDpi="200"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B1FFA-A8B0-49CE-9E7A-72EE18578BEB}">
  <dimension ref="A1:G17"/>
  <sheetViews>
    <sheetView showGridLines="0" workbookViewId="0">
      <selection activeCell="G7" sqref="G7"/>
    </sheetView>
  </sheetViews>
  <sheetFormatPr baseColWidth="10" defaultColWidth="9.140625" defaultRowHeight="15" x14ac:dyDescent="0.25"/>
  <cols>
    <col min="2" max="2" width="3.42578125" customWidth="1"/>
    <col min="3" max="7" width="25.7109375" style="4" customWidth="1"/>
  </cols>
  <sheetData>
    <row r="1" spans="1:7" x14ac:dyDescent="0.25">
      <c r="A1" s="506" t="s">
        <v>1254</v>
      </c>
      <c r="B1" s="506" t="s">
        <v>1254</v>
      </c>
      <c r="C1" s="534" t="s">
        <v>1254</v>
      </c>
      <c r="D1" s="534" t="s">
        <v>1254</v>
      </c>
      <c r="E1" s="534" t="s">
        <v>1254</v>
      </c>
      <c r="F1" s="534" t="s">
        <v>1254</v>
      </c>
      <c r="G1" s="534" t="s">
        <v>1254</v>
      </c>
    </row>
    <row r="2" spans="1:7" ht="18.75" x14ac:dyDescent="0.25">
      <c r="A2" s="506" t="s">
        <v>1254</v>
      </c>
      <c r="B2" s="136" t="s">
        <v>1406</v>
      </c>
      <c r="D2" s="516"/>
      <c r="E2" s="516"/>
      <c r="F2" s="516"/>
      <c r="G2" s="516"/>
    </row>
    <row r="3" spans="1:7" ht="15.75" customHeight="1" x14ac:dyDescent="0.25">
      <c r="A3" s="506" t="s">
        <v>1254</v>
      </c>
      <c r="B3" s="919" t="str">
        <f>'OV1'!B3</f>
        <v>30.06.2024 - in EUR million</v>
      </c>
      <c r="C3" s="919"/>
      <c r="D3" s="919"/>
      <c r="E3" s="919"/>
      <c r="F3" s="534" t="s">
        <v>1254</v>
      </c>
      <c r="G3" s="534" t="s">
        <v>1254</v>
      </c>
    </row>
    <row r="4" spans="1:7" ht="15.75" customHeight="1" x14ac:dyDescent="0.25">
      <c r="A4" s="506"/>
      <c r="B4" s="506"/>
      <c r="C4" s="534"/>
      <c r="D4" s="534"/>
      <c r="E4" s="534"/>
      <c r="F4" s="534"/>
      <c r="G4" s="534"/>
    </row>
    <row r="5" spans="1:7" s="4" customFormat="1" x14ac:dyDescent="0.25">
      <c r="A5" s="534" t="s">
        <v>1254</v>
      </c>
      <c r="B5" s="534" t="s">
        <v>1254</v>
      </c>
      <c r="C5" s="535" t="s">
        <v>147</v>
      </c>
      <c r="D5" s="536" t="s">
        <v>148</v>
      </c>
      <c r="E5" s="536" t="s">
        <v>149</v>
      </c>
      <c r="F5" s="559" t="s">
        <v>189</v>
      </c>
      <c r="G5" s="536" t="s">
        <v>190</v>
      </c>
    </row>
    <row r="6" spans="1:7" ht="75" x14ac:dyDescent="0.25">
      <c r="A6" s="506" t="s">
        <v>1254</v>
      </c>
      <c r="B6" s="506" t="s">
        <v>1254</v>
      </c>
      <c r="C6" s="542" t="s">
        <v>1407</v>
      </c>
      <c r="D6" s="543" t="s">
        <v>1408</v>
      </c>
      <c r="E6" s="543" t="s">
        <v>1267</v>
      </c>
      <c r="F6" s="562" t="s">
        <v>1409</v>
      </c>
      <c r="G6" s="563" t="s">
        <v>1410</v>
      </c>
    </row>
    <row r="7" spans="1:7" x14ac:dyDescent="0.25">
      <c r="A7" s="506" t="s">
        <v>1254</v>
      </c>
      <c r="B7" s="496">
        <v>1</v>
      </c>
      <c r="C7" s="272">
        <v>3</v>
      </c>
      <c r="D7" s="272" t="s">
        <v>1411</v>
      </c>
      <c r="E7" s="272">
        <v>0</v>
      </c>
      <c r="F7" s="611">
        <v>0.5</v>
      </c>
      <c r="G7" s="272">
        <v>1</v>
      </c>
    </row>
    <row r="8" spans="1:7" x14ac:dyDescent="0.25">
      <c r="A8" s="506" t="s">
        <v>1254</v>
      </c>
      <c r="B8" s="506" t="s">
        <v>1254</v>
      </c>
      <c r="C8" s="526" t="s">
        <v>1412</v>
      </c>
      <c r="D8" s="561"/>
      <c r="E8" s="561"/>
      <c r="F8" s="537"/>
      <c r="G8" s="534" t="s">
        <v>1254</v>
      </c>
    </row>
    <row r="9" spans="1:7" x14ac:dyDescent="0.25">
      <c r="C9" s="920" t="s">
        <v>1413</v>
      </c>
      <c r="D9" s="920"/>
      <c r="E9" s="920"/>
      <c r="F9" s="920"/>
    </row>
    <row r="12" spans="1:7" x14ac:dyDescent="0.25">
      <c r="B12" s="880" t="s">
        <v>1414</v>
      </c>
      <c r="C12" s="881"/>
      <c r="D12" s="881"/>
      <c r="E12" s="881"/>
      <c r="F12" s="881"/>
      <c r="G12" s="881"/>
    </row>
    <row r="13" spans="1:7" x14ac:dyDescent="0.25">
      <c r="B13" s="882"/>
      <c r="C13" s="882"/>
      <c r="D13" s="882"/>
      <c r="E13" s="882"/>
      <c r="F13" s="882"/>
      <c r="G13" s="882"/>
    </row>
    <row r="14" spans="1:7" x14ac:dyDescent="0.25">
      <c r="B14" s="882"/>
      <c r="C14" s="882"/>
      <c r="D14" s="882"/>
      <c r="E14" s="882"/>
      <c r="F14" s="882"/>
      <c r="G14" s="882"/>
    </row>
    <row r="15" spans="1:7" x14ac:dyDescent="0.25">
      <c r="B15" s="882"/>
      <c r="C15" s="882"/>
      <c r="D15" s="882"/>
      <c r="E15" s="882"/>
      <c r="F15" s="882"/>
      <c r="G15" s="882"/>
    </row>
    <row r="16" spans="1:7" x14ac:dyDescent="0.25">
      <c r="B16" s="882"/>
      <c r="C16" s="882"/>
      <c r="D16" s="882"/>
      <c r="E16" s="882"/>
      <c r="F16" s="882"/>
      <c r="G16" s="882"/>
    </row>
    <row r="17" spans="2:7" x14ac:dyDescent="0.25">
      <c r="B17" s="883"/>
      <c r="C17" s="883"/>
      <c r="D17" s="883"/>
      <c r="E17" s="883"/>
      <c r="F17" s="883"/>
      <c r="G17" s="883"/>
    </row>
  </sheetData>
  <mergeCells count="3">
    <mergeCell ref="B3:E3"/>
    <mergeCell ref="C9:F9"/>
    <mergeCell ref="B12:G17"/>
  </mergeCells>
  <pageMargins left="0.7" right="0.7" top="0.75" bottom="0.75" header="0.3" footer="0.3"/>
  <pageSetup orientation="portrait" horizontalDpi="200" verticalDpi="200"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AEC34-F0BB-487F-83A6-3846D39AFF40}">
  <dimension ref="A1:Y35"/>
  <sheetViews>
    <sheetView showGridLines="0" zoomScaleNormal="100" workbookViewId="0">
      <selection activeCell="G20" sqref="G20"/>
    </sheetView>
  </sheetViews>
  <sheetFormatPr baseColWidth="10" defaultColWidth="9.140625" defaultRowHeight="15" x14ac:dyDescent="0.25"/>
  <cols>
    <col min="2" max="2" width="3.85546875" customWidth="1"/>
    <col min="3" max="3" width="67.7109375" customWidth="1"/>
    <col min="4" max="17" width="15.7109375" customWidth="1"/>
  </cols>
  <sheetData>
    <row r="1" spans="1:25" x14ac:dyDescent="0.25">
      <c r="A1" s="506" t="s">
        <v>1254</v>
      </c>
      <c r="B1" s="506" t="s">
        <v>1254</v>
      </c>
      <c r="D1" s="495"/>
      <c r="E1" s="506" t="s">
        <v>1254</v>
      </c>
      <c r="F1" s="506" t="s">
        <v>1254</v>
      </c>
      <c r="G1" s="506" t="s">
        <v>1254</v>
      </c>
      <c r="H1" s="506" t="s">
        <v>1254</v>
      </c>
      <c r="I1" s="506" t="s">
        <v>1254</v>
      </c>
      <c r="J1" s="506" t="s">
        <v>1254</v>
      </c>
      <c r="K1" s="506" t="s">
        <v>1254</v>
      </c>
      <c r="L1" s="506" t="s">
        <v>1254</v>
      </c>
      <c r="M1" s="506" t="s">
        <v>1254</v>
      </c>
      <c r="N1" s="506" t="s">
        <v>1254</v>
      </c>
      <c r="O1" s="506" t="s">
        <v>1254</v>
      </c>
      <c r="P1" s="506" t="s">
        <v>1254</v>
      </c>
      <c r="Q1" s="506" t="s">
        <v>1254</v>
      </c>
    </row>
    <row r="2" spans="1:25" s="567" customFormat="1" ht="18.75" x14ac:dyDescent="0.3">
      <c r="A2" s="566" t="s">
        <v>1254</v>
      </c>
      <c r="B2" s="925" t="s">
        <v>1415</v>
      </c>
      <c r="C2" s="925"/>
      <c r="D2" s="925"/>
      <c r="E2" s="925"/>
      <c r="F2" s="925"/>
      <c r="G2" s="925"/>
      <c r="H2" s="566" t="s">
        <v>1254</v>
      </c>
      <c r="I2" s="566" t="s">
        <v>1254</v>
      </c>
      <c r="J2" s="566" t="s">
        <v>1254</v>
      </c>
      <c r="K2" s="566" t="s">
        <v>1254</v>
      </c>
      <c r="L2" s="566" t="s">
        <v>1254</v>
      </c>
      <c r="M2" s="566" t="s">
        <v>1254</v>
      </c>
      <c r="N2" s="566" t="s">
        <v>1254</v>
      </c>
      <c r="O2" s="566" t="s">
        <v>1254</v>
      </c>
      <c r="P2" s="566" t="s">
        <v>1254</v>
      </c>
      <c r="Q2" s="566" t="s">
        <v>1254</v>
      </c>
    </row>
    <row r="3" spans="1:25" x14ac:dyDescent="0.25">
      <c r="A3" s="506" t="s">
        <v>1254</v>
      </c>
      <c r="B3" s="919" t="str">
        <f>'OV1'!B3</f>
        <v>30.06.2024 - in EUR million</v>
      </c>
      <c r="C3" s="919"/>
      <c r="D3" s="919"/>
      <c r="E3" s="919"/>
      <c r="F3" s="506" t="s">
        <v>1254</v>
      </c>
      <c r="G3" s="506" t="s">
        <v>1254</v>
      </c>
      <c r="H3" s="506" t="s">
        <v>1254</v>
      </c>
      <c r="I3" s="506" t="s">
        <v>1254</v>
      </c>
      <c r="J3" s="506" t="s">
        <v>1254</v>
      </c>
      <c r="K3" s="506" t="s">
        <v>1254</v>
      </c>
      <c r="L3" s="506" t="s">
        <v>1254</v>
      </c>
      <c r="M3" s="506" t="s">
        <v>1254</v>
      </c>
      <c r="N3" s="506" t="s">
        <v>1254</v>
      </c>
      <c r="O3" s="506" t="s">
        <v>1254</v>
      </c>
      <c r="P3" s="506" t="s">
        <v>1254</v>
      </c>
      <c r="Q3" s="506" t="s">
        <v>1254</v>
      </c>
    </row>
    <row r="4" spans="1:25" x14ac:dyDescent="0.25">
      <c r="A4" s="506"/>
      <c r="B4" s="506"/>
      <c r="C4" s="506"/>
      <c r="D4" s="506"/>
      <c r="E4" s="506"/>
      <c r="F4" s="506"/>
      <c r="G4" s="506"/>
      <c r="H4" s="506"/>
      <c r="I4" s="506"/>
      <c r="J4" s="506"/>
      <c r="K4" s="506"/>
      <c r="L4" s="506"/>
      <c r="M4" s="506"/>
      <c r="N4" s="506"/>
      <c r="O4" s="506"/>
      <c r="P4" s="506"/>
      <c r="Q4" s="506"/>
    </row>
    <row r="5" spans="1:25" s="4" customFormat="1" x14ac:dyDescent="0.25">
      <c r="A5" s="534" t="s">
        <v>1254</v>
      </c>
      <c r="B5" s="534" t="s">
        <v>1254</v>
      </c>
      <c r="C5" s="535" t="s">
        <v>147</v>
      </c>
      <c r="D5" s="564" t="s">
        <v>148</v>
      </c>
      <c r="E5" s="564" t="s">
        <v>149</v>
      </c>
      <c r="F5" s="564" t="s">
        <v>189</v>
      </c>
      <c r="G5" s="564" t="s">
        <v>190</v>
      </c>
      <c r="H5" s="564" t="s">
        <v>472</v>
      </c>
      <c r="I5" s="564" t="s">
        <v>473</v>
      </c>
      <c r="J5" s="564" t="s">
        <v>474</v>
      </c>
      <c r="K5" s="564" t="s">
        <v>475</v>
      </c>
      <c r="L5" s="564" t="s">
        <v>476</v>
      </c>
      <c r="M5" s="564" t="s">
        <v>477</v>
      </c>
      <c r="N5" s="565" t="s">
        <v>478</v>
      </c>
      <c r="O5" s="565" t="s">
        <v>479</v>
      </c>
      <c r="P5" s="565" t="s">
        <v>754</v>
      </c>
      <c r="Q5" s="565" t="s">
        <v>1416</v>
      </c>
    </row>
    <row r="6" spans="1:25" x14ac:dyDescent="0.25">
      <c r="A6" s="506" t="s">
        <v>1254</v>
      </c>
      <c r="B6" s="506" t="s">
        <v>1254</v>
      </c>
      <c r="C6" s="926" t="s">
        <v>1417</v>
      </c>
      <c r="D6" s="928" t="s">
        <v>1257</v>
      </c>
      <c r="E6" s="928"/>
      <c r="F6" s="928"/>
      <c r="G6" s="928"/>
      <c r="H6" s="928"/>
      <c r="I6" s="928"/>
      <c r="J6" s="928"/>
      <c r="K6" s="928"/>
      <c r="L6" s="928"/>
      <c r="M6" s="928"/>
      <c r="N6" s="928"/>
      <c r="O6" s="928"/>
      <c r="P6" s="928"/>
      <c r="Q6" s="929"/>
    </row>
    <row r="7" spans="1:25" x14ac:dyDescent="0.25">
      <c r="A7" s="506" t="s">
        <v>1254</v>
      </c>
      <c r="B7" s="506" t="s">
        <v>1254</v>
      </c>
      <c r="C7" s="926"/>
      <c r="D7" s="530" t="s">
        <v>1254</v>
      </c>
      <c r="E7" s="930" t="s">
        <v>1418</v>
      </c>
      <c r="F7" s="930"/>
      <c r="G7" s="930"/>
      <c r="H7" s="930"/>
      <c r="I7" s="930"/>
      <c r="J7" s="930"/>
      <c r="K7" s="930"/>
      <c r="L7" s="930"/>
      <c r="M7" s="930"/>
      <c r="N7" s="930"/>
      <c r="O7" s="930"/>
      <c r="P7" s="930"/>
      <c r="Q7" s="931"/>
    </row>
    <row r="8" spans="1:25" ht="39.75" customHeight="1" x14ac:dyDescent="0.25">
      <c r="A8" s="506" t="s">
        <v>1254</v>
      </c>
      <c r="B8" s="506" t="s">
        <v>1254</v>
      </c>
      <c r="C8" s="926"/>
      <c r="D8" s="530" t="s">
        <v>1254</v>
      </c>
      <c r="E8" s="930" t="s">
        <v>1419</v>
      </c>
      <c r="F8" s="930"/>
      <c r="G8" s="930"/>
      <c r="H8" s="930"/>
      <c r="I8" s="931"/>
      <c r="J8" s="912" t="s">
        <v>1420</v>
      </c>
      <c r="K8" s="912" t="s">
        <v>1421</v>
      </c>
      <c r="L8" s="932" t="s">
        <v>1422</v>
      </c>
      <c r="M8" s="913" t="s">
        <v>1270</v>
      </c>
      <c r="N8" s="913" t="s">
        <v>1269</v>
      </c>
      <c r="O8" s="934" t="s">
        <v>757</v>
      </c>
      <c r="P8" s="934"/>
      <c r="Q8" s="935"/>
      <c r="R8" s="4"/>
      <c r="S8" s="4"/>
      <c r="T8" s="4"/>
      <c r="U8" s="4"/>
      <c r="V8" s="4"/>
      <c r="W8" s="4"/>
      <c r="X8" s="4"/>
      <c r="Y8" s="4"/>
    </row>
    <row r="9" spans="1:25" s="2" customFormat="1" ht="77.25" customHeight="1" x14ac:dyDescent="0.25">
      <c r="A9" s="541" t="s">
        <v>1254</v>
      </c>
      <c r="B9" s="541" t="s">
        <v>1254</v>
      </c>
      <c r="C9" s="927"/>
      <c r="D9" s="563" t="s">
        <v>1254</v>
      </c>
      <c r="E9" s="569" t="s">
        <v>1261</v>
      </c>
      <c r="F9" s="570" t="s">
        <v>1262</v>
      </c>
      <c r="G9" s="570" t="s">
        <v>1263</v>
      </c>
      <c r="H9" s="570" t="s">
        <v>1264</v>
      </c>
      <c r="I9" s="551" t="s">
        <v>1265</v>
      </c>
      <c r="J9" s="918"/>
      <c r="K9" s="918"/>
      <c r="L9" s="933"/>
      <c r="M9" s="914"/>
      <c r="N9" s="914"/>
      <c r="O9" s="571" t="s">
        <v>1254</v>
      </c>
      <c r="P9" s="572" t="s">
        <v>1423</v>
      </c>
      <c r="Q9" s="572" t="s">
        <v>1269</v>
      </c>
    </row>
    <row r="10" spans="1:25" x14ac:dyDescent="0.25">
      <c r="A10" s="506" t="s">
        <v>1254</v>
      </c>
      <c r="B10" s="533">
        <v>1</v>
      </c>
      <c r="C10" s="505" t="s">
        <v>1273</v>
      </c>
      <c r="D10" s="272">
        <v>14</v>
      </c>
      <c r="E10" s="272">
        <v>0</v>
      </c>
      <c r="F10" s="272">
        <v>0</v>
      </c>
      <c r="G10" s="272" t="s">
        <v>160</v>
      </c>
      <c r="H10" s="272" t="s">
        <v>160</v>
      </c>
      <c r="I10" s="611">
        <v>0</v>
      </c>
      <c r="J10" s="272">
        <v>0</v>
      </c>
      <c r="K10" s="272" t="s">
        <v>160</v>
      </c>
      <c r="L10" s="272" t="s">
        <v>160</v>
      </c>
      <c r="M10" s="272" t="s">
        <v>160</v>
      </c>
      <c r="N10" s="272" t="s">
        <v>160</v>
      </c>
      <c r="O10" s="272">
        <v>0</v>
      </c>
      <c r="P10" s="272" t="s">
        <v>160</v>
      </c>
      <c r="Q10" s="272" t="s">
        <v>160</v>
      </c>
    </row>
    <row r="11" spans="1:25" x14ac:dyDescent="0.25">
      <c r="A11" s="506" t="s">
        <v>1254</v>
      </c>
      <c r="B11" s="573">
        <v>2</v>
      </c>
      <c r="C11" s="505" t="s">
        <v>1274</v>
      </c>
      <c r="D11" s="272">
        <v>1</v>
      </c>
      <c r="E11" s="272" t="s">
        <v>160</v>
      </c>
      <c r="F11" s="272" t="s">
        <v>160</v>
      </c>
      <c r="G11" s="272" t="s">
        <v>160</v>
      </c>
      <c r="H11" s="272" t="s">
        <v>160</v>
      </c>
      <c r="I11" s="611" t="s">
        <v>160</v>
      </c>
      <c r="J11" s="272" t="s">
        <v>160</v>
      </c>
      <c r="K11" s="272" t="s">
        <v>160</v>
      </c>
      <c r="L11" s="272" t="s">
        <v>160</v>
      </c>
      <c r="M11" s="272" t="s">
        <v>160</v>
      </c>
      <c r="N11" s="272" t="s">
        <v>160</v>
      </c>
      <c r="O11" s="272" t="s">
        <v>160</v>
      </c>
      <c r="P11" s="272" t="s">
        <v>160</v>
      </c>
      <c r="Q11" s="272" t="s">
        <v>160</v>
      </c>
    </row>
    <row r="12" spans="1:25" x14ac:dyDescent="0.25">
      <c r="A12" s="506" t="s">
        <v>1254</v>
      </c>
      <c r="B12" s="573">
        <v>3</v>
      </c>
      <c r="C12" s="505" t="s">
        <v>1280</v>
      </c>
      <c r="D12" s="272">
        <v>512</v>
      </c>
      <c r="E12" s="272">
        <v>51</v>
      </c>
      <c r="F12" s="272">
        <v>0</v>
      </c>
      <c r="G12" s="272" t="s">
        <v>160</v>
      </c>
      <c r="H12" s="272" t="s">
        <v>160</v>
      </c>
      <c r="I12" s="611">
        <v>0.3</v>
      </c>
      <c r="J12" s="272">
        <v>51</v>
      </c>
      <c r="K12" s="272">
        <v>0</v>
      </c>
      <c r="L12" s="272">
        <v>0</v>
      </c>
      <c r="M12" s="272">
        <v>0</v>
      </c>
      <c r="N12" s="272" t="s">
        <v>160</v>
      </c>
      <c r="O12" s="272">
        <v>0</v>
      </c>
      <c r="P12" s="272">
        <v>0</v>
      </c>
      <c r="Q12" s="272" t="s">
        <v>160</v>
      </c>
    </row>
    <row r="13" spans="1:25" x14ac:dyDescent="0.25">
      <c r="A13" s="506" t="s">
        <v>1254</v>
      </c>
      <c r="B13" s="573">
        <v>4</v>
      </c>
      <c r="C13" s="505" t="s">
        <v>1305</v>
      </c>
      <c r="D13" s="272">
        <v>218</v>
      </c>
      <c r="E13" s="272" t="s">
        <v>160</v>
      </c>
      <c r="F13" s="272" t="s">
        <v>160</v>
      </c>
      <c r="G13" s="272" t="s">
        <v>160</v>
      </c>
      <c r="H13" s="272" t="s">
        <v>160</v>
      </c>
      <c r="I13" s="611" t="s">
        <v>160</v>
      </c>
      <c r="J13" s="272" t="s">
        <v>160</v>
      </c>
      <c r="K13" s="272" t="s">
        <v>160</v>
      </c>
      <c r="L13" s="272" t="s">
        <v>160</v>
      </c>
      <c r="M13" s="272" t="s">
        <v>160</v>
      </c>
      <c r="N13" s="272" t="s">
        <v>160</v>
      </c>
      <c r="O13" s="272" t="s">
        <v>160</v>
      </c>
      <c r="P13" s="272" t="s">
        <v>160</v>
      </c>
      <c r="Q13" s="272"/>
    </row>
    <row r="14" spans="1:25" x14ac:dyDescent="0.25">
      <c r="A14" s="506" t="s">
        <v>1254</v>
      </c>
      <c r="B14" s="573">
        <v>5</v>
      </c>
      <c r="C14" s="505" t="s">
        <v>1310</v>
      </c>
      <c r="D14" s="272">
        <v>418</v>
      </c>
      <c r="E14" s="272">
        <v>0</v>
      </c>
      <c r="F14" s="272">
        <v>0</v>
      </c>
      <c r="G14" s="272">
        <v>2</v>
      </c>
      <c r="H14" s="272" t="s">
        <v>160</v>
      </c>
      <c r="I14" s="611">
        <v>0.6</v>
      </c>
      <c r="J14" s="272">
        <v>0</v>
      </c>
      <c r="K14" s="272">
        <v>3</v>
      </c>
      <c r="L14" s="272" t="s">
        <v>160</v>
      </c>
      <c r="M14" s="272" t="s">
        <v>160</v>
      </c>
      <c r="N14" s="272" t="s">
        <v>160</v>
      </c>
      <c r="O14" s="272">
        <v>0</v>
      </c>
      <c r="P14" s="272" t="s">
        <v>160</v>
      </c>
      <c r="Q14" s="272" t="s">
        <v>160</v>
      </c>
    </row>
    <row r="15" spans="1:25" x14ac:dyDescent="0.25">
      <c r="A15" s="506" t="s">
        <v>1254</v>
      </c>
      <c r="B15" s="573">
        <v>6</v>
      </c>
      <c r="C15" s="505" t="s">
        <v>1311</v>
      </c>
      <c r="D15" s="272">
        <v>313</v>
      </c>
      <c r="E15" s="272">
        <v>47</v>
      </c>
      <c r="F15" s="272">
        <v>0</v>
      </c>
      <c r="G15" s="272" t="s">
        <v>160</v>
      </c>
      <c r="H15" s="272" t="s">
        <v>160</v>
      </c>
      <c r="I15" s="611">
        <v>0.9</v>
      </c>
      <c r="J15" s="272">
        <v>47</v>
      </c>
      <c r="K15" s="272">
        <v>1</v>
      </c>
      <c r="L15" s="272">
        <v>2</v>
      </c>
      <c r="M15" s="272">
        <v>1</v>
      </c>
      <c r="N15" s="272">
        <v>4</v>
      </c>
      <c r="O15" s="272">
        <v>0</v>
      </c>
      <c r="P15" s="272">
        <v>0</v>
      </c>
      <c r="Q15" s="272">
        <v>0</v>
      </c>
    </row>
    <row r="16" spans="1:25" x14ac:dyDescent="0.25">
      <c r="A16" s="506" t="s">
        <v>1254</v>
      </c>
      <c r="B16" s="573">
        <v>7</v>
      </c>
      <c r="C16" s="505" t="s">
        <v>1315</v>
      </c>
      <c r="D16" s="272">
        <v>397</v>
      </c>
      <c r="E16" s="272">
        <v>0</v>
      </c>
      <c r="F16" s="272" t="s">
        <v>160</v>
      </c>
      <c r="G16" s="272">
        <v>0</v>
      </c>
      <c r="H16" s="272">
        <v>0</v>
      </c>
      <c r="I16" s="611">
        <v>1.4</v>
      </c>
      <c r="J16" s="272">
        <v>0</v>
      </c>
      <c r="K16" s="272">
        <v>0</v>
      </c>
      <c r="L16" s="272" t="s">
        <v>160</v>
      </c>
      <c r="M16" s="272">
        <v>0</v>
      </c>
      <c r="N16" s="272">
        <v>0</v>
      </c>
      <c r="O16" s="272">
        <v>0</v>
      </c>
      <c r="P16" s="272">
        <v>0</v>
      </c>
      <c r="Q16" s="272">
        <v>0</v>
      </c>
    </row>
    <row r="17" spans="1:17" x14ac:dyDescent="0.25">
      <c r="A17" s="506" t="s">
        <v>1254</v>
      </c>
      <c r="B17" s="573">
        <v>8</v>
      </c>
      <c r="C17" s="505" t="s">
        <v>1316</v>
      </c>
      <c r="D17" s="272">
        <v>119</v>
      </c>
      <c r="E17" s="272">
        <v>0</v>
      </c>
      <c r="F17" s="272">
        <v>0</v>
      </c>
      <c r="G17" s="272">
        <v>0</v>
      </c>
      <c r="H17" s="272" t="s">
        <v>160</v>
      </c>
      <c r="I17" s="611">
        <v>1.9</v>
      </c>
      <c r="J17" s="272">
        <v>0</v>
      </c>
      <c r="K17" s="272">
        <v>0</v>
      </c>
      <c r="L17" s="272" t="s">
        <v>160</v>
      </c>
      <c r="M17" s="272" t="s">
        <v>160</v>
      </c>
      <c r="N17" s="272" t="s">
        <v>160</v>
      </c>
      <c r="O17" s="272">
        <v>0</v>
      </c>
      <c r="P17" s="272" t="s">
        <v>160</v>
      </c>
      <c r="Q17" s="272" t="s">
        <v>160</v>
      </c>
    </row>
    <row r="18" spans="1:17" x14ac:dyDescent="0.25">
      <c r="A18" s="506" t="s">
        <v>1254</v>
      </c>
      <c r="B18" s="573">
        <v>9</v>
      </c>
      <c r="C18" s="505" t="s">
        <v>1323</v>
      </c>
      <c r="D18" s="272">
        <v>2845</v>
      </c>
      <c r="E18" s="272">
        <v>77</v>
      </c>
      <c r="F18" s="272">
        <v>5</v>
      </c>
      <c r="G18" s="272" t="s">
        <v>160</v>
      </c>
      <c r="H18" s="272">
        <v>0</v>
      </c>
      <c r="I18" s="611">
        <v>0.8</v>
      </c>
      <c r="J18" s="272">
        <v>82</v>
      </c>
      <c r="K18" s="272">
        <v>0</v>
      </c>
      <c r="L18" s="272" t="s">
        <v>160</v>
      </c>
      <c r="M18" s="272" t="s">
        <v>160</v>
      </c>
      <c r="N18" s="272">
        <v>0</v>
      </c>
      <c r="O18" s="272">
        <v>0</v>
      </c>
      <c r="P18" s="272" t="s">
        <v>160</v>
      </c>
      <c r="Q18" s="272" t="s">
        <v>160</v>
      </c>
    </row>
    <row r="19" spans="1:17" x14ac:dyDescent="0.25">
      <c r="A19" s="506" t="s">
        <v>1254</v>
      </c>
      <c r="B19" s="573">
        <v>10</v>
      </c>
      <c r="C19" s="505" t="s">
        <v>1424</v>
      </c>
      <c r="D19" s="272">
        <v>13972</v>
      </c>
      <c r="E19" s="272">
        <v>92</v>
      </c>
      <c r="F19" s="272">
        <v>3</v>
      </c>
      <c r="G19" s="272">
        <v>40</v>
      </c>
      <c r="H19" s="272">
        <v>1048</v>
      </c>
      <c r="I19" s="611">
        <v>24.1</v>
      </c>
      <c r="J19" s="272">
        <v>1159</v>
      </c>
      <c r="K19" s="272">
        <v>24</v>
      </c>
      <c r="L19" s="272" t="s">
        <v>160</v>
      </c>
      <c r="M19" s="272">
        <v>4</v>
      </c>
      <c r="N19" s="272">
        <v>4</v>
      </c>
      <c r="O19" s="272">
        <v>0</v>
      </c>
      <c r="P19" s="272">
        <v>0</v>
      </c>
      <c r="Q19" s="272">
        <v>0</v>
      </c>
    </row>
    <row r="20" spans="1:17" x14ac:dyDescent="0.25">
      <c r="A20" s="506" t="s">
        <v>1254</v>
      </c>
      <c r="B20" s="573">
        <v>11</v>
      </c>
      <c r="C20" s="505" t="s">
        <v>1425</v>
      </c>
      <c r="D20" s="272">
        <v>2021</v>
      </c>
      <c r="E20" s="272">
        <v>79</v>
      </c>
      <c r="F20" s="272">
        <v>5</v>
      </c>
      <c r="G20" s="272">
        <v>0</v>
      </c>
      <c r="H20" s="272">
        <v>0</v>
      </c>
      <c r="I20" s="611">
        <v>0.8</v>
      </c>
      <c r="J20" s="272">
        <v>84</v>
      </c>
      <c r="K20" s="272">
        <v>0</v>
      </c>
      <c r="L20" s="272" t="s">
        <v>160</v>
      </c>
      <c r="M20" s="272">
        <v>0</v>
      </c>
      <c r="N20" s="272">
        <v>77</v>
      </c>
      <c r="O20" s="272">
        <v>0</v>
      </c>
      <c r="P20" s="272">
        <v>0</v>
      </c>
      <c r="Q20" s="272">
        <v>0</v>
      </c>
    </row>
    <row r="21" spans="1:17" x14ac:dyDescent="0.25">
      <c r="A21" s="506" t="s">
        <v>1254</v>
      </c>
      <c r="B21" s="573">
        <v>12</v>
      </c>
      <c r="C21" s="505" t="s">
        <v>1426</v>
      </c>
      <c r="D21" s="272" t="s">
        <v>160</v>
      </c>
      <c r="E21" s="272" t="s">
        <v>160</v>
      </c>
      <c r="F21" s="272" t="s">
        <v>160</v>
      </c>
      <c r="G21" s="272" t="s">
        <v>160</v>
      </c>
      <c r="H21" s="272" t="s">
        <v>160</v>
      </c>
      <c r="I21" s="611" t="s">
        <v>160</v>
      </c>
      <c r="J21" s="272" t="s">
        <v>160</v>
      </c>
      <c r="K21" s="272" t="s">
        <v>160</v>
      </c>
      <c r="L21" s="272" t="s">
        <v>160</v>
      </c>
      <c r="M21" s="272" t="s">
        <v>160</v>
      </c>
      <c r="N21" s="272" t="s">
        <v>160</v>
      </c>
      <c r="O21" s="272" t="s">
        <v>160</v>
      </c>
      <c r="P21" s="272" t="s">
        <v>160</v>
      </c>
      <c r="Q21" s="272" t="s">
        <v>160</v>
      </c>
    </row>
    <row r="22" spans="1:17" x14ac:dyDescent="0.25">
      <c r="A22" s="506" t="s">
        <v>1254</v>
      </c>
      <c r="B22" s="573">
        <v>13</v>
      </c>
      <c r="C22" s="505" t="s">
        <v>1427</v>
      </c>
      <c r="D22" s="272" t="s">
        <v>160</v>
      </c>
      <c r="E22" s="272" t="s">
        <v>160</v>
      </c>
      <c r="F22" s="272" t="s">
        <v>160</v>
      </c>
      <c r="G22" s="272" t="s">
        <v>160</v>
      </c>
      <c r="H22" s="272" t="s">
        <v>160</v>
      </c>
      <c r="I22" s="611" t="s">
        <v>160</v>
      </c>
      <c r="J22" s="272" t="s">
        <v>160</v>
      </c>
      <c r="K22" s="272" t="s">
        <v>160</v>
      </c>
      <c r="L22" s="272" t="s">
        <v>160</v>
      </c>
      <c r="M22" s="272" t="s">
        <v>160</v>
      </c>
      <c r="N22" s="272" t="s">
        <v>160</v>
      </c>
      <c r="O22" s="272" t="s">
        <v>160</v>
      </c>
      <c r="P22" s="272" t="s">
        <v>160</v>
      </c>
      <c r="Q22" s="272" t="s">
        <v>160</v>
      </c>
    </row>
    <row r="24" spans="1:17" x14ac:dyDescent="0.25">
      <c r="D24" s="326"/>
      <c r="J24" s="326"/>
      <c r="K24" s="326"/>
      <c r="L24" s="326"/>
    </row>
    <row r="25" spans="1:17" x14ac:dyDescent="0.25">
      <c r="J25" s="618"/>
      <c r="K25" s="618"/>
      <c r="L25" s="618"/>
    </row>
    <row r="26" spans="1:17" ht="15" customHeight="1" x14ac:dyDescent="0.25">
      <c r="C26" s="921" t="s">
        <v>1428</v>
      </c>
      <c r="D26" s="922"/>
      <c r="E26" s="922"/>
      <c r="F26" s="922"/>
      <c r="G26" s="922"/>
      <c r="H26" s="922"/>
      <c r="I26" s="922"/>
      <c r="J26" s="922"/>
      <c r="K26" s="922"/>
      <c r="L26" s="922"/>
      <c r="M26" s="922"/>
      <c r="N26" s="922"/>
      <c r="O26" s="922"/>
      <c r="P26" s="922"/>
      <c r="Q26" s="922"/>
    </row>
    <row r="27" spans="1:17" x14ac:dyDescent="0.25">
      <c r="C27" s="923"/>
      <c r="D27" s="923"/>
      <c r="E27" s="923"/>
      <c r="F27" s="923"/>
      <c r="G27" s="923"/>
      <c r="H27" s="923"/>
      <c r="I27" s="923"/>
      <c r="J27" s="923"/>
      <c r="K27" s="923"/>
      <c r="L27" s="923"/>
      <c r="M27" s="923"/>
      <c r="N27" s="923"/>
      <c r="O27" s="923"/>
      <c r="P27" s="923"/>
      <c r="Q27" s="923"/>
    </row>
    <row r="28" spans="1:17" x14ac:dyDescent="0.25">
      <c r="C28" s="923"/>
      <c r="D28" s="923"/>
      <c r="E28" s="923"/>
      <c r="F28" s="923"/>
      <c r="G28" s="923"/>
      <c r="H28" s="923"/>
      <c r="I28" s="923"/>
      <c r="J28" s="923"/>
      <c r="K28" s="923"/>
      <c r="L28" s="923"/>
      <c r="M28" s="923"/>
      <c r="N28" s="923"/>
      <c r="O28" s="923"/>
      <c r="P28" s="923"/>
      <c r="Q28" s="923"/>
    </row>
    <row r="29" spans="1:17" x14ac:dyDescent="0.25">
      <c r="C29" s="923"/>
      <c r="D29" s="923"/>
      <c r="E29" s="923"/>
      <c r="F29" s="923"/>
      <c r="G29" s="923"/>
      <c r="H29" s="923"/>
      <c r="I29" s="923"/>
      <c r="J29" s="923"/>
      <c r="K29" s="923"/>
      <c r="L29" s="923"/>
      <c r="M29" s="923"/>
      <c r="N29" s="923"/>
      <c r="O29" s="923"/>
      <c r="P29" s="923"/>
      <c r="Q29" s="923"/>
    </row>
    <row r="30" spans="1:17" x14ac:dyDescent="0.25">
      <c r="C30" s="923"/>
      <c r="D30" s="923"/>
      <c r="E30" s="923"/>
      <c r="F30" s="923"/>
      <c r="G30" s="923"/>
      <c r="H30" s="923"/>
      <c r="I30" s="923"/>
      <c r="J30" s="923"/>
      <c r="K30" s="923"/>
      <c r="L30" s="923"/>
      <c r="M30" s="923"/>
      <c r="N30" s="923"/>
      <c r="O30" s="923"/>
      <c r="P30" s="923"/>
      <c r="Q30" s="923"/>
    </row>
    <row r="31" spans="1:17" x14ac:dyDescent="0.25">
      <c r="C31" s="923"/>
      <c r="D31" s="923"/>
      <c r="E31" s="923"/>
      <c r="F31" s="923"/>
      <c r="G31" s="923"/>
      <c r="H31" s="923"/>
      <c r="I31" s="923"/>
      <c r="J31" s="923"/>
      <c r="K31" s="923"/>
      <c r="L31" s="923"/>
      <c r="M31" s="923"/>
      <c r="N31" s="923"/>
      <c r="O31" s="923"/>
      <c r="P31" s="923"/>
      <c r="Q31" s="923"/>
    </row>
    <row r="32" spans="1:17" x14ac:dyDescent="0.25">
      <c r="C32" s="923"/>
      <c r="D32" s="923"/>
      <c r="E32" s="923"/>
      <c r="F32" s="923"/>
      <c r="G32" s="923"/>
      <c r="H32" s="923"/>
      <c r="I32" s="923"/>
      <c r="J32" s="923"/>
      <c r="K32" s="923"/>
      <c r="L32" s="923"/>
      <c r="M32" s="923"/>
      <c r="N32" s="923"/>
      <c r="O32" s="923"/>
      <c r="P32" s="923"/>
      <c r="Q32" s="923"/>
    </row>
    <row r="33" spans="3:17" x14ac:dyDescent="0.25">
      <c r="C33" s="923"/>
      <c r="D33" s="923"/>
      <c r="E33" s="923"/>
      <c r="F33" s="923"/>
      <c r="G33" s="923"/>
      <c r="H33" s="923"/>
      <c r="I33" s="923"/>
      <c r="J33" s="923"/>
      <c r="K33" s="923"/>
      <c r="L33" s="923"/>
      <c r="M33" s="923"/>
      <c r="N33" s="923"/>
      <c r="O33" s="923"/>
      <c r="P33" s="923"/>
      <c r="Q33" s="923"/>
    </row>
    <row r="34" spans="3:17" x14ac:dyDescent="0.25">
      <c r="C34" s="923"/>
      <c r="D34" s="923"/>
      <c r="E34" s="923"/>
      <c r="F34" s="923"/>
      <c r="G34" s="923"/>
      <c r="H34" s="923"/>
      <c r="I34" s="923"/>
      <c r="J34" s="923"/>
      <c r="K34" s="923"/>
      <c r="L34" s="923"/>
      <c r="M34" s="923"/>
      <c r="N34" s="923"/>
      <c r="O34" s="923"/>
      <c r="P34" s="923"/>
      <c r="Q34" s="923"/>
    </row>
    <row r="35" spans="3:17" x14ac:dyDescent="0.25">
      <c r="C35" s="924"/>
      <c r="D35" s="924"/>
      <c r="E35" s="924"/>
      <c r="F35" s="924"/>
      <c r="G35" s="924"/>
      <c r="H35" s="924"/>
      <c r="I35" s="924"/>
      <c r="J35" s="924"/>
      <c r="K35" s="924"/>
      <c r="L35" s="924"/>
      <c r="M35" s="924"/>
      <c r="N35" s="924"/>
      <c r="O35" s="924"/>
      <c r="P35" s="924"/>
      <c r="Q35" s="924"/>
    </row>
  </sheetData>
  <mergeCells count="13">
    <mergeCell ref="C26:Q35"/>
    <mergeCell ref="B3:E3"/>
    <mergeCell ref="B2:G2"/>
    <mergeCell ref="C6:C9"/>
    <mergeCell ref="D6:Q6"/>
    <mergeCell ref="E7:Q7"/>
    <mergeCell ref="E8:I8"/>
    <mergeCell ref="J8:J9"/>
    <mergeCell ref="K8:K9"/>
    <mergeCell ref="L8:L9"/>
    <mergeCell ref="M8:M9"/>
    <mergeCell ref="N8:N9"/>
    <mergeCell ref="O8:Q8"/>
  </mergeCells>
  <pageMargins left="0.7" right="0.7" top="0.75" bottom="0.75" header="0.3" footer="0.3"/>
  <pageSetup orientation="portrait" horizontalDpi="200" verticalDpi="200" r:id="rId1"/>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FF637-44FC-43B9-8474-23792325FF71}">
  <dimension ref="A1:J9"/>
  <sheetViews>
    <sheetView showGridLines="0" workbookViewId="0">
      <selection activeCell="F8" sqref="F8"/>
    </sheetView>
  </sheetViews>
  <sheetFormatPr baseColWidth="10" defaultColWidth="9.140625" defaultRowHeight="15" x14ac:dyDescent="0.25"/>
  <cols>
    <col min="2" max="2" width="15.5703125" customWidth="1"/>
    <col min="3" max="4" width="37.140625" customWidth="1"/>
    <col min="5" max="5" width="50.85546875" customWidth="1"/>
    <col min="6" max="6" width="37.140625" customWidth="1"/>
  </cols>
  <sheetData>
    <row r="1" spans="1:10" x14ac:dyDescent="0.25">
      <c r="A1" s="506" t="s">
        <v>1254</v>
      </c>
      <c r="B1" s="506" t="s">
        <v>1254</v>
      </c>
      <c r="C1" s="506" t="s">
        <v>1254</v>
      </c>
      <c r="D1" s="506" t="s">
        <v>1254</v>
      </c>
      <c r="E1" s="506" t="s">
        <v>1254</v>
      </c>
      <c r="F1" s="506" t="s">
        <v>1254</v>
      </c>
    </row>
    <row r="2" spans="1:10" ht="18.75" x14ac:dyDescent="0.3">
      <c r="A2" s="506" t="s">
        <v>1254</v>
      </c>
      <c r="B2" s="577" t="s">
        <v>1429</v>
      </c>
      <c r="C2" s="577"/>
      <c r="D2" s="577"/>
      <c r="E2" s="577"/>
      <c r="F2" s="577"/>
      <c r="G2" s="577"/>
      <c r="H2" s="577"/>
      <c r="I2" s="577"/>
      <c r="J2" s="577"/>
    </row>
    <row r="3" spans="1:10" x14ac:dyDescent="0.25">
      <c r="A3" s="506" t="s">
        <v>1254</v>
      </c>
      <c r="B3" s="919" t="str">
        <f>'OV1'!B3</f>
        <v>30.06.2024 - in EUR million</v>
      </c>
      <c r="C3" s="919"/>
      <c r="D3" s="919"/>
      <c r="E3" s="919"/>
      <c r="F3" s="506" t="s">
        <v>1254</v>
      </c>
    </row>
    <row r="4" spans="1:10" x14ac:dyDescent="0.25">
      <c r="A4" s="506"/>
      <c r="B4" s="506"/>
      <c r="C4" s="506"/>
      <c r="D4" s="506"/>
      <c r="E4" s="506"/>
      <c r="F4" s="506"/>
    </row>
    <row r="5" spans="1:10" x14ac:dyDescent="0.25">
      <c r="A5" s="506" t="s">
        <v>1254</v>
      </c>
      <c r="B5" s="574" t="s">
        <v>1254</v>
      </c>
      <c r="C5" s="936" t="s">
        <v>1430</v>
      </c>
      <c r="D5" s="936"/>
      <c r="E5" s="937"/>
      <c r="F5" s="938" t="s">
        <v>1431</v>
      </c>
    </row>
    <row r="6" spans="1:10" ht="29.25" customHeight="1" x14ac:dyDescent="0.25">
      <c r="A6" s="506" t="s">
        <v>1254</v>
      </c>
      <c r="B6" s="575" t="s">
        <v>1254</v>
      </c>
      <c r="C6" s="578" t="s">
        <v>1432</v>
      </c>
      <c r="D6" s="578" t="s">
        <v>1433</v>
      </c>
      <c r="E6" s="579" t="s">
        <v>1434</v>
      </c>
      <c r="F6" s="939"/>
    </row>
    <row r="7" spans="1:10" x14ac:dyDescent="0.25">
      <c r="A7" s="506" t="s">
        <v>1254</v>
      </c>
      <c r="B7" s="575" t="s">
        <v>1435</v>
      </c>
      <c r="C7" s="318">
        <v>1.5599999999999999E-2</v>
      </c>
      <c r="D7" s="272">
        <v>0</v>
      </c>
      <c r="E7" s="318">
        <v>1.5599999999999999E-2</v>
      </c>
      <c r="F7" s="641">
        <v>0.3085</v>
      </c>
    </row>
    <row r="8" spans="1:10" x14ac:dyDescent="0.25">
      <c r="A8" s="506" t="s">
        <v>1254</v>
      </c>
      <c r="B8" s="575" t="s">
        <v>1436</v>
      </c>
      <c r="C8" s="318">
        <v>1.7500000000000002E-2</v>
      </c>
      <c r="D8" s="272">
        <v>0</v>
      </c>
      <c r="E8" s="318">
        <v>1.7500000000000002E-2</v>
      </c>
      <c r="F8" s="641" t="s">
        <v>1437</v>
      </c>
    </row>
    <row r="9" spans="1:10" x14ac:dyDescent="0.25">
      <c r="A9" s="506" t="s">
        <v>1254</v>
      </c>
      <c r="B9" s="506" t="s">
        <v>1438</v>
      </c>
      <c r="C9" s="506"/>
      <c r="D9" s="506"/>
      <c r="E9" s="506" t="s">
        <v>1254</v>
      </c>
      <c r="F9" s="506" t="s">
        <v>1254</v>
      </c>
    </row>
  </sheetData>
  <mergeCells count="3">
    <mergeCell ref="C5:E5"/>
    <mergeCell ref="F5:F6"/>
    <mergeCell ref="B3:E3"/>
  </mergeCells>
  <pageMargins left="0.7" right="0.7" top="0.75" bottom="0.75" header="0.3" footer="0.3"/>
  <pageSetup orientation="portrait" horizontalDpi="200" verticalDpi="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XFC119"/>
  <sheetViews>
    <sheetView showGridLines="0" topLeftCell="A71" zoomScaleNormal="100" workbookViewId="0"/>
  </sheetViews>
  <sheetFormatPr baseColWidth="10" defaultColWidth="9.140625" defaultRowHeight="15" x14ac:dyDescent="0.25"/>
  <cols>
    <col min="1" max="1" width="5.7109375" customWidth="1"/>
    <col min="2" max="2" width="9.140625" style="4"/>
    <col min="3" max="3" width="64.85546875" customWidth="1"/>
    <col min="4" max="4" width="24.5703125" style="247" customWidth="1"/>
    <col min="5" max="5" width="31" customWidth="1"/>
    <col min="6" max="6" width="9.140625" customWidth="1"/>
  </cols>
  <sheetData>
    <row r="2" spans="2:8" ht="18.75" x14ac:dyDescent="0.3">
      <c r="B2" s="58" t="s">
        <v>248</v>
      </c>
    </row>
    <row r="3" spans="2:8" x14ac:dyDescent="0.25">
      <c r="B3" t="str">
        <f>'OV1'!B3</f>
        <v>30.06.2024 - in EUR million</v>
      </c>
    </row>
    <row r="4" spans="2:8" ht="18.75" x14ac:dyDescent="0.3">
      <c r="B4" s="235"/>
    </row>
    <row r="5" spans="2:8" x14ac:dyDescent="0.25">
      <c r="D5" s="440" t="s">
        <v>249</v>
      </c>
      <c r="E5" s="440" t="s">
        <v>250</v>
      </c>
    </row>
    <row r="6" spans="2:8" ht="60" x14ac:dyDescent="0.25">
      <c r="C6" s="15"/>
      <c r="D6" s="440" t="s">
        <v>251</v>
      </c>
      <c r="E6" s="440" t="s">
        <v>252</v>
      </c>
    </row>
    <row r="7" spans="2:8" x14ac:dyDescent="0.25">
      <c r="B7" s="698" t="s">
        <v>253</v>
      </c>
      <c r="C7" s="699"/>
      <c r="D7" s="699"/>
      <c r="E7" s="700"/>
    </row>
    <row r="8" spans="2:8" x14ac:dyDescent="0.25">
      <c r="B8" s="366">
        <v>1</v>
      </c>
      <c r="C8" s="96" t="s">
        <v>254</v>
      </c>
      <c r="D8" s="319">
        <v>79</v>
      </c>
      <c r="E8" s="422">
        <v>1</v>
      </c>
    </row>
    <row r="9" spans="2:8" x14ac:dyDescent="0.25">
      <c r="B9" s="366"/>
      <c r="C9" s="96" t="s">
        <v>255</v>
      </c>
      <c r="D9" s="319">
        <v>79</v>
      </c>
      <c r="E9" s="273">
        <v>0</v>
      </c>
    </row>
    <row r="10" spans="2:8" x14ac:dyDescent="0.25">
      <c r="B10" s="366"/>
      <c r="C10" s="96" t="s">
        <v>256</v>
      </c>
      <c r="D10" s="273">
        <v>0</v>
      </c>
      <c r="E10" s="273">
        <v>0</v>
      </c>
    </row>
    <row r="11" spans="2:8" x14ac:dyDescent="0.25">
      <c r="B11" s="366"/>
      <c r="C11" s="96" t="s">
        <v>257</v>
      </c>
      <c r="D11" s="273">
        <v>0</v>
      </c>
      <c r="E11" s="273">
        <v>0</v>
      </c>
    </row>
    <row r="12" spans="2:8" x14ac:dyDescent="0.25">
      <c r="B12" s="366">
        <v>2</v>
      </c>
      <c r="C12" s="96" t="s">
        <v>258</v>
      </c>
      <c r="D12" s="320">
        <v>2737</v>
      </c>
      <c r="E12" s="422" t="s">
        <v>259</v>
      </c>
    </row>
    <row r="13" spans="2:8" x14ac:dyDescent="0.25">
      <c r="B13" s="366">
        <v>3</v>
      </c>
      <c r="C13" s="96" t="s">
        <v>260</v>
      </c>
      <c r="D13" s="320">
        <v>474</v>
      </c>
      <c r="E13" s="422" t="s">
        <v>261</v>
      </c>
      <c r="H13" s="326"/>
    </row>
    <row r="14" spans="2:8" x14ac:dyDescent="0.25">
      <c r="B14" s="366" t="s">
        <v>262</v>
      </c>
      <c r="C14" s="96" t="s">
        <v>263</v>
      </c>
      <c r="D14" s="320">
        <v>9</v>
      </c>
      <c r="E14" s="422" t="s">
        <v>262</v>
      </c>
    </row>
    <row r="15" spans="2:8" ht="30" x14ac:dyDescent="0.25">
      <c r="B15" s="366">
        <v>4</v>
      </c>
      <c r="C15" s="96" t="s">
        <v>264</v>
      </c>
      <c r="D15" s="273">
        <v>0</v>
      </c>
      <c r="E15" s="273">
        <v>0</v>
      </c>
      <c r="H15" s="326"/>
    </row>
    <row r="16" spans="2:8" x14ac:dyDescent="0.25">
      <c r="B16" s="366">
        <v>5</v>
      </c>
      <c r="C16" s="96" t="s">
        <v>265</v>
      </c>
      <c r="D16" s="273">
        <v>0</v>
      </c>
      <c r="E16" s="273">
        <v>0</v>
      </c>
      <c r="G16" s="11"/>
    </row>
    <row r="17" spans="2:7" ht="30" x14ac:dyDescent="0.25">
      <c r="B17" s="366" t="s">
        <v>266</v>
      </c>
      <c r="C17" s="96" t="s">
        <v>267</v>
      </c>
      <c r="D17" s="273">
        <v>0</v>
      </c>
      <c r="E17" s="273">
        <v>0</v>
      </c>
      <c r="G17" s="326"/>
    </row>
    <row r="18" spans="2:7" x14ac:dyDescent="0.25">
      <c r="B18" s="52">
        <v>6</v>
      </c>
      <c r="C18" s="150" t="s">
        <v>268</v>
      </c>
      <c r="D18" s="321">
        <v>3299</v>
      </c>
      <c r="E18" s="273">
        <v>0</v>
      </c>
      <c r="F18" s="326"/>
      <c r="G18" s="326"/>
    </row>
    <row r="19" spans="2:7" x14ac:dyDescent="0.25">
      <c r="B19" s="695" t="s">
        <v>269</v>
      </c>
      <c r="C19" s="696"/>
      <c r="D19" s="696"/>
      <c r="E19" s="697"/>
    </row>
    <row r="20" spans="2:7" x14ac:dyDescent="0.25">
      <c r="B20" s="366">
        <v>7</v>
      </c>
      <c r="C20" s="153" t="s">
        <v>270</v>
      </c>
      <c r="D20" s="320">
        <v>5</v>
      </c>
      <c r="E20" s="273">
        <v>0</v>
      </c>
    </row>
    <row r="21" spans="2:7" x14ac:dyDescent="0.25">
      <c r="B21" s="366">
        <v>8</v>
      </c>
      <c r="C21" s="153" t="s">
        <v>271</v>
      </c>
      <c r="D21" s="320">
        <v>434</v>
      </c>
      <c r="E21" s="422">
        <v>8</v>
      </c>
    </row>
    <row r="22" spans="2:7" x14ac:dyDescent="0.25">
      <c r="B22" s="236">
        <v>9</v>
      </c>
      <c r="C22" s="238" t="s">
        <v>166</v>
      </c>
      <c r="D22" s="273">
        <v>0</v>
      </c>
      <c r="E22" s="273">
        <v>0</v>
      </c>
    </row>
    <row r="23" spans="2:7" ht="45" x14ac:dyDescent="0.25">
      <c r="B23" s="366">
        <v>10</v>
      </c>
      <c r="C23" s="153" t="s">
        <v>272</v>
      </c>
      <c r="D23" s="320">
        <v>2</v>
      </c>
      <c r="E23" s="273">
        <v>0</v>
      </c>
    </row>
    <row r="24" spans="2:7" ht="30" x14ac:dyDescent="0.25">
      <c r="B24" s="366">
        <v>11</v>
      </c>
      <c r="C24" s="153" t="s">
        <v>273</v>
      </c>
      <c r="D24" s="320">
        <v>-39</v>
      </c>
      <c r="E24" s="422">
        <v>11</v>
      </c>
    </row>
    <row r="25" spans="2:7" ht="30" x14ac:dyDescent="0.25">
      <c r="B25" s="366">
        <v>12</v>
      </c>
      <c r="C25" s="153" t="s">
        <v>274</v>
      </c>
      <c r="D25" s="273">
        <v>26</v>
      </c>
      <c r="E25" s="273">
        <v>0</v>
      </c>
    </row>
    <row r="26" spans="2:7" ht="30" x14ac:dyDescent="0.25">
      <c r="B26" s="366">
        <v>13</v>
      </c>
      <c r="C26" s="153" t="s">
        <v>275</v>
      </c>
      <c r="D26" s="273"/>
      <c r="E26" s="273">
        <v>0</v>
      </c>
    </row>
    <row r="27" spans="2:7" ht="30" x14ac:dyDescent="0.25">
      <c r="B27" s="366">
        <v>14</v>
      </c>
      <c r="C27" s="153" t="s">
        <v>276</v>
      </c>
      <c r="D27" s="320">
        <v>2</v>
      </c>
      <c r="E27" s="422">
        <v>14</v>
      </c>
      <c r="F27" s="326"/>
      <c r="G27" s="326"/>
    </row>
    <row r="28" spans="2:7" x14ac:dyDescent="0.25">
      <c r="B28" s="366">
        <v>15</v>
      </c>
      <c r="C28" s="153" t="s">
        <v>277</v>
      </c>
      <c r="D28" s="273">
        <v>0</v>
      </c>
      <c r="E28" s="273">
        <v>0</v>
      </c>
    </row>
    <row r="29" spans="2:7" ht="30" x14ac:dyDescent="0.25">
      <c r="B29" s="366">
        <v>16</v>
      </c>
      <c r="C29" s="153" t="s">
        <v>278</v>
      </c>
      <c r="D29" s="273">
        <v>0</v>
      </c>
      <c r="E29" s="273">
        <v>16</v>
      </c>
    </row>
    <row r="30" spans="2:7" ht="60" x14ac:dyDescent="0.25">
      <c r="B30" s="366">
        <v>17</v>
      </c>
      <c r="C30" s="153" t="s">
        <v>279</v>
      </c>
      <c r="D30" s="273">
        <v>0</v>
      </c>
      <c r="E30" s="273">
        <v>0</v>
      </c>
    </row>
    <row r="31" spans="2:7" ht="60" x14ac:dyDescent="0.25">
      <c r="B31" s="366">
        <v>18</v>
      </c>
      <c r="C31" s="153" t="s">
        <v>280</v>
      </c>
      <c r="D31" s="273">
        <v>0</v>
      </c>
      <c r="E31" s="273">
        <v>0</v>
      </c>
    </row>
    <row r="32" spans="2:7" ht="60" x14ac:dyDescent="0.25">
      <c r="B32" s="366">
        <v>19</v>
      </c>
      <c r="C32" s="153" t="s">
        <v>281</v>
      </c>
      <c r="D32" s="273">
        <v>0</v>
      </c>
      <c r="E32" s="273">
        <v>0</v>
      </c>
    </row>
    <row r="33" spans="2:7" x14ac:dyDescent="0.25">
      <c r="B33" s="236">
        <v>20</v>
      </c>
      <c r="C33" s="238" t="s">
        <v>166</v>
      </c>
      <c r="D33" s="273">
        <v>0</v>
      </c>
      <c r="E33" s="273">
        <v>0</v>
      </c>
    </row>
    <row r="34" spans="2:7" ht="30" x14ac:dyDescent="0.25">
      <c r="B34" s="366" t="s">
        <v>282</v>
      </c>
      <c r="C34" s="153" t="s">
        <v>283</v>
      </c>
      <c r="D34" s="273">
        <v>20</v>
      </c>
      <c r="E34" s="273">
        <v>0</v>
      </c>
    </row>
    <row r="35" spans="2:7" ht="30" x14ac:dyDescent="0.25">
      <c r="B35" s="366" t="s">
        <v>284</v>
      </c>
      <c r="C35" s="153" t="s">
        <v>285</v>
      </c>
      <c r="D35" s="273">
        <v>0</v>
      </c>
      <c r="E35" s="273">
        <v>0</v>
      </c>
    </row>
    <row r="36" spans="2:7" x14ac:dyDescent="0.25">
      <c r="B36" s="366" t="s">
        <v>286</v>
      </c>
      <c r="C36" s="441" t="s">
        <v>287</v>
      </c>
      <c r="D36" s="273">
        <v>20</v>
      </c>
      <c r="E36" s="273">
        <v>0</v>
      </c>
    </row>
    <row r="37" spans="2:7" x14ac:dyDescent="0.25">
      <c r="B37" s="366" t="s">
        <v>288</v>
      </c>
      <c r="C37" s="153" t="s">
        <v>289</v>
      </c>
      <c r="D37" s="273">
        <v>0</v>
      </c>
      <c r="E37" s="273">
        <v>0</v>
      </c>
    </row>
    <row r="38" spans="2:7" ht="45" x14ac:dyDescent="0.25">
      <c r="B38" s="366">
        <v>21</v>
      </c>
      <c r="C38" s="153" t="s">
        <v>290</v>
      </c>
      <c r="D38" s="273">
        <v>0</v>
      </c>
      <c r="E38" s="273">
        <v>0</v>
      </c>
    </row>
    <row r="39" spans="2:7" x14ac:dyDescent="0.25">
      <c r="B39" s="366">
        <v>22</v>
      </c>
      <c r="C39" s="153" t="s">
        <v>291</v>
      </c>
      <c r="D39" s="273">
        <v>0</v>
      </c>
      <c r="E39" s="273">
        <v>0</v>
      </c>
    </row>
    <row r="40" spans="2:7" ht="45" x14ac:dyDescent="0.25">
      <c r="B40" s="366">
        <v>23</v>
      </c>
      <c r="C40" s="153" t="s">
        <v>292</v>
      </c>
      <c r="D40" s="273">
        <v>0</v>
      </c>
      <c r="E40" s="273">
        <v>0</v>
      </c>
    </row>
    <row r="41" spans="2:7" x14ac:dyDescent="0.25">
      <c r="B41" s="236">
        <v>24</v>
      </c>
      <c r="C41" s="238" t="s">
        <v>166</v>
      </c>
      <c r="D41" s="273">
        <v>0</v>
      </c>
      <c r="E41" s="273">
        <v>0</v>
      </c>
    </row>
    <row r="42" spans="2:7" x14ac:dyDescent="0.25">
      <c r="B42" s="366">
        <v>25</v>
      </c>
      <c r="C42" s="153" t="s">
        <v>293</v>
      </c>
      <c r="D42" s="273">
        <v>0</v>
      </c>
      <c r="E42" s="273">
        <v>0</v>
      </c>
    </row>
    <row r="43" spans="2:7" x14ac:dyDescent="0.25">
      <c r="B43" s="366" t="s">
        <v>294</v>
      </c>
      <c r="C43" s="153" t="s">
        <v>295</v>
      </c>
      <c r="D43" s="273">
        <v>0</v>
      </c>
      <c r="E43" s="273">
        <v>0</v>
      </c>
    </row>
    <row r="44" spans="2:7" ht="60" x14ac:dyDescent="0.25">
      <c r="B44" s="366" t="s">
        <v>296</v>
      </c>
      <c r="C44" s="153" t="s">
        <v>297</v>
      </c>
      <c r="D44" s="273">
        <v>0</v>
      </c>
      <c r="E44" s="273">
        <v>0</v>
      </c>
    </row>
    <row r="45" spans="2:7" x14ac:dyDescent="0.25">
      <c r="B45" s="236">
        <v>26</v>
      </c>
      <c r="C45" s="238" t="s">
        <v>166</v>
      </c>
      <c r="D45" s="273">
        <v>0</v>
      </c>
      <c r="E45" s="273">
        <v>0</v>
      </c>
    </row>
    <row r="46" spans="2:7" ht="30" x14ac:dyDescent="0.25">
      <c r="B46" s="366">
        <v>27</v>
      </c>
      <c r="C46" s="153" t="s">
        <v>298</v>
      </c>
      <c r="D46" s="273">
        <v>0</v>
      </c>
      <c r="E46" s="273">
        <v>0</v>
      </c>
    </row>
    <row r="47" spans="2:7" ht="30" x14ac:dyDescent="0.25">
      <c r="B47" s="366" t="s">
        <v>299</v>
      </c>
      <c r="C47" s="153" t="s">
        <v>300</v>
      </c>
      <c r="D47" s="320">
        <v>58</v>
      </c>
      <c r="E47" s="273">
        <v>0</v>
      </c>
    </row>
    <row r="48" spans="2:7" x14ac:dyDescent="0.25">
      <c r="B48" s="366">
        <v>28</v>
      </c>
      <c r="C48" s="154" t="s">
        <v>301</v>
      </c>
      <c r="D48" s="321">
        <v>507</v>
      </c>
      <c r="E48" s="273">
        <v>0</v>
      </c>
      <c r="F48" s="326"/>
      <c r="G48" s="326"/>
    </row>
    <row r="49" spans="1:7" x14ac:dyDescent="0.25">
      <c r="B49" s="366">
        <v>29</v>
      </c>
      <c r="C49" s="154" t="s">
        <v>302</v>
      </c>
      <c r="D49" s="321">
        <v>2792</v>
      </c>
      <c r="E49" s="282">
        <v>0</v>
      </c>
    </row>
    <row r="50" spans="1:7" x14ac:dyDescent="0.25">
      <c r="B50" s="695" t="s">
        <v>303</v>
      </c>
      <c r="C50" s="696"/>
      <c r="D50" s="696"/>
      <c r="E50" s="697"/>
    </row>
    <row r="51" spans="1:7" x14ac:dyDescent="0.25">
      <c r="B51" s="366">
        <v>30</v>
      </c>
      <c r="C51" s="153" t="s">
        <v>254</v>
      </c>
      <c r="D51" s="320">
        <v>475</v>
      </c>
      <c r="E51" s="422">
        <v>30</v>
      </c>
    </row>
    <row r="52" spans="1:7" x14ac:dyDescent="0.25">
      <c r="B52" s="366">
        <v>31</v>
      </c>
      <c r="C52" s="153" t="s">
        <v>304</v>
      </c>
      <c r="D52" s="273">
        <v>475</v>
      </c>
      <c r="E52" s="273">
        <v>0</v>
      </c>
    </row>
    <row r="53" spans="1:7" ht="30" x14ac:dyDescent="0.25">
      <c r="B53" s="366">
        <v>32</v>
      </c>
      <c r="C53" s="153" t="s">
        <v>305</v>
      </c>
      <c r="D53" s="273">
        <v>0</v>
      </c>
      <c r="E53" s="273">
        <v>0</v>
      </c>
    </row>
    <row r="54" spans="1:7" ht="45" x14ac:dyDescent="0.25">
      <c r="B54" s="366">
        <v>33</v>
      </c>
      <c r="C54" s="153" t="s">
        <v>306</v>
      </c>
      <c r="D54" s="273">
        <v>0</v>
      </c>
      <c r="E54" s="273">
        <v>0</v>
      </c>
    </row>
    <row r="55" spans="1:7" ht="30" x14ac:dyDescent="0.25">
      <c r="A55" s="11"/>
      <c r="B55" s="366" t="s">
        <v>307</v>
      </c>
      <c r="C55" s="153" t="s">
        <v>308</v>
      </c>
      <c r="D55" s="273">
        <v>0</v>
      </c>
      <c r="E55" s="273">
        <v>0</v>
      </c>
    </row>
    <row r="56" spans="1:7" ht="30" x14ac:dyDescent="0.25">
      <c r="A56" s="11"/>
      <c r="B56" s="366" t="s">
        <v>309</v>
      </c>
      <c r="C56" s="153" t="s">
        <v>310</v>
      </c>
      <c r="D56" s="273">
        <v>0</v>
      </c>
      <c r="E56" s="273">
        <v>0</v>
      </c>
    </row>
    <row r="57" spans="1:7" ht="45" x14ac:dyDescent="0.25">
      <c r="B57" s="366">
        <v>34</v>
      </c>
      <c r="C57" s="153" t="s">
        <v>311</v>
      </c>
      <c r="D57" s="273">
        <v>0</v>
      </c>
      <c r="E57" s="273">
        <v>0</v>
      </c>
    </row>
    <row r="58" spans="1:7" x14ac:dyDescent="0.25">
      <c r="B58" s="366">
        <v>35</v>
      </c>
      <c r="C58" s="153" t="s">
        <v>312</v>
      </c>
      <c r="D58" s="273">
        <v>0</v>
      </c>
      <c r="E58" s="273">
        <v>0</v>
      </c>
    </row>
    <row r="59" spans="1:7" x14ac:dyDescent="0.25">
      <c r="B59" s="52">
        <v>36</v>
      </c>
      <c r="C59" s="154" t="s">
        <v>313</v>
      </c>
      <c r="D59" s="321">
        <v>475</v>
      </c>
      <c r="E59" s="273">
        <v>0</v>
      </c>
    </row>
    <row r="60" spans="1:7" x14ac:dyDescent="0.25">
      <c r="B60" s="695" t="s">
        <v>314</v>
      </c>
      <c r="C60" s="696"/>
      <c r="D60" s="696"/>
      <c r="E60" s="697"/>
    </row>
    <row r="61" spans="1:7" ht="30" x14ac:dyDescent="0.25">
      <c r="B61" s="366">
        <v>37</v>
      </c>
      <c r="C61" s="153" t="s">
        <v>315</v>
      </c>
      <c r="D61" s="273">
        <v>0</v>
      </c>
      <c r="E61" s="273">
        <v>0</v>
      </c>
      <c r="G61" s="326"/>
    </row>
    <row r="62" spans="1:7" ht="60" x14ac:dyDescent="0.25">
      <c r="B62" s="366">
        <v>38</v>
      </c>
      <c r="C62" s="153" t="s">
        <v>316</v>
      </c>
      <c r="D62" s="273">
        <v>0</v>
      </c>
      <c r="E62" s="273">
        <v>0</v>
      </c>
    </row>
    <row r="63" spans="1:7" ht="60" x14ac:dyDescent="0.25">
      <c r="B63" s="366">
        <v>39</v>
      </c>
      <c r="C63" s="153" t="s">
        <v>317</v>
      </c>
      <c r="D63" s="273">
        <v>0</v>
      </c>
      <c r="E63" s="273">
        <v>0</v>
      </c>
    </row>
    <row r="64" spans="1:7" ht="60" x14ac:dyDescent="0.25">
      <c r="B64" s="366">
        <v>40</v>
      </c>
      <c r="C64" s="153" t="s">
        <v>318</v>
      </c>
      <c r="D64" s="273">
        <v>70</v>
      </c>
      <c r="E64" s="273">
        <v>0</v>
      </c>
    </row>
    <row r="65" spans="1:7" x14ac:dyDescent="0.25">
      <c r="B65" s="236">
        <v>41</v>
      </c>
      <c r="C65" s="238" t="s">
        <v>166</v>
      </c>
      <c r="D65" s="273">
        <v>0</v>
      </c>
      <c r="E65" s="273">
        <v>0</v>
      </c>
    </row>
    <row r="66" spans="1:7" ht="30" x14ac:dyDescent="0.25">
      <c r="B66" s="366">
        <v>42</v>
      </c>
      <c r="C66" s="153" t="s">
        <v>319</v>
      </c>
      <c r="D66" s="273">
        <v>0</v>
      </c>
      <c r="E66" s="273">
        <v>0</v>
      </c>
    </row>
    <row r="67" spans="1:7" x14ac:dyDescent="0.25">
      <c r="B67" s="366" t="s">
        <v>320</v>
      </c>
      <c r="C67" s="153" t="s">
        <v>321</v>
      </c>
      <c r="D67" s="273">
        <v>0</v>
      </c>
      <c r="E67" s="273">
        <v>0</v>
      </c>
    </row>
    <row r="68" spans="1:7" x14ac:dyDescent="0.25">
      <c r="B68" s="52">
        <v>43</v>
      </c>
      <c r="C68" s="154" t="s">
        <v>322</v>
      </c>
      <c r="D68" s="320">
        <v>70</v>
      </c>
      <c r="E68" s="273">
        <v>0</v>
      </c>
    </row>
    <row r="69" spans="1:7" x14ac:dyDescent="0.25">
      <c r="B69" s="52">
        <v>44</v>
      </c>
      <c r="C69" s="154" t="s">
        <v>323</v>
      </c>
      <c r="D69" s="321">
        <v>405</v>
      </c>
      <c r="E69" s="273">
        <v>0</v>
      </c>
      <c r="F69" s="326"/>
      <c r="G69" s="326"/>
    </row>
    <row r="70" spans="1:7" x14ac:dyDescent="0.25">
      <c r="B70" s="52">
        <v>45</v>
      </c>
      <c r="C70" s="154" t="s">
        <v>324</v>
      </c>
      <c r="D70" s="321">
        <v>3197</v>
      </c>
      <c r="E70" s="273">
        <v>0</v>
      </c>
      <c r="F70" s="326"/>
      <c r="G70" s="326"/>
    </row>
    <row r="71" spans="1:7" x14ac:dyDescent="0.25">
      <c r="B71" s="695" t="s">
        <v>325</v>
      </c>
      <c r="C71" s="696"/>
      <c r="D71" s="696"/>
      <c r="E71" s="697"/>
    </row>
    <row r="72" spans="1:7" x14ac:dyDescent="0.25">
      <c r="B72" s="366">
        <v>46</v>
      </c>
      <c r="C72" s="153" t="s">
        <v>326</v>
      </c>
      <c r="D72" s="320">
        <v>598</v>
      </c>
      <c r="E72" s="273">
        <v>0</v>
      </c>
    </row>
    <row r="73" spans="1:7" ht="45" x14ac:dyDescent="0.25">
      <c r="B73" s="366">
        <v>47</v>
      </c>
      <c r="C73" s="153" t="s">
        <v>327</v>
      </c>
      <c r="D73" s="273">
        <v>0</v>
      </c>
      <c r="E73" s="273">
        <v>0</v>
      </c>
    </row>
    <row r="74" spans="1:7" ht="30" x14ac:dyDescent="0.25">
      <c r="A74" s="10"/>
      <c r="B74" s="366" t="s">
        <v>328</v>
      </c>
      <c r="C74" s="153" t="s">
        <v>329</v>
      </c>
      <c r="D74" s="273">
        <v>0</v>
      </c>
      <c r="E74" s="273">
        <v>0</v>
      </c>
    </row>
    <row r="75" spans="1:7" ht="30" x14ac:dyDescent="0.25">
      <c r="A75" s="10"/>
      <c r="B75" s="366" t="s">
        <v>330</v>
      </c>
      <c r="C75" s="153" t="s">
        <v>331</v>
      </c>
      <c r="D75" s="273">
        <v>0</v>
      </c>
      <c r="E75" s="273">
        <v>0</v>
      </c>
    </row>
    <row r="76" spans="1:7" ht="45" x14ac:dyDescent="0.25">
      <c r="B76" s="366">
        <v>48</v>
      </c>
      <c r="C76" s="153" t="s">
        <v>332</v>
      </c>
      <c r="D76" s="320">
        <v>9</v>
      </c>
      <c r="E76" s="273">
        <v>0</v>
      </c>
    </row>
    <row r="77" spans="1:7" x14ac:dyDescent="0.25">
      <c r="B77" s="366">
        <v>49</v>
      </c>
      <c r="C77" s="153" t="s">
        <v>333</v>
      </c>
      <c r="D77" s="320">
        <v>9</v>
      </c>
      <c r="E77" s="273">
        <v>0</v>
      </c>
    </row>
    <row r="78" spans="1:7" x14ac:dyDescent="0.25">
      <c r="B78" s="366">
        <v>50</v>
      </c>
      <c r="C78" s="153" t="s">
        <v>334</v>
      </c>
      <c r="D78" s="320">
        <v>15</v>
      </c>
      <c r="E78" s="273">
        <v>0</v>
      </c>
    </row>
    <row r="79" spans="1:7" x14ac:dyDescent="0.25">
      <c r="B79" s="52">
        <v>51</v>
      </c>
      <c r="C79" s="154" t="s">
        <v>335</v>
      </c>
      <c r="D79" s="321">
        <v>622</v>
      </c>
      <c r="E79" s="273">
        <v>0</v>
      </c>
      <c r="F79" s="326"/>
      <c r="G79" s="326"/>
    </row>
    <row r="80" spans="1:7" x14ac:dyDescent="0.25">
      <c r="B80" s="695" t="s">
        <v>336</v>
      </c>
      <c r="C80" s="696"/>
      <c r="D80" s="696"/>
      <c r="E80" s="697"/>
    </row>
    <row r="81" spans="2:7 16383:16383" ht="30" x14ac:dyDescent="0.25">
      <c r="B81" s="366">
        <v>52</v>
      </c>
      <c r="C81" s="153" t="s">
        <v>337</v>
      </c>
      <c r="D81" s="273">
        <v>0</v>
      </c>
      <c r="E81" s="273">
        <v>0</v>
      </c>
      <c r="F81" s="326"/>
    </row>
    <row r="82" spans="2:7 16383:16383" ht="60" x14ac:dyDescent="0.25">
      <c r="B82" s="366">
        <v>53</v>
      </c>
      <c r="C82" s="153" t="s">
        <v>338</v>
      </c>
      <c r="D82" s="273">
        <v>0</v>
      </c>
      <c r="E82" s="273">
        <v>0</v>
      </c>
    </row>
    <row r="83" spans="2:7 16383:16383" ht="75" x14ac:dyDescent="0.25">
      <c r="B83" s="366">
        <v>54</v>
      </c>
      <c r="C83" s="153" t="s">
        <v>339</v>
      </c>
      <c r="D83" s="273">
        <v>0</v>
      </c>
      <c r="E83" s="273">
        <v>0</v>
      </c>
    </row>
    <row r="84" spans="2:7 16383:16383" x14ac:dyDescent="0.25">
      <c r="B84" s="236" t="s">
        <v>340</v>
      </c>
      <c r="C84" s="238" t="s">
        <v>166</v>
      </c>
      <c r="D84" s="273">
        <v>0</v>
      </c>
      <c r="E84" s="273">
        <v>0</v>
      </c>
    </row>
    <row r="85" spans="2:7 16383:16383" ht="60" x14ac:dyDescent="0.25">
      <c r="B85" s="366">
        <v>55</v>
      </c>
      <c r="C85" s="153" t="s">
        <v>341</v>
      </c>
      <c r="D85" s="320">
        <v>25</v>
      </c>
      <c r="E85" s="273">
        <v>0</v>
      </c>
    </row>
    <row r="86" spans="2:7 16383:16383" x14ac:dyDescent="0.25">
      <c r="B86" s="366">
        <v>56</v>
      </c>
      <c r="C86" s="153" t="s">
        <v>166</v>
      </c>
      <c r="D86" s="273">
        <v>0</v>
      </c>
      <c r="E86" s="273">
        <v>0</v>
      </c>
    </row>
    <row r="87" spans="2:7 16383:16383" ht="30" x14ac:dyDescent="0.25">
      <c r="B87" s="366" t="s">
        <v>342</v>
      </c>
      <c r="C87" s="441" t="s">
        <v>343</v>
      </c>
      <c r="D87" s="273">
        <v>0</v>
      </c>
      <c r="E87" s="273">
        <v>0</v>
      </c>
    </row>
    <row r="88" spans="2:7 16383:16383" x14ac:dyDescent="0.25">
      <c r="B88" s="366" t="s">
        <v>344</v>
      </c>
      <c r="C88" s="441" t="s">
        <v>345</v>
      </c>
      <c r="D88" s="273">
        <v>0</v>
      </c>
      <c r="E88" s="273">
        <v>0</v>
      </c>
    </row>
    <row r="89" spans="2:7 16383:16383" x14ac:dyDescent="0.25">
      <c r="B89" s="52">
        <v>57</v>
      </c>
      <c r="C89" s="152" t="s">
        <v>346</v>
      </c>
      <c r="D89" s="321">
        <v>25</v>
      </c>
      <c r="E89" s="273">
        <v>0</v>
      </c>
    </row>
    <row r="90" spans="2:7 16383:16383" x14ac:dyDescent="0.25">
      <c r="B90" s="52">
        <v>58</v>
      </c>
      <c r="C90" s="152" t="s">
        <v>347</v>
      </c>
      <c r="D90" s="321">
        <v>597</v>
      </c>
      <c r="E90" s="273">
        <v>0</v>
      </c>
      <c r="F90" s="326"/>
      <c r="G90" s="326"/>
    </row>
    <row r="91" spans="2:7 16383:16383" x14ac:dyDescent="0.25">
      <c r="B91" s="52">
        <v>59</v>
      </c>
      <c r="C91" s="152" t="s">
        <v>348</v>
      </c>
      <c r="D91" s="321">
        <v>3793</v>
      </c>
      <c r="E91" s="273">
        <v>0</v>
      </c>
      <c r="F91" s="326"/>
      <c r="G91" s="326"/>
      <c r="XFC91" s="326"/>
    </row>
    <row r="92" spans="2:7 16383:16383" x14ac:dyDescent="0.25">
      <c r="B92" s="52">
        <v>60</v>
      </c>
      <c r="C92" s="152" t="s">
        <v>349</v>
      </c>
      <c r="D92" s="321">
        <v>18082</v>
      </c>
      <c r="E92" s="273">
        <v>0</v>
      </c>
      <c r="G92" s="328"/>
    </row>
    <row r="93" spans="2:7 16383:16383" x14ac:dyDescent="0.25">
      <c r="B93" s="695" t="s">
        <v>350</v>
      </c>
      <c r="C93" s="696"/>
      <c r="D93" s="696"/>
      <c r="E93" s="697"/>
      <c r="G93" s="328"/>
    </row>
    <row r="94" spans="2:7 16383:16383" x14ac:dyDescent="0.25">
      <c r="B94" s="366">
        <v>61</v>
      </c>
      <c r="C94" s="153" t="s">
        <v>351</v>
      </c>
      <c r="D94" s="318">
        <v>0.15440000000000001</v>
      </c>
      <c r="E94" s="273">
        <v>0</v>
      </c>
      <c r="F94" s="461"/>
      <c r="G94" s="328"/>
    </row>
    <row r="95" spans="2:7 16383:16383" x14ac:dyDescent="0.25">
      <c r="B95" s="366">
        <v>62</v>
      </c>
      <c r="C95" s="153" t="s">
        <v>352</v>
      </c>
      <c r="D95" s="318">
        <v>0.17680000000000001</v>
      </c>
      <c r="E95" s="273">
        <v>0</v>
      </c>
    </row>
    <row r="96" spans="2:7 16383:16383" x14ac:dyDescent="0.25">
      <c r="B96" s="366">
        <v>63</v>
      </c>
      <c r="C96" s="153" t="s">
        <v>353</v>
      </c>
      <c r="D96" s="318">
        <v>0.20979999999999999</v>
      </c>
      <c r="E96" s="273">
        <v>0</v>
      </c>
    </row>
    <row r="97" spans="2:7" x14ac:dyDescent="0.25">
      <c r="B97" s="366">
        <v>64</v>
      </c>
      <c r="C97" s="153" t="s">
        <v>354</v>
      </c>
      <c r="D97" s="318">
        <v>9.98E-2</v>
      </c>
      <c r="E97" s="273">
        <v>0</v>
      </c>
    </row>
    <row r="98" spans="2:7" x14ac:dyDescent="0.25">
      <c r="B98" s="366">
        <v>65</v>
      </c>
      <c r="C98" s="441" t="s">
        <v>355</v>
      </c>
      <c r="D98" s="318">
        <v>2.5000000000000001E-2</v>
      </c>
      <c r="E98" s="273">
        <v>0</v>
      </c>
    </row>
    <row r="99" spans="2:7" x14ac:dyDescent="0.25">
      <c r="B99" s="366">
        <v>66</v>
      </c>
      <c r="C99" s="441" t="s">
        <v>356</v>
      </c>
      <c r="D99" s="318">
        <v>3.7000000000000002E-3</v>
      </c>
      <c r="E99" s="273">
        <v>0</v>
      </c>
    </row>
    <row r="100" spans="2:7" x14ac:dyDescent="0.25">
      <c r="B100" s="366">
        <v>67</v>
      </c>
      <c r="C100" s="441" t="s">
        <v>357</v>
      </c>
      <c r="D100" s="318">
        <v>5.0000000000000001E-3</v>
      </c>
      <c r="E100" s="273">
        <v>0</v>
      </c>
    </row>
    <row r="101" spans="2:7" ht="30" x14ac:dyDescent="0.25">
      <c r="B101" s="366" t="s">
        <v>358</v>
      </c>
      <c r="C101" s="153" t="s">
        <v>359</v>
      </c>
      <c r="D101" s="318">
        <v>8.9999999999999993E-3</v>
      </c>
      <c r="E101" s="273">
        <v>0</v>
      </c>
    </row>
    <row r="102" spans="2:7" ht="30" x14ac:dyDescent="0.25">
      <c r="B102" s="366" t="s">
        <v>360</v>
      </c>
      <c r="C102" s="153" t="s">
        <v>361</v>
      </c>
      <c r="D102" s="318">
        <v>1.21E-2</v>
      </c>
      <c r="E102" s="273">
        <v>0</v>
      </c>
    </row>
    <row r="103" spans="2:7" ht="30" x14ac:dyDescent="0.25">
      <c r="B103" s="366">
        <v>68</v>
      </c>
      <c r="C103" s="154" t="s">
        <v>362</v>
      </c>
      <c r="D103" s="453">
        <v>9.7299999999999998E-2</v>
      </c>
      <c r="E103" s="273">
        <v>0</v>
      </c>
      <c r="F103" s="461"/>
      <c r="G103" s="461"/>
    </row>
    <row r="104" spans="2:7" x14ac:dyDescent="0.25">
      <c r="B104" s="695" t="s">
        <v>363</v>
      </c>
      <c r="C104" s="696"/>
      <c r="D104" s="696"/>
      <c r="E104" s="697"/>
    </row>
    <row r="105" spans="2:7" x14ac:dyDescent="0.25">
      <c r="B105" s="236">
        <v>69</v>
      </c>
      <c r="C105" s="237" t="s">
        <v>364</v>
      </c>
      <c r="D105" s="273">
        <v>0</v>
      </c>
      <c r="E105" s="273">
        <v>0</v>
      </c>
    </row>
    <row r="106" spans="2:7" x14ac:dyDescent="0.25">
      <c r="B106" s="236">
        <v>70</v>
      </c>
      <c r="C106" s="237" t="s">
        <v>364</v>
      </c>
      <c r="D106" s="273">
        <v>0</v>
      </c>
      <c r="E106" s="273">
        <v>0</v>
      </c>
    </row>
    <row r="107" spans="2:7" x14ac:dyDescent="0.25">
      <c r="B107" s="236">
        <v>71</v>
      </c>
      <c r="C107" s="237" t="s">
        <v>364</v>
      </c>
      <c r="D107" s="273">
        <v>0</v>
      </c>
      <c r="E107" s="273">
        <v>0</v>
      </c>
    </row>
    <row r="108" spans="2:7" x14ac:dyDescent="0.25">
      <c r="B108" s="695" t="s">
        <v>365</v>
      </c>
      <c r="C108" s="696"/>
      <c r="D108" s="696"/>
      <c r="E108" s="697"/>
    </row>
    <row r="109" spans="2:7" ht="60" x14ac:dyDescent="0.25">
      <c r="B109" s="428">
        <v>72</v>
      </c>
      <c r="C109" s="155" t="s">
        <v>366</v>
      </c>
      <c r="D109" s="320">
        <v>125</v>
      </c>
      <c r="E109" s="273">
        <v>0</v>
      </c>
    </row>
    <row r="110" spans="2:7" ht="60" x14ac:dyDescent="0.25">
      <c r="B110" s="366">
        <v>73</v>
      </c>
      <c r="C110" s="153" t="s">
        <v>367</v>
      </c>
      <c r="D110" s="320">
        <v>103</v>
      </c>
      <c r="E110" s="273">
        <v>0</v>
      </c>
    </row>
    <row r="111" spans="2:7" x14ac:dyDescent="0.25">
      <c r="B111" s="236">
        <v>74</v>
      </c>
      <c r="C111" s="238" t="s">
        <v>166</v>
      </c>
      <c r="D111" s="320"/>
      <c r="E111" s="273">
        <v>0</v>
      </c>
    </row>
    <row r="112" spans="2:7" ht="45" x14ac:dyDescent="0.25">
      <c r="B112" s="366">
        <v>75</v>
      </c>
      <c r="C112" s="153" t="s">
        <v>368</v>
      </c>
      <c r="D112" s="320">
        <v>19</v>
      </c>
      <c r="E112" s="273">
        <v>0</v>
      </c>
    </row>
    <row r="113" spans="2:5" x14ac:dyDescent="0.25">
      <c r="B113" s="695" t="s">
        <v>369</v>
      </c>
      <c r="C113" s="696"/>
      <c r="D113" s="696"/>
      <c r="E113" s="697"/>
    </row>
    <row r="114" spans="2:5" ht="30" x14ac:dyDescent="0.25">
      <c r="B114" s="366">
        <v>76</v>
      </c>
      <c r="C114" s="153" t="s">
        <v>370</v>
      </c>
      <c r="D114" s="273">
        <v>0</v>
      </c>
      <c r="E114" s="273">
        <v>0</v>
      </c>
    </row>
    <row r="115" spans="2:5" ht="30" x14ac:dyDescent="0.25">
      <c r="B115" s="366">
        <v>77</v>
      </c>
      <c r="C115" s="153" t="s">
        <v>371</v>
      </c>
      <c r="D115" s="273">
        <v>0</v>
      </c>
      <c r="E115" s="273">
        <v>0</v>
      </c>
    </row>
    <row r="116" spans="2:5" ht="30" x14ac:dyDescent="0.25">
      <c r="B116" s="366">
        <v>78</v>
      </c>
      <c r="C116" s="153" t="s">
        <v>372</v>
      </c>
      <c r="D116" s="320">
        <v>15</v>
      </c>
      <c r="E116" s="273">
        <v>0</v>
      </c>
    </row>
    <row r="117" spans="2:5" ht="30" x14ac:dyDescent="0.25">
      <c r="B117" s="366">
        <v>79</v>
      </c>
      <c r="C117" s="153" t="s">
        <v>373</v>
      </c>
      <c r="D117" s="320">
        <v>31</v>
      </c>
      <c r="E117" s="273">
        <v>0</v>
      </c>
    </row>
    <row r="118" spans="2:5" x14ac:dyDescent="0.25">
      <c r="B118" s="2"/>
    </row>
    <row r="119" spans="2:5" x14ac:dyDescent="0.25">
      <c r="B119" s="397"/>
      <c r="C119" s="411"/>
      <c r="D119" s="248"/>
    </row>
  </sheetData>
  <mergeCells count="10">
    <mergeCell ref="B113:E113"/>
    <mergeCell ref="B7:E7"/>
    <mergeCell ref="B19:E19"/>
    <mergeCell ref="B50:E50"/>
    <mergeCell ref="B60:E60"/>
    <mergeCell ref="B71:E71"/>
    <mergeCell ref="B80:E80"/>
    <mergeCell ref="B108:E108"/>
    <mergeCell ref="B93:E93"/>
    <mergeCell ref="B104:E104"/>
  </mergeCells>
  <pageMargins left="0.7" right="0.7" top="0.75" bottom="0.75" header="0.3" footer="0.3"/>
  <pageSetup paperSize="9" orientation="portrait" verticalDpi="0" r:id="rId1"/>
  <ignoredErrors>
    <ignoredError sqref="E12" twoDigitTextYear="1"/>
  </ignoredError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384B9-93C8-42AF-A0CA-CF945AB2A2EF}">
  <dimension ref="A1:S310"/>
  <sheetViews>
    <sheetView showGridLines="0" workbookViewId="0">
      <selection activeCell="D58" sqref="D58"/>
    </sheetView>
  </sheetViews>
  <sheetFormatPr baseColWidth="10" defaultColWidth="9.140625" defaultRowHeight="15" x14ac:dyDescent="0.25"/>
  <cols>
    <col min="2" max="2" width="4.5703125" customWidth="1"/>
    <col min="3" max="3" width="75.42578125" customWidth="1"/>
    <col min="4" max="4" width="14.42578125" customWidth="1"/>
    <col min="5" max="5" width="9.140625" style="2"/>
    <col min="6" max="9" width="12.5703125" style="2" customWidth="1"/>
    <col min="10" max="10" width="9.140625" style="2"/>
    <col min="11" max="14" width="12.5703125" style="2" customWidth="1"/>
    <col min="15" max="15" width="9.140625" style="2"/>
    <col min="16" max="19" width="12.5703125" style="2" customWidth="1"/>
  </cols>
  <sheetData>
    <row r="1" spans="1:19" x14ac:dyDescent="0.25">
      <c r="A1" s="580" t="s">
        <v>1254</v>
      </c>
      <c r="B1" s="580" t="s">
        <v>1254</v>
      </c>
      <c r="C1" s="580" t="s">
        <v>1254</v>
      </c>
      <c r="D1" s="580" t="s">
        <v>1254</v>
      </c>
      <c r="E1" s="594" t="s">
        <v>1254</v>
      </c>
      <c r="F1" s="594" t="s">
        <v>1254</v>
      </c>
      <c r="G1" s="594" t="s">
        <v>1254</v>
      </c>
      <c r="H1" s="594" t="s">
        <v>1254</v>
      </c>
      <c r="I1" s="594" t="s">
        <v>1254</v>
      </c>
      <c r="J1" s="594" t="s">
        <v>1254</v>
      </c>
      <c r="K1" s="594" t="s">
        <v>1254</v>
      </c>
      <c r="L1" s="594" t="s">
        <v>1254</v>
      </c>
      <c r="M1" s="594" t="s">
        <v>1254</v>
      </c>
      <c r="N1" s="594" t="s">
        <v>1254</v>
      </c>
      <c r="O1" s="594" t="s">
        <v>1254</v>
      </c>
      <c r="P1" s="594" t="s">
        <v>1254</v>
      </c>
      <c r="Q1" s="594" t="s">
        <v>1254</v>
      </c>
      <c r="R1" s="594" t="s">
        <v>1254</v>
      </c>
      <c r="S1" s="594" t="s">
        <v>1254</v>
      </c>
    </row>
    <row r="2" spans="1:19" ht="15" customHeight="1" x14ac:dyDescent="0.3">
      <c r="A2" s="580" t="s">
        <v>1254</v>
      </c>
      <c r="B2" s="943" t="s">
        <v>1439</v>
      </c>
      <c r="C2" s="943"/>
      <c r="D2" s="943"/>
      <c r="E2" s="943"/>
      <c r="F2" s="594" t="s">
        <v>1254</v>
      </c>
      <c r="G2" s="594" t="s">
        <v>1254</v>
      </c>
      <c r="H2" s="594" t="s">
        <v>1254</v>
      </c>
      <c r="I2" s="594" t="s">
        <v>1254</v>
      </c>
      <c r="J2" s="580" t="s">
        <v>1254</v>
      </c>
      <c r="K2" s="594" t="s">
        <v>1254</v>
      </c>
      <c r="L2" s="594" t="s">
        <v>1254</v>
      </c>
      <c r="M2" s="594" t="s">
        <v>1254</v>
      </c>
      <c r="N2" s="594" t="s">
        <v>1254</v>
      </c>
      <c r="O2" s="580" t="s">
        <v>1254</v>
      </c>
      <c r="P2" s="594" t="s">
        <v>1254</v>
      </c>
      <c r="Q2" s="594" t="s">
        <v>1254</v>
      </c>
      <c r="R2" s="594" t="s">
        <v>1254</v>
      </c>
      <c r="S2" s="594" t="s">
        <v>1254</v>
      </c>
    </row>
    <row r="3" spans="1:19" x14ac:dyDescent="0.25">
      <c r="A3" s="580" t="s">
        <v>1254</v>
      </c>
      <c r="B3" s="919" t="str">
        <f>'OV1'!B3</f>
        <v>30.06.2024 - in EUR million</v>
      </c>
      <c r="C3" s="919"/>
      <c r="D3" s="919"/>
      <c r="E3" s="919"/>
      <c r="F3" s="594" t="s">
        <v>1254</v>
      </c>
      <c r="G3" s="594" t="s">
        <v>1254</v>
      </c>
      <c r="H3" s="594" t="s">
        <v>1254</v>
      </c>
      <c r="I3" s="594" t="s">
        <v>1254</v>
      </c>
      <c r="J3" s="580" t="s">
        <v>1254</v>
      </c>
      <c r="K3" s="594" t="s">
        <v>1254</v>
      </c>
      <c r="L3" s="594" t="s">
        <v>1254</v>
      </c>
      <c r="M3" s="594" t="s">
        <v>1254</v>
      </c>
      <c r="N3" s="594" t="s">
        <v>1254</v>
      </c>
      <c r="O3" s="580" t="s">
        <v>1254</v>
      </c>
      <c r="P3" s="594" t="s">
        <v>1254</v>
      </c>
      <c r="Q3" s="594" t="s">
        <v>1254</v>
      </c>
      <c r="R3" s="594" t="s">
        <v>1254</v>
      </c>
      <c r="S3" s="594" t="s">
        <v>1254</v>
      </c>
    </row>
    <row r="4" spans="1:19" x14ac:dyDescent="0.25">
      <c r="A4" s="580"/>
      <c r="B4" s="580"/>
      <c r="C4" s="580"/>
      <c r="D4" s="580"/>
      <c r="E4" s="594"/>
      <c r="F4" s="594"/>
      <c r="G4" s="594"/>
      <c r="H4" s="594"/>
      <c r="I4" s="594"/>
      <c r="J4" s="594"/>
      <c r="K4" s="594"/>
      <c r="L4" s="594"/>
      <c r="M4" s="594"/>
      <c r="N4" s="594"/>
      <c r="O4" s="594"/>
      <c r="P4" s="594"/>
      <c r="Q4" s="594"/>
      <c r="R4" s="594"/>
      <c r="S4" s="594"/>
    </row>
    <row r="5" spans="1:19" s="4" customFormat="1" x14ac:dyDescent="0.25">
      <c r="A5" s="592" t="s">
        <v>1254</v>
      </c>
      <c r="B5" s="592" t="s">
        <v>1254</v>
      </c>
      <c r="C5" s="560" t="s">
        <v>1254</v>
      </c>
      <c r="D5" s="593" t="s">
        <v>147</v>
      </c>
      <c r="E5" s="595" t="s">
        <v>148</v>
      </c>
      <c r="F5" s="595" t="s">
        <v>149</v>
      </c>
      <c r="G5" s="595" t="s">
        <v>189</v>
      </c>
      <c r="H5" s="595" t="s">
        <v>190</v>
      </c>
      <c r="I5" s="595" t="s">
        <v>472</v>
      </c>
      <c r="J5" s="595" t="s">
        <v>473</v>
      </c>
      <c r="K5" s="595" t="s">
        <v>474</v>
      </c>
      <c r="L5" s="595" t="s">
        <v>475</v>
      </c>
      <c r="M5" s="595" t="s">
        <v>476</v>
      </c>
      <c r="N5" s="595" t="s">
        <v>477</v>
      </c>
      <c r="O5" s="595" t="s">
        <v>478</v>
      </c>
      <c r="P5" s="595" t="s">
        <v>479</v>
      </c>
      <c r="Q5" s="595" t="s">
        <v>754</v>
      </c>
      <c r="R5" s="595" t="s">
        <v>755</v>
      </c>
      <c r="S5" s="595" t="s">
        <v>936</v>
      </c>
    </row>
    <row r="6" spans="1:19" x14ac:dyDescent="0.25">
      <c r="A6" s="580" t="s">
        <v>1254</v>
      </c>
      <c r="B6" s="944"/>
      <c r="C6" s="945"/>
      <c r="D6" s="948" t="s">
        <v>1440</v>
      </c>
      <c r="E6" s="948"/>
      <c r="F6" s="948"/>
      <c r="G6" s="948"/>
      <c r="H6" s="948"/>
      <c r="I6" s="948"/>
      <c r="J6" s="948"/>
      <c r="K6" s="948"/>
      <c r="L6" s="948"/>
      <c r="M6" s="948"/>
      <c r="N6" s="948"/>
      <c r="O6" s="948"/>
      <c r="P6" s="948"/>
      <c r="Q6" s="948"/>
      <c r="R6" s="948"/>
      <c r="S6" s="949"/>
    </row>
    <row r="7" spans="1:19" ht="15" customHeight="1" x14ac:dyDescent="0.25">
      <c r="A7" s="580" t="s">
        <v>1254</v>
      </c>
      <c r="B7" s="946"/>
      <c r="C7" s="947"/>
      <c r="D7" s="913" t="s">
        <v>1441</v>
      </c>
      <c r="E7" s="950" t="s">
        <v>1442</v>
      </c>
      <c r="F7" s="950"/>
      <c r="G7" s="950"/>
      <c r="H7" s="950"/>
      <c r="I7" s="951"/>
      <c r="J7" s="950" t="s">
        <v>1443</v>
      </c>
      <c r="K7" s="950"/>
      <c r="L7" s="950"/>
      <c r="M7" s="950"/>
      <c r="N7" s="951"/>
      <c r="O7" s="950" t="s">
        <v>1444</v>
      </c>
      <c r="P7" s="950"/>
      <c r="Q7" s="950"/>
      <c r="R7" s="950"/>
      <c r="S7" s="951"/>
    </row>
    <row r="8" spans="1:19" ht="30.75" customHeight="1" x14ac:dyDescent="0.25">
      <c r="A8" s="580" t="s">
        <v>1254</v>
      </c>
      <c r="B8" s="946"/>
      <c r="C8" s="947"/>
      <c r="D8" s="913"/>
      <c r="E8" s="941" t="s">
        <v>1445</v>
      </c>
      <c r="F8" s="941"/>
      <c r="G8" s="941"/>
      <c r="H8" s="941"/>
      <c r="I8" s="942"/>
      <c r="J8" s="941" t="s">
        <v>1445</v>
      </c>
      <c r="K8" s="941"/>
      <c r="L8" s="941"/>
      <c r="M8" s="941"/>
      <c r="N8" s="942"/>
      <c r="O8" s="941" t="s">
        <v>1445</v>
      </c>
      <c r="P8" s="941"/>
      <c r="Q8" s="941"/>
      <c r="R8" s="941"/>
      <c r="S8" s="942"/>
    </row>
    <row r="9" spans="1:19" ht="31.5" customHeight="1" x14ac:dyDescent="0.25">
      <c r="A9" s="580" t="s">
        <v>1254</v>
      </c>
      <c r="B9" s="946"/>
      <c r="C9" s="947"/>
      <c r="D9" s="913"/>
      <c r="E9" s="594" t="s">
        <v>1254</v>
      </c>
      <c r="F9" s="940" t="s">
        <v>1446</v>
      </c>
      <c r="G9" s="941"/>
      <c r="H9" s="941"/>
      <c r="I9" s="942"/>
      <c r="J9" s="594" t="s">
        <v>1254</v>
      </c>
      <c r="K9" s="940" t="s">
        <v>1446</v>
      </c>
      <c r="L9" s="941"/>
      <c r="M9" s="941"/>
      <c r="N9" s="942"/>
      <c r="O9" s="594" t="s">
        <v>1254</v>
      </c>
      <c r="P9" s="940" t="s">
        <v>1446</v>
      </c>
      <c r="Q9" s="941"/>
      <c r="R9" s="941"/>
      <c r="S9" s="942"/>
    </row>
    <row r="10" spans="1:19" ht="45" x14ac:dyDescent="0.25">
      <c r="A10" s="580" t="s">
        <v>1254</v>
      </c>
      <c r="B10" s="946"/>
      <c r="C10" s="947"/>
      <c r="D10" s="913"/>
      <c r="E10" s="563" t="s">
        <v>1254</v>
      </c>
      <c r="F10" s="563" t="s">
        <v>1254</v>
      </c>
      <c r="G10" s="596" t="s">
        <v>1447</v>
      </c>
      <c r="H10" s="596" t="s">
        <v>1448</v>
      </c>
      <c r="I10" s="596" t="s">
        <v>1449</v>
      </c>
      <c r="J10" s="563" t="s">
        <v>1254</v>
      </c>
      <c r="K10" s="563" t="s">
        <v>1254</v>
      </c>
      <c r="L10" s="596" t="s">
        <v>1447</v>
      </c>
      <c r="M10" s="596" t="s">
        <v>1450</v>
      </c>
      <c r="N10" s="596" t="s">
        <v>1449</v>
      </c>
      <c r="O10" s="563" t="s">
        <v>1254</v>
      </c>
      <c r="P10" s="563" t="s">
        <v>1254</v>
      </c>
      <c r="Q10" s="596" t="s">
        <v>1447</v>
      </c>
      <c r="R10" s="596" t="s">
        <v>1451</v>
      </c>
      <c r="S10" s="596" t="s">
        <v>1449</v>
      </c>
    </row>
    <row r="11" spans="1:19" ht="15" customHeight="1" x14ac:dyDescent="0.25">
      <c r="A11" s="581"/>
      <c r="B11" s="582" t="s">
        <v>1254</v>
      </c>
      <c r="C11" s="583" t="s">
        <v>1452</v>
      </c>
      <c r="D11" s="584" t="s">
        <v>1254</v>
      </c>
      <c r="E11" s="597" t="s">
        <v>1254</v>
      </c>
      <c r="F11" s="597" t="s">
        <v>1254</v>
      </c>
      <c r="G11" s="597" t="s">
        <v>1254</v>
      </c>
      <c r="H11" s="597" t="s">
        <v>1254</v>
      </c>
      <c r="I11" s="597" t="s">
        <v>1254</v>
      </c>
      <c r="J11" s="597" t="s">
        <v>1254</v>
      </c>
      <c r="K11" s="597" t="s">
        <v>1254</v>
      </c>
      <c r="L11" s="597" t="s">
        <v>1254</v>
      </c>
      <c r="M11" s="597" t="s">
        <v>1254</v>
      </c>
      <c r="N11" s="597" t="s">
        <v>1254</v>
      </c>
      <c r="O11" s="597" t="s">
        <v>1254</v>
      </c>
      <c r="P11" s="597" t="s">
        <v>1254</v>
      </c>
      <c r="Q11" s="597" t="s">
        <v>1254</v>
      </c>
      <c r="R11" s="597" t="s">
        <v>1254</v>
      </c>
      <c r="S11" s="597" t="s">
        <v>1254</v>
      </c>
    </row>
    <row r="12" spans="1:19" ht="15" customHeight="1" x14ac:dyDescent="0.25">
      <c r="A12" s="580" t="s">
        <v>1254</v>
      </c>
      <c r="B12" s="588">
        <v>1</v>
      </c>
      <c r="C12" s="508" t="s">
        <v>1453</v>
      </c>
      <c r="D12" s="272">
        <v>16551</v>
      </c>
      <c r="E12" s="272">
        <v>15376</v>
      </c>
      <c r="F12" s="272">
        <v>603</v>
      </c>
      <c r="G12" s="272">
        <v>0</v>
      </c>
      <c r="H12" s="272">
        <v>12</v>
      </c>
      <c r="I12" s="272">
        <v>8</v>
      </c>
      <c r="J12" s="272">
        <v>7</v>
      </c>
      <c r="K12" s="272">
        <v>0</v>
      </c>
      <c r="L12" s="272">
        <v>0</v>
      </c>
      <c r="M12" s="272">
        <v>0</v>
      </c>
      <c r="N12" s="272">
        <v>0</v>
      </c>
      <c r="O12" s="272">
        <v>15404</v>
      </c>
      <c r="P12" s="272">
        <v>603</v>
      </c>
      <c r="Q12" s="272">
        <v>0</v>
      </c>
      <c r="R12" s="272">
        <v>12</v>
      </c>
      <c r="S12" s="272">
        <v>8</v>
      </c>
    </row>
    <row r="13" spans="1:19" ht="15" customHeight="1" x14ac:dyDescent="0.25">
      <c r="A13" s="580" t="s">
        <v>1254</v>
      </c>
      <c r="B13" s="588">
        <v>2</v>
      </c>
      <c r="C13" s="507" t="s">
        <v>1454</v>
      </c>
      <c r="D13" s="272">
        <v>1366</v>
      </c>
      <c r="E13" s="272">
        <v>413</v>
      </c>
      <c r="F13" s="272">
        <v>29</v>
      </c>
      <c r="G13" s="272">
        <v>0</v>
      </c>
      <c r="H13" s="272">
        <v>2</v>
      </c>
      <c r="I13" s="272">
        <v>1</v>
      </c>
      <c r="J13" s="272">
        <v>5</v>
      </c>
      <c r="K13" s="272">
        <v>0</v>
      </c>
      <c r="L13" s="272">
        <v>0</v>
      </c>
      <c r="M13" s="272">
        <v>0</v>
      </c>
      <c r="N13" s="272">
        <v>0</v>
      </c>
      <c r="O13" s="272">
        <v>418</v>
      </c>
      <c r="P13" s="272">
        <v>29</v>
      </c>
      <c r="Q13" s="272">
        <v>0</v>
      </c>
      <c r="R13" s="272">
        <v>2</v>
      </c>
      <c r="S13" s="272">
        <v>1</v>
      </c>
    </row>
    <row r="14" spans="1:19" ht="15" customHeight="1" x14ac:dyDescent="0.25">
      <c r="A14" s="580" t="s">
        <v>1254</v>
      </c>
      <c r="B14" s="588">
        <v>3</v>
      </c>
      <c r="C14" s="508" t="s">
        <v>393</v>
      </c>
      <c r="D14" s="272">
        <v>1227</v>
      </c>
      <c r="E14" s="272">
        <v>319</v>
      </c>
      <c r="F14" s="272">
        <v>22</v>
      </c>
      <c r="G14" s="272">
        <v>0</v>
      </c>
      <c r="H14" s="272">
        <v>2</v>
      </c>
      <c r="I14" s="272">
        <v>1</v>
      </c>
      <c r="J14" s="272">
        <v>5</v>
      </c>
      <c r="K14" s="272">
        <v>0</v>
      </c>
      <c r="L14" s="272">
        <v>0</v>
      </c>
      <c r="M14" s="272">
        <v>0</v>
      </c>
      <c r="N14" s="272">
        <v>0</v>
      </c>
      <c r="O14" s="272">
        <v>324</v>
      </c>
      <c r="P14" s="272">
        <v>22</v>
      </c>
      <c r="Q14" s="272">
        <v>0</v>
      </c>
      <c r="R14" s="272">
        <v>2</v>
      </c>
      <c r="S14" s="272">
        <v>1</v>
      </c>
    </row>
    <row r="15" spans="1:19" ht="15" customHeight="1" x14ac:dyDescent="0.25">
      <c r="A15" s="580" t="s">
        <v>1254</v>
      </c>
      <c r="B15" s="588">
        <v>4</v>
      </c>
      <c r="C15" s="508" t="s">
        <v>771</v>
      </c>
      <c r="D15" s="272">
        <v>642</v>
      </c>
      <c r="E15" s="272">
        <v>169</v>
      </c>
      <c r="F15" s="272">
        <v>12</v>
      </c>
      <c r="G15" s="272">
        <v>0</v>
      </c>
      <c r="H15" s="272">
        <v>1</v>
      </c>
      <c r="I15" s="272">
        <v>1</v>
      </c>
      <c r="J15" s="272">
        <v>4</v>
      </c>
      <c r="K15" s="272">
        <v>0</v>
      </c>
      <c r="L15" s="272">
        <v>0</v>
      </c>
      <c r="M15" s="272">
        <v>0</v>
      </c>
      <c r="N15" s="272">
        <v>0</v>
      </c>
      <c r="O15" s="272">
        <v>173</v>
      </c>
      <c r="P15" s="272">
        <v>12</v>
      </c>
      <c r="Q15" s="272">
        <v>0</v>
      </c>
      <c r="R15" s="272">
        <v>1</v>
      </c>
      <c r="S15" s="272">
        <v>1</v>
      </c>
    </row>
    <row r="16" spans="1:19" ht="15" customHeight="1" x14ac:dyDescent="0.25">
      <c r="A16" s="580" t="s">
        <v>1254</v>
      </c>
      <c r="B16" s="588">
        <v>5</v>
      </c>
      <c r="C16" s="508" t="s">
        <v>1455</v>
      </c>
      <c r="D16" s="272">
        <v>585</v>
      </c>
      <c r="E16" s="272">
        <v>150</v>
      </c>
      <c r="F16" s="272">
        <v>10</v>
      </c>
      <c r="G16" s="272">
        <v>0</v>
      </c>
      <c r="H16" s="272">
        <v>1</v>
      </c>
      <c r="I16" s="272">
        <v>0</v>
      </c>
      <c r="J16" s="272">
        <v>1</v>
      </c>
      <c r="K16" s="272">
        <v>0</v>
      </c>
      <c r="L16" s="272">
        <v>0</v>
      </c>
      <c r="M16" s="272">
        <v>0</v>
      </c>
      <c r="N16" s="272">
        <v>0</v>
      </c>
      <c r="O16" s="272">
        <v>151</v>
      </c>
      <c r="P16" s="272">
        <v>10</v>
      </c>
      <c r="Q16" s="272">
        <v>0</v>
      </c>
      <c r="R16" s="272">
        <v>1</v>
      </c>
      <c r="S16" s="272">
        <v>0</v>
      </c>
    </row>
    <row r="17" spans="1:19" ht="15" customHeight="1" x14ac:dyDescent="0.25">
      <c r="A17" s="580" t="s">
        <v>1254</v>
      </c>
      <c r="B17" s="588">
        <v>6</v>
      </c>
      <c r="C17" s="508" t="s">
        <v>1456</v>
      </c>
      <c r="D17" s="272">
        <v>0</v>
      </c>
      <c r="E17" s="272">
        <v>0</v>
      </c>
      <c r="F17" s="272">
        <v>0</v>
      </c>
      <c r="G17" s="598" t="s">
        <v>1254</v>
      </c>
      <c r="H17" s="272">
        <v>0</v>
      </c>
      <c r="I17" s="272">
        <v>0</v>
      </c>
      <c r="J17" s="272">
        <v>0</v>
      </c>
      <c r="K17" s="272">
        <v>0</v>
      </c>
      <c r="L17" s="598" t="s">
        <v>1254</v>
      </c>
      <c r="M17" s="272">
        <v>0</v>
      </c>
      <c r="N17" s="272">
        <v>0</v>
      </c>
      <c r="O17" s="272">
        <v>0</v>
      </c>
      <c r="P17" s="272">
        <v>0</v>
      </c>
      <c r="Q17" s="598" t="s">
        <v>1254</v>
      </c>
      <c r="R17" s="272">
        <v>0</v>
      </c>
      <c r="S17" s="272">
        <v>0</v>
      </c>
    </row>
    <row r="18" spans="1:19" ht="15" customHeight="1" x14ac:dyDescent="0.25">
      <c r="A18" s="580" t="s">
        <v>1254</v>
      </c>
      <c r="B18" s="588">
        <v>7</v>
      </c>
      <c r="C18" s="508" t="s">
        <v>777</v>
      </c>
      <c r="D18" s="272">
        <v>0</v>
      </c>
      <c r="E18" s="272">
        <v>0</v>
      </c>
      <c r="F18" s="272">
        <v>0</v>
      </c>
      <c r="G18" s="272">
        <v>0</v>
      </c>
      <c r="H18" s="272">
        <v>0</v>
      </c>
      <c r="I18" s="272">
        <v>0</v>
      </c>
      <c r="J18" s="272">
        <v>0</v>
      </c>
      <c r="K18" s="272">
        <v>0</v>
      </c>
      <c r="L18" s="272">
        <v>0</v>
      </c>
      <c r="M18" s="272">
        <v>0</v>
      </c>
      <c r="N18" s="272">
        <v>0</v>
      </c>
      <c r="O18" s="272">
        <v>0</v>
      </c>
      <c r="P18" s="272">
        <v>0</v>
      </c>
      <c r="Q18" s="272">
        <v>0</v>
      </c>
      <c r="R18" s="272">
        <v>0</v>
      </c>
      <c r="S18" s="272">
        <v>0</v>
      </c>
    </row>
    <row r="19" spans="1:19" ht="15" customHeight="1" x14ac:dyDescent="0.25">
      <c r="A19" s="580" t="s">
        <v>1254</v>
      </c>
      <c r="B19" s="588">
        <v>8</v>
      </c>
      <c r="C19" s="508" t="s">
        <v>1457</v>
      </c>
      <c r="D19" s="272">
        <v>0</v>
      </c>
      <c r="E19" s="272">
        <v>0</v>
      </c>
      <c r="F19" s="272">
        <v>0</v>
      </c>
      <c r="G19" s="272">
        <v>0</v>
      </c>
      <c r="H19" s="272">
        <v>0</v>
      </c>
      <c r="I19" s="272">
        <v>0</v>
      </c>
      <c r="J19" s="272">
        <v>0</v>
      </c>
      <c r="K19" s="272">
        <v>0</v>
      </c>
      <c r="L19" s="272">
        <v>0</v>
      </c>
      <c r="M19" s="272">
        <v>0</v>
      </c>
      <c r="N19" s="272">
        <v>0</v>
      </c>
      <c r="O19" s="272">
        <v>0</v>
      </c>
      <c r="P19" s="272">
        <v>0</v>
      </c>
      <c r="Q19" s="272">
        <v>0</v>
      </c>
      <c r="R19" s="272">
        <v>0</v>
      </c>
      <c r="S19" s="272">
        <v>0</v>
      </c>
    </row>
    <row r="20" spans="1:19" ht="15" customHeight="1" x14ac:dyDescent="0.25">
      <c r="A20" s="580" t="s">
        <v>1254</v>
      </c>
      <c r="B20" s="588">
        <v>9</v>
      </c>
      <c r="C20" s="508" t="s">
        <v>771</v>
      </c>
      <c r="D20" s="272">
        <v>0</v>
      </c>
      <c r="E20" s="272">
        <v>0</v>
      </c>
      <c r="F20" s="272">
        <v>0</v>
      </c>
      <c r="G20" s="272">
        <v>0</v>
      </c>
      <c r="H20" s="272">
        <v>0</v>
      </c>
      <c r="I20" s="272">
        <v>0</v>
      </c>
      <c r="J20" s="272">
        <v>0</v>
      </c>
      <c r="K20" s="272">
        <v>0</v>
      </c>
      <c r="L20" s="272">
        <v>0</v>
      </c>
      <c r="M20" s="272">
        <v>0</v>
      </c>
      <c r="N20" s="272">
        <v>0</v>
      </c>
      <c r="O20" s="272">
        <v>0</v>
      </c>
      <c r="P20" s="272">
        <v>0</v>
      </c>
      <c r="Q20" s="272">
        <v>0</v>
      </c>
      <c r="R20" s="272">
        <v>0</v>
      </c>
      <c r="S20" s="272">
        <v>0</v>
      </c>
    </row>
    <row r="21" spans="1:19" ht="15" customHeight="1" x14ac:dyDescent="0.25">
      <c r="A21" s="581"/>
      <c r="B21" s="588">
        <v>10</v>
      </c>
      <c r="C21" s="525" t="s">
        <v>1455</v>
      </c>
      <c r="D21" s="272">
        <v>0</v>
      </c>
      <c r="E21" s="272">
        <v>0</v>
      </c>
      <c r="F21" s="272">
        <v>0</v>
      </c>
      <c r="G21" s="272">
        <v>0</v>
      </c>
      <c r="H21" s="272">
        <v>0</v>
      </c>
      <c r="I21" s="272">
        <v>0</v>
      </c>
      <c r="J21" s="272">
        <v>0</v>
      </c>
      <c r="K21" s="272">
        <v>0</v>
      </c>
      <c r="L21" s="272">
        <v>0</v>
      </c>
      <c r="M21" s="272">
        <v>0</v>
      </c>
      <c r="N21" s="272">
        <v>0</v>
      </c>
      <c r="O21" s="272">
        <v>0</v>
      </c>
      <c r="P21" s="272">
        <v>0</v>
      </c>
      <c r="Q21" s="272">
        <v>0</v>
      </c>
      <c r="R21" s="272">
        <v>0</v>
      </c>
      <c r="S21" s="272">
        <v>0</v>
      </c>
    </row>
    <row r="22" spans="1:19" ht="15" customHeight="1" x14ac:dyDescent="0.25">
      <c r="A22" s="580" t="s">
        <v>1254</v>
      </c>
      <c r="B22" s="588">
        <v>11</v>
      </c>
      <c r="C22" s="508" t="s">
        <v>1456</v>
      </c>
      <c r="D22" s="272">
        <v>0</v>
      </c>
      <c r="E22" s="272">
        <v>0</v>
      </c>
      <c r="F22" s="272">
        <v>0</v>
      </c>
      <c r="G22" s="598" t="s">
        <v>1254</v>
      </c>
      <c r="H22" s="272">
        <v>0</v>
      </c>
      <c r="I22" s="272">
        <v>0</v>
      </c>
      <c r="J22" s="272">
        <v>0</v>
      </c>
      <c r="K22" s="272">
        <v>0</v>
      </c>
      <c r="L22" s="598" t="s">
        <v>1254</v>
      </c>
      <c r="M22" s="272">
        <v>0</v>
      </c>
      <c r="N22" s="272">
        <v>0</v>
      </c>
      <c r="O22" s="272">
        <v>0</v>
      </c>
      <c r="P22" s="272">
        <v>0</v>
      </c>
      <c r="Q22" s="598" t="s">
        <v>1254</v>
      </c>
      <c r="R22" s="272">
        <v>0</v>
      </c>
      <c r="S22" s="272">
        <v>0</v>
      </c>
    </row>
    <row r="23" spans="1:19" ht="15" customHeight="1" x14ac:dyDescent="0.25">
      <c r="A23" s="580" t="s">
        <v>1254</v>
      </c>
      <c r="B23" s="588">
        <v>12</v>
      </c>
      <c r="C23" s="508" t="s">
        <v>1458</v>
      </c>
      <c r="D23" s="272">
        <v>139</v>
      </c>
      <c r="E23" s="272">
        <v>93</v>
      </c>
      <c r="F23" s="272">
        <v>8</v>
      </c>
      <c r="G23" s="272">
        <v>0</v>
      </c>
      <c r="H23" s="272">
        <v>0</v>
      </c>
      <c r="I23" s="272">
        <v>0</v>
      </c>
      <c r="J23" s="272">
        <v>0</v>
      </c>
      <c r="K23" s="272">
        <v>0</v>
      </c>
      <c r="L23" s="272">
        <v>0</v>
      </c>
      <c r="M23" s="272">
        <v>0</v>
      </c>
      <c r="N23" s="272">
        <v>0</v>
      </c>
      <c r="O23" s="272">
        <v>93</v>
      </c>
      <c r="P23" s="272">
        <v>8</v>
      </c>
      <c r="Q23" s="272">
        <v>0</v>
      </c>
      <c r="R23" s="272">
        <v>0</v>
      </c>
      <c r="S23" s="272">
        <v>0</v>
      </c>
    </row>
    <row r="24" spans="1:19" ht="15" customHeight="1" x14ac:dyDescent="0.25">
      <c r="A24" s="580" t="s">
        <v>1254</v>
      </c>
      <c r="B24" s="588">
        <v>13</v>
      </c>
      <c r="C24" s="508" t="s">
        <v>771</v>
      </c>
      <c r="D24" s="272">
        <v>0</v>
      </c>
      <c r="E24" s="272">
        <v>0</v>
      </c>
      <c r="F24" s="272">
        <v>0</v>
      </c>
      <c r="G24" s="272">
        <v>0</v>
      </c>
      <c r="H24" s="272">
        <v>0</v>
      </c>
      <c r="I24" s="272">
        <v>0</v>
      </c>
      <c r="J24" s="272">
        <v>0</v>
      </c>
      <c r="K24" s="272">
        <v>0</v>
      </c>
      <c r="L24" s="272">
        <v>0</v>
      </c>
      <c r="M24" s="272">
        <v>0</v>
      </c>
      <c r="N24" s="272">
        <v>0</v>
      </c>
      <c r="O24" s="272">
        <v>0</v>
      </c>
      <c r="P24" s="272">
        <v>0</v>
      </c>
      <c r="Q24" s="272">
        <v>0</v>
      </c>
      <c r="R24" s="272">
        <v>0</v>
      </c>
      <c r="S24" s="272">
        <v>0</v>
      </c>
    </row>
    <row r="25" spans="1:19" ht="15" customHeight="1" x14ac:dyDescent="0.25">
      <c r="A25" s="581"/>
      <c r="B25" s="588">
        <v>14</v>
      </c>
      <c r="C25" s="525" t="s">
        <v>1455</v>
      </c>
      <c r="D25" s="272">
        <v>139</v>
      </c>
      <c r="E25" s="272">
        <v>93</v>
      </c>
      <c r="F25" s="272">
        <v>8</v>
      </c>
      <c r="G25" s="272">
        <v>0</v>
      </c>
      <c r="H25" s="272">
        <v>0</v>
      </c>
      <c r="I25" s="272">
        <v>0</v>
      </c>
      <c r="J25" s="272">
        <v>0</v>
      </c>
      <c r="K25" s="272">
        <v>0</v>
      </c>
      <c r="L25" s="272">
        <v>0</v>
      </c>
      <c r="M25" s="272">
        <v>0</v>
      </c>
      <c r="N25" s="272">
        <v>0</v>
      </c>
      <c r="O25" s="272">
        <v>93</v>
      </c>
      <c r="P25" s="272">
        <v>8</v>
      </c>
      <c r="Q25" s="272">
        <v>0</v>
      </c>
      <c r="R25" s="272">
        <v>0</v>
      </c>
      <c r="S25" s="272">
        <v>0</v>
      </c>
    </row>
    <row r="26" spans="1:19" ht="15" customHeight="1" x14ac:dyDescent="0.25">
      <c r="A26" s="580" t="s">
        <v>1254</v>
      </c>
      <c r="B26" s="588">
        <v>15</v>
      </c>
      <c r="C26" s="508" t="s">
        <v>1456</v>
      </c>
      <c r="D26" s="272">
        <v>0</v>
      </c>
      <c r="E26" s="272">
        <v>0</v>
      </c>
      <c r="F26" s="272">
        <v>0</v>
      </c>
      <c r="G26" s="598" t="s">
        <v>1254</v>
      </c>
      <c r="H26" s="272">
        <v>0</v>
      </c>
      <c r="I26" s="272">
        <v>0</v>
      </c>
      <c r="J26" s="272">
        <v>0</v>
      </c>
      <c r="K26" s="272">
        <v>0</v>
      </c>
      <c r="L26" s="598" t="s">
        <v>1254</v>
      </c>
      <c r="M26" s="272">
        <v>0</v>
      </c>
      <c r="N26" s="272">
        <v>0</v>
      </c>
      <c r="O26" s="272">
        <v>0</v>
      </c>
      <c r="P26" s="272">
        <v>0</v>
      </c>
      <c r="Q26" s="598" t="s">
        <v>1254</v>
      </c>
      <c r="R26" s="272">
        <v>0</v>
      </c>
      <c r="S26" s="272">
        <v>0</v>
      </c>
    </row>
    <row r="27" spans="1:19" ht="15" customHeight="1" x14ac:dyDescent="0.25">
      <c r="A27" s="580" t="s">
        <v>1254</v>
      </c>
      <c r="B27" s="588">
        <v>16</v>
      </c>
      <c r="C27" s="508" t="s">
        <v>1459</v>
      </c>
      <c r="D27" s="272">
        <v>0</v>
      </c>
      <c r="E27" s="272">
        <v>0</v>
      </c>
      <c r="F27" s="272">
        <v>0</v>
      </c>
      <c r="G27" s="272">
        <v>0</v>
      </c>
      <c r="H27" s="272">
        <v>0</v>
      </c>
      <c r="I27" s="272">
        <v>0</v>
      </c>
      <c r="J27" s="272">
        <v>0</v>
      </c>
      <c r="K27" s="272">
        <v>0</v>
      </c>
      <c r="L27" s="272">
        <v>0</v>
      </c>
      <c r="M27" s="272">
        <v>0</v>
      </c>
      <c r="N27" s="272">
        <v>0</v>
      </c>
      <c r="O27" s="272">
        <v>0</v>
      </c>
      <c r="P27" s="272">
        <v>0</v>
      </c>
      <c r="Q27" s="272">
        <v>0</v>
      </c>
      <c r="R27" s="272">
        <v>0</v>
      </c>
      <c r="S27" s="272">
        <v>0</v>
      </c>
    </row>
    <row r="28" spans="1:19" ht="15" customHeight="1" x14ac:dyDescent="0.25">
      <c r="A28" s="580" t="s">
        <v>1254</v>
      </c>
      <c r="B28" s="588">
        <v>17</v>
      </c>
      <c r="C28" s="508" t="s">
        <v>771</v>
      </c>
      <c r="D28" s="272">
        <v>0</v>
      </c>
      <c r="E28" s="272">
        <v>0</v>
      </c>
      <c r="F28" s="272">
        <v>0</v>
      </c>
      <c r="G28" s="272">
        <v>0</v>
      </c>
      <c r="H28" s="272">
        <v>0</v>
      </c>
      <c r="I28" s="272">
        <v>0</v>
      </c>
      <c r="J28" s="272">
        <v>0</v>
      </c>
      <c r="K28" s="272">
        <v>0</v>
      </c>
      <c r="L28" s="272">
        <v>0</v>
      </c>
      <c r="M28" s="272">
        <v>0</v>
      </c>
      <c r="N28" s="272">
        <v>0</v>
      </c>
      <c r="O28" s="272">
        <v>0</v>
      </c>
      <c r="P28" s="272">
        <v>0</v>
      </c>
      <c r="Q28" s="272">
        <v>0</v>
      </c>
      <c r="R28" s="272">
        <v>0</v>
      </c>
      <c r="S28" s="272">
        <v>0</v>
      </c>
    </row>
    <row r="29" spans="1:19" ht="15" customHeight="1" x14ac:dyDescent="0.25">
      <c r="A29" s="581"/>
      <c r="B29" s="588">
        <v>18</v>
      </c>
      <c r="C29" s="525" t="s">
        <v>1455</v>
      </c>
      <c r="D29" s="272">
        <v>0</v>
      </c>
      <c r="E29" s="272">
        <v>0</v>
      </c>
      <c r="F29" s="272">
        <v>0</v>
      </c>
      <c r="G29" s="272">
        <v>0</v>
      </c>
      <c r="H29" s="272">
        <v>0</v>
      </c>
      <c r="I29" s="272">
        <v>0</v>
      </c>
      <c r="J29" s="272">
        <v>0</v>
      </c>
      <c r="K29" s="272">
        <v>0</v>
      </c>
      <c r="L29" s="272">
        <v>0</v>
      </c>
      <c r="M29" s="272">
        <v>0</v>
      </c>
      <c r="N29" s="272">
        <v>0</v>
      </c>
      <c r="O29" s="272">
        <v>0</v>
      </c>
      <c r="P29" s="272">
        <v>0</v>
      </c>
      <c r="Q29" s="272">
        <v>0</v>
      </c>
      <c r="R29" s="272">
        <v>0</v>
      </c>
      <c r="S29" s="272">
        <v>0</v>
      </c>
    </row>
    <row r="30" spans="1:19" ht="15" customHeight="1" x14ac:dyDescent="0.25">
      <c r="A30" s="580" t="s">
        <v>1254</v>
      </c>
      <c r="B30" s="588">
        <v>19</v>
      </c>
      <c r="C30" s="508" t="s">
        <v>1456</v>
      </c>
      <c r="D30" s="272">
        <v>0</v>
      </c>
      <c r="E30" s="272">
        <v>0</v>
      </c>
      <c r="F30" s="272">
        <v>0</v>
      </c>
      <c r="G30" s="598" t="s">
        <v>1254</v>
      </c>
      <c r="H30" s="272">
        <v>0</v>
      </c>
      <c r="I30" s="272">
        <v>0</v>
      </c>
      <c r="J30" s="272">
        <v>0</v>
      </c>
      <c r="K30" s="272">
        <v>0</v>
      </c>
      <c r="L30" s="598" t="s">
        <v>1254</v>
      </c>
      <c r="M30" s="272">
        <v>0</v>
      </c>
      <c r="N30" s="272">
        <v>0</v>
      </c>
      <c r="O30" s="272">
        <v>0</v>
      </c>
      <c r="P30" s="272">
        <v>0</v>
      </c>
      <c r="Q30" s="598" t="s">
        <v>1254</v>
      </c>
      <c r="R30" s="272">
        <v>0</v>
      </c>
      <c r="S30" s="272">
        <v>0</v>
      </c>
    </row>
    <row r="31" spans="1:19" ht="15" customHeight="1" x14ac:dyDescent="0.25">
      <c r="A31" s="580" t="s">
        <v>1254</v>
      </c>
      <c r="B31" s="588">
        <v>20</v>
      </c>
      <c r="C31" s="507" t="s">
        <v>1460</v>
      </c>
      <c r="D31" s="272">
        <v>312</v>
      </c>
      <c r="E31" s="272">
        <v>91</v>
      </c>
      <c r="F31" s="272">
        <v>31</v>
      </c>
      <c r="G31" s="272">
        <v>0</v>
      </c>
      <c r="H31" s="272">
        <v>10</v>
      </c>
      <c r="I31" s="272">
        <v>6</v>
      </c>
      <c r="J31" s="272">
        <v>2</v>
      </c>
      <c r="K31" s="272">
        <v>0</v>
      </c>
      <c r="L31" s="272">
        <v>0</v>
      </c>
      <c r="M31" s="272">
        <v>0</v>
      </c>
      <c r="N31" s="272">
        <v>0</v>
      </c>
      <c r="O31" s="272">
        <v>114</v>
      </c>
      <c r="P31" s="272">
        <v>31</v>
      </c>
      <c r="Q31" s="272">
        <v>0</v>
      </c>
      <c r="R31" s="272">
        <v>10</v>
      </c>
      <c r="S31" s="272">
        <v>6</v>
      </c>
    </row>
    <row r="32" spans="1:19" ht="15" customHeight="1" x14ac:dyDescent="0.25">
      <c r="A32" s="580" t="s">
        <v>1254</v>
      </c>
      <c r="B32" s="588">
        <v>21</v>
      </c>
      <c r="C32" s="508" t="s">
        <v>771</v>
      </c>
      <c r="D32" s="272">
        <v>193</v>
      </c>
      <c r="E32" s="272">
        <v>72</v>
      </c>
      <c r="F32" s="272">
        <v>15</v>
      </c>
      <c r="G32" s="272">
        <v>0</v>
      </c>
      <c r="H32" s="272">
        <v>5</v>
      </c>
      <c r="I32" s="272">
        <v>0</v>
      </c>
      <c r="J32" s="272">
        <v>2</v>
      </c>
      <c r="K32" s="272">
        <v>0</v>
      </c>
      <c r="L32" s="272">
        <v>0</v>
      </c>
      <c r="M32" s="272">
        <v>0</v>
      </c>
      <c r="N32" s="272">
        <v>0</v>
      </c>
      <c r="O32" s="272">
        <v>73</v>
      </c>
      <c r="P32" s="272">
        <v>15</v>
      </c>
      <c r="Q32" s="272">
        <v>0</v>
      </c>
      <c r="R32" s="272">
        <v>5</v>
      </c>
      <c r="S32" s="272">
        <v>0</v>
      </c>
    </row>
    <row r="33" spans="1:19" ht="15" customHeight="1" x14ac:dyDescent="0.25">
      <c r="A33" s="581"/>
      <c r="B33" s="588">
        <v>22</v>
      </c>
      <c r="C33" s="525" t="s">
        <v>1455</v>
      </c>
      <c r="D33" s="272">
        <v>119</v>
      </c>
      <c r="E33" s="272">
        <v>19</v>
      </c>
      <c r="F33" s="272">
        <v>16</v>
      </c>
      <c r="G33" s="272">
        <v>0</v>
      </c>
      <c r="H33" s="272">
        <v>5</v>
      </c>
      <c r="I33" s="272">
        <v>6</v>
      </c>
      <c r="J33" s="272">
        <v>0</v>
      </c>
      <c r="K33" s="272">
        <v>0</v>
      </c>
      <c r="L33" s="272">
        <v>0</v>
      </c>
      <c r="M33" s="272">
        <v>0</v>
      </c>
      <c r="N33" s="272">
        <v>0</v>
      </c>
      <c r="O33" s="272">
        <v>41</v>
      </c>
      <c r="P33" s="272">
        <v>16</v>
      </c>
      <c r="Q33" s="272">
        <v>0</v>
      </c>
      <c r="R33" s="272">
        <v>5</v>
      </c>
      <c r="S33" s="272">
        <v>6</v>
      </c>
    </row>
    <row r="34" spans="1:19" ht="15" customHeight="1" x14ac:dyDescent="0.25">
      <c r="A34" s="580" t="s">
        <v>1254</v>
      </c>
      <c r="B34" s="588">
        <v>23</v>
      </c>
      <c r="C34" s="508" t="s">
        <v>1456</v>
      </c>
      <c r="D34" s="272">
        <v>0</v>
      </c>
      <c r="E34" s="272">
        <v>0</v>
      </c>
      <c r="F34" s="272">
        <v>0</v>
      </c>
      <c r="G34" s="598" t="s">
        <v>1254</v>
      </c>
      <c r="H34" s="272">
        <v>0</v>
      </c>
      <c r="I34" s="272">
        <v>0</v>
      </c>
      <c r="J34" s="272">
        <v>0</v>
      </c>
      <c r="K34" s="272">
        <v>0</v>
      </c>
      <c r="L34" s="598" t="s">
        <v>1254</v>
      </c>
      <c r="M34" s="272">
        <v>0</v>
      </c>
      <c r="N34" s="272">
        <v>0</v>
      </c>
      <c r="O34" s="272">
        <v>0</v>
      </c>
      <c r="P34" s="272">
        <v>0</v>
      </c>
      <c r="Q34" s="598" t="s">
        <v>1254</v>
      </c>
      <c r="R34" s="272">
        <v>0</v>
      </c>
      <c r="S34" s="272">
        <v>0</v>
      </c>
    </row>
    <row r="35" spans="1:19" ht="15" customHeight="1" x14ac:dyDescent="0.25">
      <c r="A35" s="580" t="s">
        <v>1254</v>
      </c>
      <c r="B35" s="588">
        <v>24</v>
      </c>
      <c r="C35" s="507" t="s">
        <v>783</v>
      </c>
      <c r="D35" s="272">
        <v>14873</v>
      </c>
      <c r="E35" s="272">
        <v>14873</v>
      </c>
      <c r="F35" s="272">
        <v>543</v>
      </c>
      <c r="G35" s="272">
        <v>0</v>
      </c>
      <c r="H35" s="272">
        <v>0</v>
      </c>
      <c r="I35" s="272">
        <v>0</v>
      </c>
      <c r="J35" s="272">
        <v>0</v>
      </c>
      <c r="K35" s="272">
        <v>0</v>
      </c>
      <c r="L35" s="272">
        <v>0</v>
      </c>
      <c r="M35" s="272">
        <v>0</v>
      </c>
      <c r="N35" s="272">
        <v>0</v>
      </c>
      <c r="O35" s="272">
        <v>14873</v>
      </c>
      <c r="P35" s="272">
        <v>543</v>
      </c>
      <c r="Q35" s="272">
        <v>0</v>
      </c>
      <c r="R35" s="272">
        <v>0</v>
      </c>
      <c r="S35" s="272">
        <v>0</v>
      </c>
    </row>
    <row r="36" spans="1:19" ht="15" customHeight="1" x14ac:dyDescent="0.25">
      <c r="A36" s="580" t="s">
        <v>1254</v>
      </c>
      <c r="B36" s="588">
        <v>25</v>
      </c>
      <c r="C36" s="508" t="s">
        <v>1461</v>
      </c>
      <c r="D36" s="272">
        <v>14047</v>
      </c>
      <c r="E36" s="272">
        <v>14047</v>
      </c>
      <c r="F36" s="272">
        <v>273</v>
      </c>
      <c r="G36" s="272">
        <v>0</v>
      </c>
      <c r="H36" s="272">
        <v>0</v>
      </c>
      <c r="I36" s="272">
        <v>0</v>
      </c>
      <c r="J36" s="272">
        <v>0</v>
      </c>
      <c r="K36" s="272">
        <v>0</v>
      </c>
      <c r="L36" s="272">
        <v>0</v>
      </c>
      <c r="M36" s="272">
        <v>0</v>
      </c>
      <c r="N36" s="272">
        <v>0</v>
      </c>
      <c r="O36" s="272">
        <v>14047</v>
      </c>
      <c r="P36" s="272">
        <v>273</v>
      </c>
      <c r="Q36" s="272">
        <v>0</v>
      </c>
      <c r="R36" s="272">
        <v>0</v>
      </c>
      <c r="S36" s="272">
        <v>0</v>
      </c>
    </row>
    <row r="37" spans="1:19" ht="15" customHeight="1" x14ac:dyDescent="0.25">
      <c r="A37" s="580" t="s">
        <v>1254</v>
      </c>
      <c r="B37" s="588">
        <v>26</v>
      </c>
      <c r="C37" s="508" t="s">
        <v>1462</v>
      </c>
      <c r="D37" s="272">
        <v>343</v>
      </c>
      <c r="E37" s="272">
        <v>343</v>
      </c>
      <c r="F37" s="272">
        <v>269</v>
      </c>
      <c r="G37" s="272">
        <v>0</v>
      </c>
      <c r="H37" s="272">
        <v>0</v>
      </c>
      <c r="I37" s="272">
        <v>0</v>
      </c>
      <c r="J37" s="272">
        <v>0</v>
      </c>
      <c r="K37" s="272">
        <v>0</v>
      </c>
      <c r="L37" s="272">
        <v>0</v>
      </c>
      <c r="M37" s="272">
        <v>0</v>
      </c>
      <c r="N37" s="272">
        <v>0</v>
      </c>
      <c r="O37" s="272">
        <v>343</v>
      </c>
      <c r="P37" s="272">
        <v>269</v>
      </c>
      <c r="Q37" s="272">
        <v>0</v>
      </c>
      <c r="R37" s="272">
        <v>0</v>
      </c>
      <c r="S37" s="272">
        <v>0</v>
      </c>
    </row>
    <row r="38" spans="1:19" ht="15" customHeight="1" x14ac:dyDescent="0.25">
      <c r="A38" s="580" t="s">
        <v>1254</v>
      </c>
      <c r="B38" s="588">
        <v>27</v>
      </c>
      <c r="C38" s="508" t="s">
        <v>1463</v>
      </c>
      <c r="D38" s="272">
        <v>483</v>
      </c>
      <c r="E38" s="272">
        <v>483</v>
      </c>
      <c r="F38" s="272">
        <v>0</v>
      </c>
      <c r="G38" s="272">
        <v>0</v>
      </c>
      <c r="H38" s="272">
        <v>0</v>
      </c>
      <c r="I38" s="272">
        <v>0</v>
      </c>
      <c r="J38" s="272">
        <v>0</v>
      </c>
      <c r="K38" s="272">
        <v>0</v>
      </c>
      <c r="L38" s="272">
        <v>0</v>
      </c>
      <c r="M38" s="272">
        <v>0</v>
      </c>
      <c r="N38" s="272">
        <v>0</v>
      </c>
      <c r="O38" s="272">
        <v>483</v>
      </c>
      <c r="P38" s="272">
        <v>0</v>
      </c>
      <c r="Q38" s="272">
        <v>0</v>
      </c>
      <c r="R38" s="272">
        <v>0</v>
      </c>
      <c r="S38" s="272">
        <v>0</v>
      </c>
    </row>
    <row r="39" spans="1:19" ht="15" customHeight="1" x14ac:dyDescent="0.25">
      <c r="A39" s="580" t="s">
        <v>1254</v>
      </c>
      <c r="B39" s="588">
        <v>28</v>
      </c>
      <c r="C39" s="585" t="s">
        <v>1464</v>
      </c>
      <c r="D39" s="272">
        <v>0</v>
      </c>
      <c r="E39" s="272">
        <v>0</v>
      </c>
      <c r="F39" s="272">
        <v>0</v>
      </c>
      <c r="G39" s="272">
        <v>0</v>
      </c>
      <c r="H39" s="272">
        <v>0</v>
      </c>
      <c r="I39" s="272">
        <v>0</v>
      </c>
      <c r="J39" s="272">
        <v>0</v>
      </c>
      <c r="K39" s="272">
        <v>0</v>
      </c>
      <c r="L39" s="272">
        <v>0</v>
      </c>
      <c r="M39" s="272">
        <v>0</v>
      </c>
      <c r="N39" s="272">
        <v>0</v>
      </c>
      <c r="O39" s="272">
        <v>0</v>
      </c>
      <c r="P39" s="272">
        <v>0</v>
      </c>
      <c r="Q39" s="272">
        <v>0</v>
      </c>
      <c r="R39" s="272">
        <v>0</v>
      </c>
      <c r="S39" s="272">
        <v>0</v>
      </c>
    </row>
    <row r="40" spans="1:19" ht="15" customHeight="1" x14ac:dyDescent="0.25">
      <c r="A40" s="580" t="s">
        <v>1254</v>
      </c>
      <c r="B40" s="588">
        <v>29</v>
      </c>
      <c r="C40" s="525" t="s">
        <v>1465</v>
      </c>
      <c r="D40" s="272">
        <v>0</v>
      </c>
      <c r="E40" s="272">
        <v>0</v>
      </c>
      <c r="F40" s="272">
        <v>0</v>
      </c>
      <c r="G40" s="272">
        <v>0</v>
      </c>
      <c r="H40" s="272">
        <v>0</v>
      </c>
      <c r="I40" s="272">
        <v>0</v>
      </c>
      <c r="J40" s="272">
        <v>0</v>
      </c>
      <c r="K40" s="272">
        <v>0</v>
      </c>
      <c r="L40" s="272">
        <v>0</v>
      </c>
      <c r="M40" s="272">
        <v>0</v>
      </c>
      <c r="N40" s="272">
        <v>0</v>
      </c>
      <c r="O40" s="272">
        <v>0</v>
      </c>
      <c r="P40" s="272">
        <v>0</v>
      </c>
      <c r="Q40" s="272">
        <v>0</v>
      </c>
      <c r="R40" s="272">
        <v>0</v>
      </c>
      <c r="S40" s="272">
        <v>0</v>
      </c>
    </row>
    <row r="41" spans="1:19" ht="15" customHeight="1" x14ac:dyDescent="0.25">
      <c r="A41" s="580" t="s">
        <v>1254</v>
      </c>
      <c r="B41" s="588">
        <v>30</v>
      </c>
      <c r="C41" s="525" t="s">
        <v>1466</v>
      </c>
      <c r="D41" s="272">
        <v>0</v>
      </c>
      <c r="E41" s="272">
        <v>0</v>
      </c>
      <c r="F41" s="272">
        <v>0</v>
      </c>
      <c r="G41" s="272">
        <v>0</v>
      </c>
      <c r="H41" s="272">
        <v>0</v>
      </c>
      <c r="I41" s="272">
        <v>0</v>
      </c>
      <c r="J41" s="272">
        <v>0</v>
      </c>
      <c r="K41" s="272">
        <v>0</v>
      </c>
      <c r="L41" s="272">
        <v>0</v>
      </c>
      <c r="M41" s="272">
        <v>0</v>
      </c>
      <c r="N41" s="272">
        <v>0</v>
      </c>
      <c r="O41" s="272">
        <v>0</v>
      </c>
      <c r="P41" s="272">
        <v>0</v>
      </c>
      <c r="Q41" s="272">
        <v>0</v>
      </c>
      <c r="R41" s="272">
        <v>0</v>
      </c>
      <c r="S41" s="272">
        <v>0</v>
      </c>
    </row>
    <row r="42" spans="1:19" ht="15" customHeight="1" x14ac:dyDescent="0.25">
      <c r="A42" s="580" t="s">
        <v>1254</v>
      </c>
      <c r="B42" s="588">
        <v>31</v>
      </c>
      <c r="C42" s="525" t="s">
        <v>1467</v>
      </c>
      <c r="D42" s="272">
        <v>0</v>
      </c>
      <c r="E42" s="272">
        <v>0</v>
      </c>
      <c r="F42" s="272">
        <v>0</v>
      </c>
      <c r="G42" s="272">
        <v>0</v>
      </c>
      <c r="H42" s="272">
        <v>0</v>
      </c>
      <c r="I42" s="272">
        <v>0</v>
      </c>
      <c r="J42" s="272">
        <v>0</v>
      </c>
      <c r="K42" s="272">
        <v>0</v>
      </c>
      <c r="L42" s="272">
        <v>0</v>
      </c>
      <c r="M42" s="272">
        <v>0</v>
      </c>
      <c r="N42" s="272">
        <v>0</v>
      </c>
      <c r="O42" s="272">
        <v>0</v>
      </c>
      <c r="P42" s="272">
        <v>0</v>
      </c>
      <c r="Q42" s="272">
        <v>0</v>
      </c>
      <c r="R42" s="272">
        <v>0</v>
      </c>
      <c r="S42" s="272">
        <v>0</v>
      </c>
    </row>
    <row r="43" spans="1:19" ht="15" customHeight="1" x14ac:dyDescent="0.25">
      <c r="A43" s="581"/>
      <c r="B43" s="588">
        <v>32</v>
      </c>
      <c r="C43" s="585" t="s">
        <v>1468</v>
      </c>
      <c r="D43" s="272">
        <v>16551</v>
      </c>
      <c r="E43" s="272">
        <v>15376</v>
      </c>
      <c r="F43" s="272">
        <v>603</v>
      </c>
      <c r="G43" s="272">
        <v>0</v>
      </c>
      <c r="H43" s="272">
        <v>12</v>
      </c>
      <c r="I43" s="272">
        <v>8</v>
      </c>
      <c r="J43" s="272">
        <v>7</v>
      </c>
      <c r="K43" s="272">
        <v>0</v>
      </c>
      <c r="L43" s="272">
        <v>0</v>
      </c>
      <c r="M43" s="272">
        <v>0</v>
      </c>
      <c r="N43" s="272">
        <v>0</v>
      </c>
      <c r="O43" s="272">
        <v>15404</v>
      </c>
      <c r="P43" s="272">
        <v>603</v>
      </c>
      <c r="Q43" s="272">
        <v>0</v>
      </c>
      <c r="R43" s="272">
        <v>12</v>
      </c>
      <c r="S43" s="272">
        <v>8</v>
      </c>
    </row>
    <row r="44" spans="1:19" ht="15" customHeight="1" x14ac:dyDescent="0.25">
      <c r="A44" s="581"/>
      <c r="B44" s="589" t="s">
        <v>1254</v>
      </c>
      <c r="C44" s="586" t="s">
        <v>1469</v>
      </c>
      <c r="D44" s="639"/>
      <c r="E44" s="599" t="s">
        <v>1254</v>
      </c>
      <c r="F44" s="599" t="s">
        <v>1254</v>
      </c>
      <c r="G44" s="599" t="s">
        <v>1254</v>
      </c>
      <c r="H44" s="599" t="s">
        <v>1254</v>
      </c>
      <c r="I44" s="599" t="s">
        <v>1254</v>
      </c>
      <c r="J44" s="599" t="s">
        <v>1254</v>
      </c>
      <c r="K44" s="599" t="s">
        <v>1254</v>
      </c>
      <c r="L44" s="599" t="s">
        <v>1254</v>
      </c>
      <c r="M44" s="599" t="s">
        <v>1254</v>
      </c>
      <c r="N44" s="599" t="s">
        <v>1254</v>
      </c>
      <c r="O44" s="599" t="s">
        <v>1254</v>
      </c>
      <c r="P44" s="599" t="s">
        <v>1254</v>
      </c>
      <c r="Q44" s="599" t="s">
        <v>1254</v>
      </c>
      <c r="R44" s="599" t="s">
        <v>1254</v>
      </c>
      <c r="S44" s="599" t="s">
        <v>1254</v>
      </c>
    </row>
    <row r="45" spans="1:19" ht="15" customHeight="1" x14ac:dyDescent="0.25">
      <c r="A45" s="580" t="s">
        <v>1254</v>
      </c>
      <c r="B45" s="588">
        <v>33</v>
      </c>
      <c r="C45" s="585" t="s">
        <v>1470</v>
      </c>
      <c r="D45" s="272">
        <v>9370</v>
      </c>
      <c r="E45" s="600" t="s">
        <v>1254</v>
      </c>
      <c r="F45" s="601" t="s">
        <v>1254</v>
      </c>
      <c r="G45" s="601" t="s">
        <v>1254</v>
      </c>
      <c r="H45" s="601" t="s">
        <v>1254</v>
      </c>
      <c r="I45" s="601" t="s">
        <v>1254</v>
      </c>
      <c r="J45" s="600" t="s">
        <v>1254</v>
      </c>
      <c r="K45" s="601" t="s">
        <v>1254</v>
      </c>
      <c r="L45" s="601" t="s">
        <v>1254</v>
      </c>
      <c r="M45" s="601" t="s">
        <v>1254</v>
      </c>
      <c r="N45" s="601" t="s">
        <v>1254</v>
      </c>
      <c r="O45" s="600" t="s">
        <v>1254</v>
      </c>
      <c r="P45" s="601" t="s">
        <v>1254</v>
      </c>
      <c r="Q45" s="601" t="s">
        <v>1254</v>
      </c>
      <c r="R45" s="601" t="s">
        <v>1254</v>
      </c>
      <c r="S45" s="601" t="s">
        <v>1254</v>
      </c>
    </row>
    <row r="46" spans="1:19" ht="15" customHeight="1" x14ac:dyDescent="0.25">
      <c r="A46" s="580" t="s">
        <v>1254</v>
      </c>
      <c r="B46" s="588">
        <v>34</v>
      </c>
      <c r="C46" s="525" t="s">
        <v>771</v>
      </c>
      <c r="D46" s="272">
        <v>6153</v>
      </c>
      <c r="E46" s="602" t="s">
        <v>1254</v>
      </c>
      <c r="F46" s="598" t="s">
        <v>1254</v>
      </c>
      <c r="G46" s="598" t="s">
        <v>1254</v>
      </c>
      <c r="H46" s="598" t="s">
        <v>1254</v>
      </c>
      <c r="I46" s="598" t="s">
        <v>1254</v>
      </c>
      <c r="J46" s="602" t="s">
        <v>1254</v>
      </c>
      <c r="K46" s="598" t="s">
        <v>1254</v>
      </c>
      <c r="L46" s="598" t="s">
        <v>1254</v>
      </c>
      <c r="M46" s="598" t="s">
        <v>1254</v>
      </c>
      <c r="N46" s="598" t="s">
        <v>1254</v>
      </c>
      <c r="O46" s="602" t="s">
        <v>1254</v>
      </c>
      <c r="P46" s="598" t="s">
        <v>1254</v>
      </c>
      <c r="Q46" s="598" t="s">
        <v>1254</v>
      </c>
      <c r="R46" s="598" t="s">
        <v>1254</v>
      </c>
      <c r="S46" s="598" t="s">
        <v>1254</v>
      </c>
    </row>
    <row r="47" spans="1:19" ht="15" customHeight="1" x14ac:dyDescent="0.25">
      <c r="A47" s="580" t="s">
        <v>1254</v>
      </c>
      <c r="B47" s="588">
        <v>35</v>
      </c>
      <c r="C47" s="525" t="s">
        <v>785</v>
      </c>
      <c r="D47" s="272">
        <v>3215</v>
      </c>
      <c r="E47" s="602" t="s">
        <v>1254</v>
      </c>
      <c r="F47" s="598" t="s">
        <v>1254</v>
      </c>
      <c r="G47" s="598" t="s">
        <v>1254</v>
      </c>
      <c r="H47" s="598" t="s">
        <v>1254</v>
      </c>
      <c r="I47" s="598" t="s">
        <v>1254</v>
      </c>
      <c r="J47" s="602" t="s">
        <v>1254</v>
      </c>
      <c r="K47" s="598" t="s">
        <v>1254</v>
      </c>
      <c r="L47" s="598" t="s">
        <v>1254</v>
      </c>
      <c r="M47" s="598" t="s">
        <v>1254</v>
      </c>
      <c r="N47" s="598" t="s">
        <v>1254</v>
      </c>
      <c r="O47" s="602" t="s">
        <v>1254</v>
      </c>
      <c r="P47" s="598" t="s">
        <v>1254</v>
      </c>
      <c r="Q47" s="598" t="s">
        <v>1254</v>
      </c>
      <c r="R47" s="598" t="s">
        <v>1254</v>
      </c>
      <c r="S47" s="598" t="s">
        <v>1254</v>
      </c>
    </row>
    <row r="48" spans="1:19" ht="15" customHeight="1" x14ac:dyDescent="0.25">
      <c r="A48" s="580" t="s">
        <v>1254</v>
      </c>
      <c r="B48" s="588">
        <v>36</v>
      </c>
      <c r="C48" s="525" t="s">
        <v>1456</v>
      </c>
      <c r="D48" s="272">
        <v>3</v>
      </c>
      <c r="E48" s="602" t="s">
        <v>1254</v>
      </c>
      <c r="F48" s="598" t="s">
        <v>1254</v>
      </c>
      <c r="G48" s="598" t="s">
        <v>1254</v>
      </c>
      <c r="H48" s="598" t="s">
        <v>1254</v>
      </c>
      <c r="I48" s="598" t="s">
        <v>1254</v>
      </c>
      <c r="J48" s="602" t="s">
        <v>1254</v>
      </c>
      <c r="K48" s="598" t="s">
        <v>1254</v>
      </c>
      <c r="L48" s="598" t="s">
        <v>1254</v>
      </c>
      <c r="M48" s="598" t="s">
        <v>1254</v>
      </c>
      <c r="N48" s="598" t="s">
        <v>1254</v>
      </c>
      <c r="O48" s="602" t="s">
        <v>1254</v>
      </c>
      <c r="P48" s="598" t="s">
        <v>1254</v>
      </c>
      <c r="Q48" s="598" t="s">
        <v>1254</v>
      </c>
      <c r="R48" s="598" t="s">
        <v>1254</v>
      </c>
      <c r="S48" s="598" t="s">
        <v>1254</v>
      </c>
    </row>
    <row r="49" spans="1:19" ht="15" customHeight="1" x14ac:dyDescent="0.25">
      <c r="A49" s="580" t="s">
        <v>1254</v>
      </c>
      <c r="B49" s="588">
        <v>37</v>
      </c>
      <c r="C49" s="585" t="s">
        <v>1471</v>
      </c>
      <c r="D49" s="272">
        <v>6317</v>
      </c>
      <c r="E49" s="602" t="s">
        <v>1254</v>
      </c>
      <c r="F49" s="598" t="s">
        <v>1254</v>
      </c>
      <c r="G49" s="598" t="s">
        <v>1254</v>
      </c>
      <c r="H49" s="598" t="s">
        <v>1254</v>
      </c>
      <c r="I49" s="598" t="s">
        <v>1254</v>
      </c>
      <c r="J49" s="602" t="s">
        <v>1254</v>
      </c>
      <c r="K49" s="598" t="s">
        <v>1254</v>
      </c>
      <c r="L49" s="598" t="s">
        <v>1254</v>
      </c>
      <c r="M49" s="598" t="s">
        <v>1254</v>
      </c>
      <c r="N49" s="598" t="s">
        <v>1254</v>
      </c>
      <c r="O49" s="602" t="s">
        <v>1254</v>
      </c>
      <c r="P49" s="598" t="s">
        <v>1254</v>
      </c>
      <c r="Q49" s="598" t="s">
        <v>1254</v>
      </c>
      <c r="R49" s="598" t="s">
        <v>1254</v>
      </c>
      <c r="S49" s="598" t="s">
        <v>1254</v>
      </c>
    </row>
    <row r="50" spans="1:19" ht="15" customHeight="1" x14ac:dyDescent="0.25">
      <c r="A50" s="580" t="s">
        <v>1254</v>
      </c>
      <c r="B50" s="588">
        <v>38</v>
      </c>
      <c r="C50" s="525" t="s">
        <v>771</v>
      </c>
      <c r="D50" s="272">
        <v>4509</v>
      </c>
      <c r="E50" s="602" t="s">
        <v>1254</v>
      </c>
      <c r="F50" s="598" t="s">
        <v>1254</v>
      </c>
      <c r="G50" s="598" t="s">
        <v>1254</v>
      </c>
      <c r="H50" s="598" t="s">
        <v>1254</v>
      </c>
      <c r="I50" s="598" t="s">
        <v>1254</v>
      </c>
      <c r="J50" s="602" t="s">
        <v>1254</v>
      </c>
      <c r="K50" s="598" t="s">
        <v>1254</v>
      </c>
      <c r="L50" s="598" t="s">
        <v>1254</v>
      </c>
      <c r="M50" s="598" t="s">
        <v>1254</v>
      </c>
      <c r="N50" s="598" t="s">
        <v>1254</v>
      </c>
      <c r="O50" s="602" t="s">
        <v>1254</v>
      </c>
      <c r="P50" s="598" t="s">
        <v>1254</v>
      </c>
      <c r="Q50" s="598" t="s">
        <v>1254</v>
      </c>
      <c r="R50" s="598" t="s">
        <v>1254</v>
      </c>
      <c r="S50" s="598" t="s">
        <v>1254</v>
      </c>
    </row>
    <row r="51" spans="1:19" ht="15" customHeight="1" x14ac:dyDescent="0.25">
      <c r="A51" s="580" t="s">
        <v>1254</v>
      </c>
      <c r="B51" s="588">
        <v>39</v>
      </c>
      <c r="C51" s="525" t="s">
        <v>785</v>
      </c>
      <c r="D51" s="272">
        <v>1808</v>
      </c>
      <c r="E51" s="602" t="s">
        <v>1254</v>
      </c>
      <c r="F51" s="598" t="s">
        <v>1254</v>
      </c>
      <c r="G51" s="598" t="s">
        <v>1254</v>
      </c>
      <c r="H51" s="598" t="s">
        <v>1254</v>
      </c>
      <c r="I51" s="598" t="s">
        <v>1254</v>
      </c>
      <c r="J51" s="602" t="s">
        <v>1254</v>
      </c>
      <c r="K51" s="598" t="s">
        <v>1254</v>
      </c>
      <c r="L51" s="598" t="s">
        <v>1254</v>
      </c>
      <c r="M51" s="598" t="s">
        <v>1254</v>
      </c>
      <c r="N51" s="598" t="s">
        <v>1254</v>
      </c>
      <c r="O51" s="602" t="s">
        <v>1254</v>
      </c>
      <c r="P51" s="598" t="s">
        <v>1254</v>
      </c>
      <c r="Q51" s="598" t="s">
        <v>1254</v>
      </c>
      <c r="R51" s="598" t="s">
        <v>1254</v>
      </c>
      <c r="S51" s="598" t="s">
        <v>1254</v>
      </c>
    </row>
    <row r="52" spans="1:19" ht="15" customHeight="1" x14ac:dyDescent="0.25">
      <c r="A52" s="580" t="s">
        <v>1254</v>
      </c>
      <c r="B52" s="588">
        <v>40</v>
      </c>
      <c r="C52" s="525" t="s">
        <v>1456</v>
      </c>
      <c r="D52" s="272">
        <v>0</v>
      </c>
      <c r="E52" s="602" t="s">
        <v>1254</v>
      </c>
      <c r="F52" s="598" t="s">
        <v>1254</v>
      </c>
      <c r="G52" s="598" t="s">
        <v>1254</v>
      </c>
      <c r="H52" s="598" t="s">
        <v>1254</v>
      </c>
      <c r="I52" s="598" t="s">
        <v>1254</v>
      </c>
      <c r="J52" s="602" t="s">
        <v>1254</v>
      </c>
      <c r="K52" s="598" t="s">
        <v>1254</v>
      </c>
      <c r="L52" s="598" t="s">
        <v>1254</v>
      </c>
      <c r="M52" s="598" t="s">
        <v>1254</v>
      </c>
      <c r="N52" s="598" t="s">
        <v>1254</v>
      </c>
      <c r="O52" s="602" t="s">
        <v>1254</v>
      </c>
      <c r="P52" s="598" t="s">
        <v>1254</v>
      </c>
      <c r="Q52" s="598" t="s">
        <v>1254</v>
      </c>
      <c r="R52" s="598" t="s">
        <v>1254</v>
      </c>
      <c r="S52" s="598" t="s">
        <v>1254</v>
      </c>
    </row>
    <row r="53" spans="1:19" ht="15" customHeight="1" x14ac:dyDescent="0.25">
      <c r="A53" s="580" t="s">
        <v>1254</v>
      </c>
      <c r="B53" s="590">
        <v>41</v>
      </c>
      <c r="C53" s="508" t="s">
        <v>1472</v>
      </c>
      <c r="D53" s="272">
        <v>136</v>
      </c>
      <c r="E53" s="598" t="s">
        <v>1254</v>
      </c>
      <c r="F53" s="598" t="s">
        <v>1254</v>
      </c>
      <c r="G53" s="598" t="s">
        <v>1254</v>
      </c>
      <c r="H53" s="598" t="s">
        <v>1254</v>
      </c>
      <c r="I53" s="598" t="s">
        <v>1254</v>
      </c>
      <c r="J53" s="598" t="s">
        <v>1254</v>
      </c>
      <c r="K53" s="598" t="s">
        <v>1254</v>
      </c>
      <c r="L53" s="598" t="s">
        <v>1254</v>
      </c>
      <c r="M53" s="598" t="s">
        <v>1254</v>
      </c>
      <c r="N53" s="598" t="s">
        <v>1254</v>
      </c>
      <c r="O53" s="598" t="s">
        <v>1254</v>
      </c>
      <c r="P53" s="598" t="s">
        <v>1254</v>
      </c>
      <c r="Q53" s="598" t="s">
        <v>1254</v>
      </c>
      <c r="R53" s="598" t="s">
        <v>1254</v>
      </c>
      <c r="S53" s="598" t="s">
        <v>1254</v>
      </c>
    </row>
    <row r="54" spans="1:19" ht="15" customHeight="1" x14ac:dyDescent="0.25">
      <c r="A54" s="580" t="s">
        <v>1254</v>
      </c>
      <c r="B54" s="590">
        <v>42</v>
      </c>
      <c r="C54" s="508" t="s">
        <v>1473</v>
      </c>
      <c r="D54" s="272">
        <v>730</v>
      </c>
      <c r="E54" s="598" t="s">
        <v>1254</v>
      </c>
      <c r="F54" s="598" t="s">
        <v>1254</v>
      </c>
      <c r="G54" s="598" t="s">
        <v>1254</v>
      </c>
      <c r="H54" s="598" t="s">
        <v>1254</v>
      </c>
      <c r="I54" s="598" t="s">
        <v>1254</v>
      </c>
      <c r="J54" s="598" t="s">
        <v>1254</v>
      </c>
      <c r="K54" s="598" t="s">
        <v>1254</v>
      </c>
      <c r="L54" s="598" t="s">
        <v>1254</v>
      </c>
      <c r="M54" s="598" t="s">
        <v>1254</v>
      </c>
      <c r="N54" s="598" t="s">
        <v>1254</v>
      </c>
      <c r="O54" s="598" t="s">
        <v>1254</v>
      </c>
      <c r="P54" s="598" t="s">
        <v>1254</v>
      </c>
      <c r="Q54" s="598" t="s">
        <v>1254</v>
      </c>
      <c r="R54" s="598" t="s">
        <v>1254</v>
      </c>
      <c r="S54" s="598" t="s">
        <v>1254</v>
      </c>
    </row>
    <row r="55" spans="1:19" ht="15" customHeight="1" x14ac:dyDescent="0.25">
      <c r="A55" s="580" t="s">
        <v>1254</v>
      </c>
      <c r="B55" s="590">
        <v>43</v>
      </c>
      <c r="C55" s="508" t="s">
        <v>1474</v>
      </c>
      <c r="D55" s="272">
        <v>91</v>
      </c>
      <c r="E55" s="598" t="s">
        <v>1254</v>
      </c>
      <c r="F55" s="598" t="s">
        <v>1254</v>
      </c>
      <c r="G55" s="598" t="s">
        <v>1254</v>
      </c>
      <c r="H55" s="598" t="s">
        <v>1254</v>
      </c>
      <c r="I55" s="598" t="s">
        <v>1254</v>
      </c>
      <c r="J55" s="598" t="s">
        <v>1254</v>
      </c>
      <c r="K55" s="598" t="s">
        <v>1254</v>
      </c>
      <c r="L55" s="598" t="s">
        <v>1254</v>
      </c>
      <c r="M55" s="598" t="s">
        <v>1254</v>
      </c>
      <c r="N55" s="598" t="s">
        <v>1254</v>
      </c>
      <c r="O55" s="598" t="s">
        <v>1254</v>
      </c>
      <c r="P55" s="598" t="s">
        <v>1254</v>
      </c>
      <c r="Q55" s="598" t="s">
        <v>1254</v>
      </c>
      <c r="R55" s="598" t="s">
        <v>1254</v>
      </c>
      <c r="S55" s="598" t="s">
        <v>1254</v>
      </c>
    </row>
    <row r="56" spans="1:19" ht="15" customHeight="1" x14ac:dyDescent="0.25">
      <c r="A56" s="580" t="s">
        <v>1254</v>
      </c>
      <c r="B56" s="590">
        <v>44</v>
      </c>
      <c r="C56" s="508" t="s">
        <v>1475</v>
      </c>
      <c r="D56" s="272">
        <v>5382</v>
      </c>
      <c r="E56" s="598" t="s">
        <v>1254</v>
      </c>
      <c r="F56" s="598" t="s">
        <v>1254</v>
      </c>
      <c r="G56" s="598" t="s">
        <v>1254</v>
      </c>
      <c r="H56" s="598" t="s">
        <v>1254</v>
      </c>
      <c r="I56" s="598" t="s">
        <v>1254</v>
      </c>
      <c r="J56" s="598" t="s">
        <v>1254</v>
      </c>
      <c r="K56" s="598" t="s">
        <v>1254</v>
      </c>
      <c r="L56" s="598" t="s">
        <v>1254</v>
      </c>
      <c r="M56" s="598" t="s">
        <v>1254</v>
      </c>
      <c r="N56" s="598" t="s">
        <v>1254</v>
      </c>
      <c r="O56" s="598" t="s">
        <v>1254</v>
      </c>
      <c r="P56" s="598" t="s">
        <v>1254</v>
      </c>
      <c r="Q56" s="598" t="s">
        <v>1254</v>
      </c>
      <c r="R56" s="598" t="s">
        <v>1254</v>
      </c>
      <c r="S56" s="598" t="s">
        <v>1254</v>
      </c>
    </row>
    <row r="57" spans="1:19" ht="15" customHeight="1" x14ac:dyDescent="0.25">
      <c r="A57" s="580" t="s">
        <v>1254</v>
      </c>
      <c r="B57" s="590">
        <v>45</v>
      </c>
      <c r="C57" s="585" t="s">
        <v>1476</v>
      </c>
      <c r="D57" s="272">
        <v>38579</v>
      </c>
      <c r="E57" s="598" t="s">
        <v>1254</v>
      </c>
      <c r="F57" s="598" t="s">
        <v>1254</v>
      </c>
      <c r="G57" s="598" t="s">
        <v>1254</v>
      </c>
      <c r="H57" s="598" t="s">
        <v>1254</v>
      </c>
      <c r="I57" s="598" t="s">
        <v>1254</v>
      </c>
      <c r="J57" s="598" t="s">
        <v>1254</v>
      </c>
      <c r="K57" s="598" t="s">
        <v>1254</v>
      </c>
      <c r="L57" s="598" t="s">
        <v>1254</v>
      </c>
      <c r="M57" s="598" t="s">
        <v>1254</v>
      </c>
      <c r="N57" s="598" t="s">
        <v>1254</v>
      </c>
      <c r="O57" s="598" t="s">
        <v>1254</v>
      </c>
      <c r="P57" s="598" t="s">
        <v>1254</v>
      </c>
      <c r="Q57" s="598" t="s">
        <v>1254</v>
      </c>
      <c r="R57" s="598" t="s">
        <v>1254</v>
      </c>
      <c r="S57" s="598" t="s">
        <v>1254</v>
      </c>
    </row>
    <row r="58" spans="1:19" ht="15" customHeight="1" x14ac:dyDescent="0.25">
      <c r="A58" s="581" t="s">
        <v>1477</v>
      </c>
      <c r="B58" s="591" t="s">
        <v>1254</v>
      </c>
      <c r="C58" s="586" t="s">
        <v>1478</v>
      </c>
      <c r="D58" s="587" t="s">
        <v>1254</v>
      </c>
      <c r="E58" s="603" t="s">
        <v>1254</v>
      </c>
      <c r="F58" s="603" t="s">
        <v>1254</v>
      </c>
      <c r="G58" s="603" t="s">
        <v>1254</v>
      </c>
      <c r="H58" s="603" t="s">
        <v>1254</v>
      </c>
      <c r="I58" s="603" t="s">
        <v>1254</v>
      </c>
      <c r="J58" s="603" t="s">
        <v>1254</v>
      </c>
      <c r="K58" s="603" t="s">
        <v>1254</v>
      </c>
      <c r="L58" s="603" t="s">
        <v>1254</v>
      </c>
      <c r="M58" s="603" t="s">
        <v>1254</v>
      </c>
      <c r="N58" s="603" t="s">
        <v>1254</v>
      </c>
      <c r="O58" s="603" t="s">
        <v>1254</v>
      </c>
      <c r="P58" s="603" t="s">
        <v>1254</v>
      </c>
      <c r="Q58" s="603" t="s">
        <v>1254</v>
      </c>
      <c r="R58" s="603" t="s">
        <v>1254</v>
      </c>
      <c r="S58" s="603" t="s">
        <v>1254</v>
      </c>
    </row>
    <row r="59" spans="1:19" ht="15" customHeight="1" x14ac:dyDescent="0.25">
      <c r="A59" s="580" t="s">
        <v>1254</v>
      </c>
      <c r="B59" s="590">
        <v>46</v>
      </c>
      <c r="C59" s="508" t="s">
        <v>1479</v>
      </c>
      <c r="D59" s="272">
        <v>3248</v>
      </c>
      <c r="E59" s="598" t="s">
        <v>1254</v>
      </c>
      <c r="F59" s="598" t="s">
        <v>1254</v>
      </c>
      <c r="G59" s="598" t="s">
        <v>1254</v>
      </c>
      <c r="H59" s="598" t="s">
        <v>1254</v>
      </c>
      <c r="I59" s="598" t="s">
        <v>1254</v>
      </c>
      <c r="J59" s="598" t="s">
        <v>1254</v>
      </c>
      <c r="K59" s="598" t="s">
        <v>1254</v>
      </c>
      <c r="L59" s="598" t="s">
        <v>1254</v>
      </c>
      <c r="M59" s="598" t="s">
        <v>1254</v>
      </c>
      <c r="N59" s="598" t="s">
        <v>1254</v>
      </c>
      <c r="O59" s="598" t="s">
        <v>1254</v>
      </c>
      <c r="P59" s="598" t="s">
        <v>1254</v>
      </c>
      <c r="Q59" s="598" t="s">
        <v>1254</v>
      </c>
      <c r="R59" s="598" t="s">
        <v>1254</v>
      </c>
      <c r="S59" s="598" t="s">
        <v>1254</v>
      </c>
    </row>
    <row r="60" spans="1:19" ht="15" customHeight="1" x14ac:dyDescent="0.25">
      <c r="A60" s="580" t="s">
        <v>1254</v>
      </c>
      <c r="B60" s="590">
        <v>47</v>
      </c>
      <c r="C60" s="508" t="s">
        <v>1480</v>
      </c>
      <c r="D60" s="272">
        <v>11816</v>
      </c>
      <c r="E60" s="598" t="s">
        <v>1254</v>
      </c>
      <c r="F60" s="598" t="s">
        <v>1254</v>
      </c>
      <c r="G60" s="598" t="s">
        <v>1254</v>
      </c>
      <c r="H60" s="598" t="s">
        <v>1254</v>
      </c>
      <c r="I60" s="598" t="s">
        <v>1254</v>
      </c>
      <c r="J60" s="598" t="s">
        <v>1254</v>
      </c>
      <c r="K60" s="598" t="s">
        <v>1254</v>
      </c>
      <c r="L60" s="598" t="s">
        <v>1254</v>
      </c>
      <c r="M60" s="598" t="s">
        <v>1254</v>
      </c>
      <c r="N60" s="598" t="s">
        <v>1254</v>
      </c>
      <c r="O60" s="598" t="s">
        <v>1254</v>
      </c>
      <c r="P60" s="598" t="s">
        <v>1254</v>
      </c>
      <c r="Q60" s="598" t="s">
        <v>1254</v>
      </c>
      <c r="R60" s="598" t="s">
        <v>1254</v>
      </c>
      <c r="S60" s="598" t="s">
        <v>1254</v>
      </c>
    </row>
    <row r="61" spans="1:19" ht="15" customHeight="1" x14ac:dyDescent="0.25">
      <c r="A61" s="580" t="s">
        <v>1254</v>
      </c>
      <c r="B61" s="590">
        <v>48</v>
      </c>
      <c r="C61" s="508" t="s">
        <v>1481</v>
      </c>
      <c r="D61" s="272">
        <v>0</v>
      </c>
      <c r="E61" s="598" t="s">
        <v>1254</v>
      </c>
      <c r="F61" s="598" t="s">
        <v>1254</v>
      </c>
      <c r="G61" s="598" t="s">
        <v>1254</v>
      </c>
      <c r="H61" s="598" t="s">
        <v>1254</v>
      </c>
      <c r="I61" s="598" t="s">
        <v>1254</v>
      </c>
      <c r="J61" s="598" t="s">
        <v>1254</v>
      </c>
      <c r="K61" s="598" t="s">
        <v>1254</v>
      </c>
      <c r="L61" s="598" t="s">
        <v>1254</v>
      </c>
      <c r="M61" s="598" t="s">
        <v>1254</v>
      </c>
      <c r="N61" s="598" t="s">
        <v>1254</v>
      </c>
      <c r="O61" s="598" t="s">
        <v>1254</v>
      </c>
      <c r="P61" s="598" t="s">
        <v>1254</v>
      </c>
      <c r="Q61" s="598" t="s">
        <v>1254</v>
      </c>
      <c r="R61" s="598" t="s">
        <v>1254</v>
      </c>
      <c r="S61" s="598" t="s">
        <v>1254</v>
      </c>
    </row>
    <row r="62" spans="1:19" ht="15" customHeight="1" x14ac:dyDescent="0.25">
      <c r="A62" s="580" t="s">
        <v>1254</v>
      </c>
      <c r="B62" s="590">
        <v>49</v>
      </c>
      <c r="C62" s="507" t="s">
        <v>1482</v>
      </c>
      <c r="D62" s="272">
        <v>15064</v>
      </c>
      <c r="E62" s="598" t="s">
        <v>1254</v>
      </c>
      <c r="F62" s="598" t="s">
        <v>1254</v>
      </c>
      <c r="G62" s="598" t="s">
        <v>1254</v>
      </c>
      <c r="H62" s="598" t="s">
        <v>1254</v>
      </c>
      <c r="I62" s="598" t="s">
        <v>1254</v>
      </c>
      <c r="J62" s="598" t="s">
        <v>1254</v>
      </c>
      <c r="K62" s="598" t="s">
        <v>1254</v>
      </c>
      <c r="L62" s="598" t="s">
        <v>1254</v>
      </c>
      <c r="M62" s="598" t="s">
        <v>1254</v>
      </c>
      <c r="N62" s="598" t="s">
        <v>1254</v>
      </c>
      <c r="O62" s="598" t="s">
        <v>1254</v>
      </c>
      <c r="P62" s="598" t="s">
        <v>1254</v>
      </c>
      <c r="Q62" s="598" t="s">
        <v>1254</v>
      </c>
      <c r="R62" s="598" t="s">
        <v>1254</v>
      </c>
      <c r="S62" s="598" t="s">
        <v>1254</v>
      </c>
    </row>
    <row r="63" spans="1:19" ht="15" customHeight="1" x14ac:dyDescent="0.25">
      <c r="A63" s="581"/>
      <c r="B63" s="590">
        <v>50</v>
      </c>
      <c r="C63" s="585" t="s">
        <v>1483</v>
      </c>
      <c r="D63" s="272">
        <v>53642</v>
      </c>
      <c r="E63" s="598" t="s">
        <v>1254</v>
      </c>
      <c r="F63" s="598" t="s">
        <v>1254</v>
      </c>
      <c r="G63" s="598" t="s">
        <v>1254</v>
      </c>
      <c r="H63" s="598" t="s">
        <v>1254</v>
      </c>
      <c r="I63" s="598" t="s">
        <v>1254</v>
      </c>
      <c r="J63" s="598" t="s">
        <v>1254</v>
      </c>
      <c r="K63" s="598" t="s">
        <v>1254</v>
      </c>
      <c r="L63" s="598" t="s">
        <v>1254</v>
      </c>
      <c r="M63" s="598" t="s">
        <v>1254</v>
      </c>
      <c r="N63" s="598" t="s">
        <v>1254</v>
      </c>
      <c r="O63" s="598" t="s">
        <v>1254</v>
      </c>
      <c r="P63" s="598" t="s">
        <v>1254</v>
      </c>
      <c r="Q63" s="598" t="s">
        <v>1254</v>
      </c>
      <c r="R63" s="598" t="s">
        <v>1254</v>
      </c>
      <c r="S63" s="598" t="s">
        <v>1254</v>
      </c>
    </row>
    <row r="64" spans="1:19" ht="15" customHeight="1" x14ac:dyDescent="0.25">
      <c r="A64" s="580" t="s">
        <v>1254</v>
      </c>
      <c r="B64" s="580" t="s">
        <v>1254</v>
      </c>
      <c r="C64" s="580" t="s">
        <v>1254</v>
      </c>
      <c r="D64" s="580" t="s">
        <v>1254</v>
      </c>
      <c r="E64" s="594" t="s">
        <v>1254</v>
      </c>
      <c r="F64" s="594" t="s">
        <v>1254</v>
      </c>
      <c r="G64" s="594" t="s">
        <v>1254</v>
      </c>
      <c r="H64" s="594" t="s">
        <v>1254</v>
      </c>
      <c r="I64" s="594" t="s">
        <v>1254</v>
      </c>
      <c r="J64" s="594" t="s">
        <v>1254</v>
      </c>
      <c r="K64" s="594" t="s">
        <v>1254</v>
      </c>
      <c r="L64" s="594" t="s">
        <v>1254</v>
      </c>
      <c r="M64" s="594" t="s">
        <v>1254</v>
      </c>
      <c r="N64" s="594" t="s">
        <v>1254</v>
      </c>
      <c r="O64" s="594" t="s">
        <v>1254</v>
      </c>
      <c r="P64" s="594" t="s">
        <v>1254</v>
      </c>
      <c r="Q64" s="594" t="s">
        <v>1254</v>
      </c>
      <c r="R64" s="594" t="s">
        <v>1254</v>
      </c>
      <c r="S64" s="594" t="s">
        <v>1254</v>
      </c>
    </row>
    <row r="65" spans="1:19" ht="15" customHeight="1" x14ac:dyDescent="0.25">
      <c r="A65" s="580" t="s">
        <v>1254</v>
      </c>
      <c r="B65" s="580" t="s">
        <v>1254</v>
      </c>
      <c r="C65" s="580" t="s">
        <v>1254</v>
      </c>
      <c r="D65" s="580" t="s">
        <v>1254</v>
      </c>
      <c r="E65" s="594" t="s">
        <v>1254</v>
      </c>
      <c r="F65" s="594" t="s">
        <v>1254</v>
      </c>
      <c r="G65" s="594" t="s">
        <v>1254</v>
      </c>
      <c r="H65" s="594" t="s">
        <v>1254</v>
      </c>
      <c r="I65" s="594" t="s">
        <v>1254</v>
      </c>
      <c r="J65" s="594" t="s">
        <v>1254</v>
      </c>
      <c r="K65" s="594" t="s">
        <v>1254</v>
      </c>
      <c r="L65" s="594" t="s">
        <v>1254</v>
      </c>
      <c r="M65" s="594" t="s">
        <v>1254</v>
      </c>
      <c r="N65" s="594" t="s">
        <v>1254</v>
      </c>
      <c r="O65" s="594" t="s">
        <v>1254</v>
      </c>
      <c r="P65" s="594" t="s">
        <v>1254</v>
      </c>
      <c r="Q65" s="594" t="s">
        <v>1254</v>
      </c>
      <c r="R65" s="594" t="s">
        <v>1254</v>
      </c>
      <c r="S65" s="594" t="s">
        <v>1254</v>
      </c>
    </row>
    <row r="66" spans="1:19" ht="15" customHeight="1" x14ac:dyDescent="0.25">
      <c r="A66" s="580" t="s">
        <v>1254</v>
      </c>
      <c r="B66" s="580" t="s">
        <v>1254</v>
      </c>
      <c r="C66" s="580" t="s">
        <v>1254</v>
      </c>
      <c r="D66" s="580" t="s">
        <v>1254</v>
      </c>
      <c r="E66" s="594" t="s">
        <v>1254</v>
      </c>
      <c r="F66" s="594" t="s">
        <v>1254</v>
      </c>
      <c r="G66" s="594" t="s">
        <v>1254</v>
      </c>
      <c r="H66" s="594" t="s">
        <v>1254</v>
      </c>
      <c r="I66" s="594" t="s">
        <v>1254</v>
      </c>
      <c r="J66" s="594" t="s">
        <v>1254</v>
      </c>
      <c r="K66" s="594" t="s">
        <v>1254</v>
      </c>
      <c r="L66" s="594" t="s">
        <v>1254</v>
      </c>
      <c r="M66" s="594" t="s">
        <v>1254</v>
      </c>
      <c r="N66" s="594" t="s">
        <v>1254</v>
      </c>
      <c r="O66" s="594" t="s">
        <v>1254</v>
      </c>
      <c r="P66" s="594" t="s">
        <v>1254</v>
      </c>
      <c r="Q66" s="594" t="s">
        <v>1254</v>
      </c>
      <c r="R66" s="594" t="s">
        <v>1254</v>
      </c>
      <c r="S66" s="594" t="s">
        <v>1254</v>
      </c>
    </row>
    <row r="67" spans="1:19" ht="15" customHeight="1" x14ac:dyDescent="0.25">
      <c r="A67" s="580" t="s">
        <v>1254</v>
      </c>
      <c r="B67" s="580" t="s">
        <v>1254</v>
      </c>
      <c r="C67" s="580" t="s">
        <v>1254</v>
      </c>
      <c r="D67" s="580" t="s">
        <v>1254</v>
      </c>
      <c r="E67" s="594" t="s">
        <v>1254</v>
      </c>
      <c r="F67" s="594" t="s">
        <v>1254</v>
      </c>
      <c r="G67" s="594" t="s">
        <v>1254</v>
      </c>
      <c r="H67" s="594" t="s">
        <v>1254</v>
      </c>
      <c r="I67" s="594" t="s">
        <v>1254</v>
      </c>
      <c r="J67" s="594" t="s">
        <v>1254</v>
      </c>
      <c r="K67" s="594" t="s">
        <v>1254</v>
      </c>
      <c r="L67" s="594" t="s">
        <v>1254</v>
      </c>
      <c r="M67" s="594" t="s">
        <v>1254</v>
      </c>
      <c r="N67" s="594" t="s">
        <v>1254</v>
      </c>
      <c r="O67" s="594" t="s">
        <v>1254</v>
      </c>
      <c r="P67" s="594" t="s">
        <v>1254</v>
      </c>
      <c r="Q67" s="594" t="s">
        <v>1254</v>
      </c>
      <c r="R67" s="594" t="s">
        <v>1254</v>
      </c>
      <c r="S67" s="594" t="s">
        <v>1254</v>
      </c>
    </row>
    <row r="68" spans="1:19" ht="15" customHeight="1" x14ac:dyDescent="0.25">
      <c r="A68" s="580" t="s">
        <v>1254</v>
      </c>
      <c r="B68" s="580" t="s">
        <v>1254</v>
      </c>
      <c r="C68" s="580" t="s">
        <v>1254</v>
      </c>
      <c r="D68" s="580" t="s">
        <v>1254</v>
      </c>
      <c r="E68" s="594" t="s">
        <v>1254</v>
      </c>
      <c r="F68" s="594" t="s">
        <v>1254</v>
      </c>
      <c r="G68" s="594" t="s">
        <v>1254</v>
      </c>
      <c r="H68" s="594" t="s">
        <v>1254</v>
      </c>
      <c r="I68" s="594" t="s">
        <v>1254</v>
      </c>
      <c r="J68" s="594" t="s">
        <v>1254</v>
      </c>
      <c r="K68" s="594" t="s">
        <v>1254</v>
      </c>
      <c r="L68" s="594" t="s">
        <v>1254</v>
      </c>
      <c r="M68" s="594" t="s">
        <v>1254</v>
      </c>
      <c r="N68" s="594" t="s">
        <v>1254</v>
      </c>
      <c r="O68" s="594" t="s">
        <v>1254</v>
      </c>
      <c r="P68" s="594" t="s">
        <v>1254</v>
      </c>
      <c r="Q68" s="594" t="s">
        <v>1254</v>
      </c>
      <c r="R68" s="594" t="s">
        <v>1254</v>
      </c>
      <c r="S68" s="594" t="s">
        <v>1254</v>
      </c>
    </row>
    <row r="69" spans="1:19" ht="15" customHeight="1" x14ac:dyDescent="0.25">
      <c r="A69" s="580" t="s">
        <v>1254</v>
      </c>
      <c r="B69" s="580" t="s">
        <v>1254</v>
      </c>
      <c r="C69" s="580" t="s">
        <v>1254</v>
      </c>
      <c r="D69" s="580" t="s">
        <v>1254</v>
      </c>
      <c r="E69" s="594" t="s">
        <v>1254</v>
      </c>
      <c r="F69" s="594" t="s">
        <v>1254</v>
      </c>
      <c r="G69" s="594" t="s">
        <v>1254</v>
      </c>
      <c r="H69" s="594" t="s">
        <v>1254</v>
      </c>
      <c r="I69" s="594" t="s">
        <v>1254</v>
      </c>
      <c r="J69" s="594" t="s">
        <v>1254</v>
      </c>
      <c r="K69" s="594" t="s">
        <v>1254</v>
      </c>
      <c r="L69" s="594" t="s">
        <v>1254</v>
      </c>
      <c r="M69" s="594" t="s">
        <v>1254</v>
      </c>
      <c r="N69" s="594" t="s">
        <v>1254</v>
      </c>
      <c r="O69" s="594" t="s">
        <v>1254</v>
      </c>
      <c r="P69" s="594" t="s">
        <v>1254</v>
      </c>
      <c r="Q69" s="594" t="s">
        <v>1254</v>
      </c>
      <c r="R69" s="594" t="s">
        <v>1254</v>
      </c>
      <c r="S69" s="594" t="s">
        <v>1254</v>
      </c>
    </row>
    <row r="70" spans="1:19" ht="15" customHeight="1" x14ac:dyDescent="0.25">
      <c r="A70" s="580" t="s">
        <v>1254</v>
      </c>
      <c r="B70" s="580" t="s">
        <v>1254</v>
      </c>
      <c r="C70" s="580" t="s">
        <v>1254</v>
      </c>
      <c r="D70" s="580" t="s">
        <v>1254</v>
      </c>
      <c r="E70" s="594" t="s">
        <v>1254</v>
      </c>
      <c r="F70" s="594" t="s">
        <v>1254</v>
      </c>
      <c r="G70" s="594" t="s">
        <v>1254</v>
      </c>
      <c r="H70" s="594" t="s">
        <v>1254</v>
      </c>
      <c r="I70" s="594" t="s">
        <v>1254</v>
      </c>
      <c r="J70" s="594" t="s">
        <v>1254</v>
      </c>
      <c r="K70" s="594" t="s">
        <v>1254</v>
      </c>
      <c r="L70" s="594" t="s">
        <v>1254</v>
      </c>
      <c r="M70" s="594" t="s">
        <v>1254</v>
      </c>
      <c r="N70" s="594" t="s">
        <v>1254</v>
      </c>
      <c r="O70" s="594" t="s">
        <v>1254</v>
      </c>
      <c r="P70" s="594" t="s">
        <v>1254</v>
      </c>
      <c r="Q70" s="594" t="s">
        <v>1254</v>
      </c>
      <c r="R70" s="594" t="s">
        <v>1254</v>
      </c>
      <c r="S70" s="594" t="s">
        <v>1254</v>
      </c>
    </row>
    <row r="71" spans="1:19" ht="15" customHeight="1" x14ac:dyDescent="0.25">
      <c r="A71" s="580" t="s">
        <v>1254</v>
      </c>
      <c r="B71" s="580" t="s">
        <v>1254</v>
      </c>
      <c r="C71" s="580" t="s">
        <v>1254</v>
      </c>
      <c r="D71" s="580" t="s">
        <v>1254</v>
      </c>
      <c r="E71" s="594" t="s">
        <v>1254</v>
      </c>
      <c r="F71" s="594" t="s">
        <v>1254</v>
      </c>
      <c r="G71" s="594" t="s">
        <v>1254</v>
      </c>
      <c r="H71" s="594" t="s">
        <v>1254</v>
      </c>
      <c r="I71" s="594" t="s">
        <v>1254</v>
      </c>
      <c r="J71" s="594" t="s">
        <v>1254</v>
      </c>
      <c r="K71" s="594" t="s">
        <v>1254</v>
      </c>
      <c r="L71" s="594" t="s">
        <v>1254</v>
      </c>
      <c r="M71" s="594" t="s">
        <v>1254</v>
      </c>
      <c r="N71" s="594" t="s">
        <v>1254</v>
      </c>
      <c r="O71" s="594" t="s">
        <v>1254</v>
      </c>
      <c r="P71" s="594" t="s">
        <v>1254</v>
      </c>
      <c r="Q71" s="594" t="s">
        <v>1254</v>
      </c>
      <c r="R71" s="594" t="s">
        <v>1254</v>
      </c>
      <c r="S71" s="594" t="s">
        <v>1254</v>
      </c>
    </row>
    <row r="72" spans="1:19" ht="15" customHeight="1" x14ac:dyDescent="0.25">
      <c r="A72" s="580" t="s">
        <v>1254</v>
      </c>
      <c r="B72" s="580" t="s">
        <v>1254</v>
      </c>
      <c r="C72" s="580" t="s">
        <v>1254</v>
      </c>
      <c r="D72" s="580" t="s">
        <v>1254</v>
      </c>
      <c r="E72" s="594" t="s">
        <v>1254</v>
      </c>
      <c r="F72" s="594" t="s">
        <v>1254</v>
      </c>
      <c r="G72" s="594" t="s">
        <v>1254</v>
      </c>
      <c r="H72" s="594" t="s">
        <v>1254</v>
      </c>
      <c r="I72" s="594" t="s">
        <v>1254</v>
      </c>
      <c r="J72" s="594" t="s">
        <v>1254</v>
      </c>
      <c r="K72" s="594" t="s">
        <v>1254</v>
      </c>
      <c r="L72" s="594" t="s">
        <v>1254</v>
      </c>
      <c r="M72" s="594" t="s">
        <v>1254</v>
      </c>
      <c r="N72" s="594" t="s">
        <v>1254</v>
      </c>
      <c r="O72" s="594" t="s">
        <v>1254</v>
      </c>
      <c r="P72" s="594" t="s">
        <v>1254</v>
      </c>
      <c r="Q72" s="594" t="s">
        <v>1254</v>
      </c>
      <c r="R72" s="594" t="s">
        <v>1254</v>
      </c>
      <c r="S72" s="594" t="s">
        <v>1254</v>
      </c>
    </row>
    <row r="73" spans="1:19" ht="15" customHeight="1" x14ac:dyDescent="0.25">
      <c r="A73" s="580" t="s">
        <v>1254</v>
      </c>
      <c r="B73" s="580" t="s">
        <v>1254</v>
      </c>
      <c r="C73" s="580" t="s">
        <v>1254</v>
      </c>
      <c r="D73" s="580" t="s">
        <v>1254</v>
      </c>
      <c r="E73" s="594" t="s">
        <v>1254</v>
      </c>
      <c r="F73" s="594" t="s">
        <v>1254</v>
      </c>
      <c r="G73" s="594" t="s">
        <v>1254</v>
      </c>
      <c r="H73" s="594" t="s">
        <v>1254</v>
      </c>
      <c r="I73" s="594" t="s">
        <v>1254</v>
      </c>
      <c r="J73" s="594" t="s">
        <v>1254</v>
      </c>
      <c r="K73" s="594" t="s">
        <v>1254</v>
      </c>
      <c r="L73" s="594" t="s">
        <v>1254</v>
      </c>
      <c r="M73" s="594" t="s">
        <v>1254</v>
      </c>
      <c r="N73" s="594" t="s">
        <v>1254</v>
      </c>
      <c r="O73" s="594" t="s">
        <v>1254</v>
      </c>
      <c r="P73" s="594" t="s">
        <v>1254</v>
      </c>
      <c r="Q73" s="594" t="s">
        <v>1254</v>
      </c>
      <c r="R73" s="594" t="s">
        <v>1254</v>
      </c>
      <c r="S73" s="594" t="s">
        <v>1254</v>
      </c>
    </row>
    <row r="74" spans="1:19" ht="15" customHeight="1" x14ac:dyDescent="0.25">
      <c r="A74" s="580" t="s">
        <v>1254</v>
      </c>
      <c r="B74" s="580" t="s">
        <v>1254</v>
      </c>
      <c r="C74" s="580" t="s">
        <v>1254</v>
      </c>
      <c r="D74" s="580" t="s">
        <v>1254</v>
      </c>
      <c r="E74" s="594" t="s">
        <v>1254</v>
      </c>
      <c r="F74" s="594" t="s">
        <v>1254</v>
      </c>
      <c r="G74" s="594" t="s">
        <v>1254</v>
      </c>
      <c r="H74" s="594" t="s">
        <v>1254</v>
      </c>
      <c r="I74" s="594" t="s">
        <v>1254</v>
      </c>
      <c r="J74" s="594" t="s">
        <v>1254</v>
      </c>
      <c r="K74" s="594" t="s">
        <v>1254</v>
      </c>
      <c r="L74" s="594" t="s">
        <v>1254</v>
      </c>
      <c r="M74" s="594" t="s">
        <v>1254</v>
      </c>
      <c r="N74" s="594" t="s">
        <v>1254</v>
      </c>
      <c r="O74" s="594" t="s">
        <v>1254</v>
      </c>
      <c r="P74" s="594" t="s">
        <v>1254</v>
      </c>
      <c r="Q74" s="594" t="s">
        <v>1254</v>
      </c>
      <c r="R74" s="594" t="s">
        <v>1254</v>
      </c>
      <c r="S74" s="594" t="s">
        <v>1254</v>
      </c>
    </row>
    <row r="75" spans="1:19" ht="15" customHeight="1" x14ac:dyDescent="0.25">
      <c r="A75" s="580" t="s">
        <v>1254</v>
      </c>
      <c r="B75" s="580" t="s">
        <v>1254</v>
      </c>
      <c r="C75" s="580" t="s">
        <v>1254</v>
      </c>
      <c r="D75" s="580" t="s">
        <v>1254</v>
      </c>
      <c r="E75" s="594" t="s">
        <v>1254</v>
      </c>
      <c r="F75" s="594" t="s">
        <v>1254</v>
      </c>
      <c r="G75" s="594" t="s">
        <v>1254</v>
      </c>
      <c r="H75" s="594" t="s">
        <v>1254</v>
      </c>
      <c r="I75" s="594" t="s">
        <v>1254</v>
      </c>
      <c r="J75" s="594" t="s">
        <v>1254</v>
      </c>
      <c r="K75" s="594" t="s">
        <v>1254</v>
      </c>
      <c r="L75" s="594" t="s">
        <v>1254</v>
      </c>
      <c r="M75" s="594" t="s">
        <v>1254</v>
      </c>
      <c r="N75" s="594" t="s">
        <v>1254</v>
      </c>
      <c r="O75" s="594" t="s">
        <v>1254</v>
      </c>
      <c r="P75" s="594" t="s">
        <v>1254</v>
      </c>
      <c r="Q75" s="594" t="s">
        <v>1254</v>
      </c>
      <c r="R75" s="594" t="s">
        <v>1254</v>
      </c>
      <c r="S75" s="594" t="s">
        <v>1254</v>
      </c>
    </row>
    <row r="76" spans="1:19" ht="15" customHeight="1" x14ac:dyDescent="0.25">
      <c r="A76" s="580" t="s">
        <v>1254</v>
      </c>
      <c r="B76" s="580" t="s">
        <v>1254</v>
      </c>
      <c r="C76" s="580" t="s">
        <v>1254</v>
      </c>
      <c r="D76" s="580" t="s">
        <v>1254</v>
      </c>
      <c r="E76" s="594" t="s">
        <v>1254</v>
      </c>
      <c r="F76" s="594" t="s">
        <v>1254</v>
      </c>
      <c r="G76" s="594" t="s">
        <v>1254</v>
      </c>
      <c r="H76" s="594" t="s">
        <v>1254</v>
      </c>
      <c r="I76" s="594" t="s">
        <v>1254</v>
      </c>
      <c r="J76" s="594" t="s">
        <v>1254</v>
      </c>
      <c r="K76" s="594" t="s">
        <v>1254</v>
      </c>
      <c r="L76" s="594" t="s">
        <v>1254</v>
      </c>
      <c r="M76" s="594" t="s">
        <v>1254</v>
      </c>
      <c r="N76" s="594" t="s">
        <v>1254</v>
      </c>
      <c r="O76" s="594" t="s">
        <v>1254</v>
      </c>
      <c r="P76" s="594" t="s">
        <v>1254</v>
      </c>
      <c r="Q76" s="594" t="s">
        <v>1254</v>
      </c>
      <c r="R76" s="594" t="s">
        <v>1254</v>
      </c>
      <c r="S76" s="594" t="s">
        <v>1254</v>
      </c>
    </row>
    <row r="77" spans="1:19" ht="15" customHeight="1" x14ac:dyDescent="0.25">
      <c r="A77" s="580" t="s">
        <v>1254</v>
      </c>
      <c r="B77" s="580" t="s">
        <v>1254</v>
      </c>
      <c r="C77" s="580" t="s">
        <v>1254</v>
      </c>
      <c r="D77" s="580" t="s">
        <v>1254</v>
      </c>
      <c r="E77" s="594" t="s">
        <v>1254</v>
      </c>
      <c r="F77" s="594" t="s">
        <v>1254</v>
      </c>
      <c r="G77" s="594" t="s">
        <v>1254</v>
      </c>
      <c r="H77" s="594" t="s">
        <v>1254</v>
      </c>
      <c r="I77" s="594" t="s">
        <v>1254</v>
      </c>
      <c r="J77" s="594" t="s">
        <v>1254</v>
      </c>
      <c r="K77" s="594" t="s">
        <v>1254</v>
      </c>
      <c r="L77" s="594" t="s">
        <v>1254</v>
      </c>
      <c r="M77" s="594" t="s">
        <v>1254</v>
      </c>
      <c r="N77" s="594" t="s">
        <v>1254</v>
      </c>
      <c r="O77" s="594" t="s">
        <v>1254</v>
      </c>
      <c r="P77" s="594" t="s">
        <v>1254</v>
      </c>
      <c r="Q77" s="594" t="s">
        <v>1254</v>
      </c>
      <c r="R77" s="594" t="s">
        <v>1254</v>
      </c>
      <c r="S77" s="594" t="s">
        <v>1254</v>
      </c>
    </row>
    <row r="78" spans="1:19" x14ac:dyDescent="0.25">
      <c r="A78" s="580" t="s">
        <v>1254</v>
      </c>
      <c r="B78" s="580" t="s">
        <v>1254</v>
      </c>
      <c r="C78" s="580" t="s">
        <v>1254</v>
      </c>
      <c r="D78" s="580" t="s">
        <v>1254</v>
      </c>
      <c r="E78" s="594" t="s">
        <v>1254</v>
      </c>
      <c r="F78" s="594" t="s">
        <v>1254</v>
      </c>
      <c r="G78" s="594" t="s">
        <v>1254</v>
      </c>
      <c r="H78" s="594" t="s">
        <v>1254</v>
      </c>
      <c r="I78" s="594" t="s">
        <v>1254</v>
      </c>
      <c r="J78" s="594" t="s">
        <v>1254</v>
      </c>
      <c r="K78" s="594" t="s">
        <v>1254</v>
      </c>
      <c r="L78" s="594" t="s">
        <v>1254</v>
      </c>
      <c r="M78" s="594" t="s">
        <v>1254</v>
      </c>
      <c r="N78" s="594" t="s">
        <v>1254</v>
      </c>
      <c r="O78" s="594" t="s">
        <v>1254</v>
      </c>
      <c r="P78" s="594" t="s">
        <v>1254</v>
      </c>
      <c r="Q78" s="594" t="s">
        <v>1254</v>
      </c>
      <c r="R78" s="594" t="s">
        <v>1254</v>
      </c>
      <c r="S78" s="594" t="s">
        <v>1254</v>
      </c>
    </row>
    <row r="79" spans="1:19" x14ac:dyDescent="0.25">
      <c r="A79" s="580" t="s">
        <v>1254</v>
      </c>
      <c r="B79" s="580" t="s">
        <v>1254</v>
      </c>
      <c r="C79" s="580" t="s">
        <v>1254</v>
      </c>
      <c r="D79" s="580" t="s">
        <v>1254</v>
      </c>
      <c r="E79" s="594" t="s">
        <v>1254</v>
      </c>
      <c r="F79" s="594" t="s">
        <v>1254</v>
      </c>
      <c r="G79" s="594" t="s">
        <v>1254</v>
      </c>
      <c r="H79" s="594" t="s">
        <v>1254</v>
      </c>
      <c r="I79" s="594" t="s">
        <v>1254</v>
      </c>
      <c r="J79" s="594" t="s">
        <v>1254</v>
      </c>
      <c r="K79" s="594" t="s">
        <v>1254</v>
      </c>
      <c r="L79" s="594" t="s">
        <v>1254</v>
      </c>
      <c r="M79" s="594" t="s">
        <v>1254</v>
      </c>
      <c r="N79" s="594" t="s">
        <v>1254</v>
      </c>
      <c r="O79" s="594" t="s">
        <v>1254</v>
      </c>
      <c r="P79" s="594" t="s">
        <v>1254</v>
      </c>
      <c r="Q79" s="594" t="s">
        <v>1254</v>
      </c>
      <c r="R79" s="594" t="s">
        <v>1254</v>
      </c>
      <c r="S79" s="594" t="s">
        <v>1254</v>
      </c>
    </row>
    <row r="80" spans="1:19" x14ac:dyDescent="0.25">
      <c r="A80" s="580" t="s">
        <v>1254</v>
      </c>
      <c r="B80" s="580" t="s">
        <v>1254</v>
      </c>
      <c r="C80" s="580" t="s">
        <v>1254</v>
      </c>
      <c r="D80" s="580" t="s">
        <v>1254</v>
      </c>
      <c r="E80" s="594" t="s">
        <v>1254</v>
      </c>
      <c r="F80" s="594" t="s">
        <v>1254</v>
      </c>
      <c r="G80" s="594" t="s">
        <v>1254</v>
      </c>
      <c r="H80" s="594" t="s">
        <v>1254</v>
      </c>
      <c r="I80" s="594" t="s">
        <v>1254</v>
      </c>
      <c r="J80" s="594" t="s">
        <v>1254</v>
      </c>
      <c r="K80" s="594" t="s">
        <v>1254</v>
      </c>
      <c r="L80" s="594" t="s">
        <v>1254</v>
      </c>
      <c r="M80" s="594" t="s">
        <v>1254</v>
      </c>
      <c r="N80" s="594" t="s">
        <v>1254</v>
      </c>
      <c r="O80" s="594" t="s">
        <v>1254</v>
      </c>
      <c r="P80" s="594" t="s">
        <v>1254</v>
      </c>
      <c r="Q80" s="594" t="s">
        <v>1254</v>
      </c>
      <c r="R80" s="594" t="s">
        <v>1254</v>
      </c>
      <c r="S80" s="594" t="s">
        <v>1254</v>
      </c>
    </row>
    <row r="81" spans="1:19" x14ac:dyDescent="0.25">
      <c r="A81" s="580" t="s">
        <v>1254</v>
      </c>
      <c r="B81" s="580" t="s">
        <v>1254</v>
      </c>
      <c r="C81" s="580" t="s">
        <v>1254</v>
      </c>
      <c r="D81" s="580" t="s">
        <v>1254</v>
      </c>
      <c r="E81" s="594" t="s">
        <v>1254</v>
      </c>
      <c r="F81" s="594" t="s">
        <v>1254</v>
      </c>
      <c r="G81" s="594" t="s">
        <v>1254</v>
      </c>
      <c r="H81" s="594" t="s">
        <v>1254</v>
      </c>
      <c r="I81" s="594" t="s">
        <v>1254</v>
      </c>
      <c r="J81" s="594" t="s">
        <v>1254</v>
      </c>
      <c r="K81" s="594" t="s">
        <v>1254</v>
      </c>
      <c r="L81" s="594" t="s">
        <v>1254</v>
      </c>
      <c r="M81" s="594" t="s">
        <v>1254</v>
      </c>
      <c r="N81" s="594" t="s">
        <v>1254</v>
      </c>
      <c r="O81" s="594" t="s">
        <v>1254</v>
      </c>
      <c r="P81" s="594" t="s">
        <v>1254</v>
      </c>
      <c r="Q81" s="594" t="s">
        <v>1254</v>
      </c>
      <c r="R81" s="594" t="s">
        <v>1254</v>
      </c>
      <c r="S81" s="594" t="s">
        <v>1254</v>
      </c>
    </row>
    <row r="82" spans="1:19" x14ac:dyDescent="0.25">
      <c r="A82" s="580" t="s">
        <v>1254</v>
      </c>
      <c r="B82" s="580" t="s">
        <v>1254</v>
      </c>
      <c r="C82" s="580" t="s">
        <v>1254</v>
      </c>
      <c r="D82" s="580" t="s">
        <v>1254</v>
      </c>
      <c r="E82" s="594" t="s">
        <v>1254</v>
      </c>
      <c r="F82" s="594" t="s">
        <v>1254</v>
      </c>
      <c r="G82" s="594" t="s">
        <v>1254</v>
      </c>
      <c r="H82" s="594" t="s">
        <v>1254</v>
      </c>
      <c r="I82" s="594" t="s">
        <v>1254</v>
      </c>
      <c r="J82" s="594" t="s">
        <v>1254</v>
      </c>
      <c r="K82" s="594" t="s">
        <v>1254</v>
      </c>
      <c r="L82" s="594" t="s">
        <v>1254</v>
      </c>
      <c r="M82" s="594" t="s">
        <v>1254</v>
      </c>
      <c r="N82" s="594" t="s">
        <v>1254</v>
      </c>
      <c r="O82" s="594" t="s">
        <v>1254</v>
      </c>
      <c r="P82" s="594" t="s">
        <v>1254</v>
      </c>
      <c r="Q82" s="594" t="s">
        <v>1254</v>
      </c>
      <c r="R82" s="594" t="s">
        <v>1254</v>
      </c>
      <c r="S82" s="594" t="s">
        <v>1254</v>
      </c>
    </row>
    <row r="83" spans="1:19" x14ac:dyDescent="0.25">
      <c r="A83" s="580" t="s">
        <v>1254</v>
      </c>
      <c r="B83" s="580" t="s">
        <v>1254</v>
      </c>
      <c r="C83" s="580" t="s">
        <v>1254</v>
      </c>
      <c r="D83" s="580" t="s">
        <v>1254</v>
      </c>
      <c r="E83" s="594" t="s">
        <v>1254</v>
      </c>
      <c r="F83" s="594" t="s">
        <v>1254</v>
      </c>
      <c r="G83" s="594" t="s">
        <v>1254</v>
      </c>
      <c r="H83" s="594" t="s">
        <v>1254</v>
      </c>
      <c r="I83" s="594" t="s">
        <v>1254</v>
      </c>
      <c r="J83" s="594" t="s">
        <v>1254</v>
      </c>
      <c r="K83" s="594" t="s">
        <v>1254</v>
      </c>
      <c r="L83" s="594" t="s">
        <v>1254</v>
      </c>
      <c r="M83" s="594" t="s">
        <v>1254</v>
      </c>
      <c r="N83" s="594" t="s">
        <v>1254</v>
      </c>
      <c r="O83" s="594" t="s">
        <v>1254</v>
      </c>
      <c r="P83" s="594" t="s">
        <v>1254</v>
      </c>
      <c r="Q83" s="594" t="s">
        <v>1254</v>
      </c>
      <c r="R83" s="594" t="s">
        <v>1254</v>
      </c>
      <c r="S83" s="594" t="s">
        <v>1254</v>
      </c>
    </row>
    <row r="84" spans="1:19" x14ac:dyDescent="0.25">
      <c r="A84" s="580" t="s">
        <v>1254</v>
      </c>
      <c r="B84" s="580" t="s">
        <v>1254</v>
      </c>
      <c r="C84" s="580" t="s">
        <v>1254</v>
      </c>
      <c r="D84" s="580" t="s">
        <v>1254</v>
      </c>
      <c r="E84" s="594" t="s">
        <v>1254</v>
      </c>
      <c r="F84" s="594" t="s">
        <v>1254</v>
      </c>
      <c r="G84" s="594" t="s">
        <v>1254</v>
      </c>
      <c r="H84" s="594" t="s">
        <v>1254</v>
      </c>
      <c r="I84" s="594" t="s">
        <v>1254</v>
      </c>
      <c r="J84" s="594" t="s">
        <v>1254</v>
      </c>
      <c r="K84" s="594" t="s">
        <v>1254</v>
      </c>
      <c r="L84" s="594" t="s">
        <v>1254</v>
      </c>
      <c r="M84" s="594" t="s">
        <v>1254</v>
      </c>
      <c r="N84" s="594" t="s">
        <v>1254</v>
      </c>
      <c r="O84" s="594" t="s">
        <v>1254</v>
      </c>
      <c r="P84" s="594" t="s">
        <v>1254</v>
      </c>
      <c r="Q84" s="594" t="s">
        <v>1254</v>
      </c>
      <c r="R84" s="594" t="s">
        <v>1254</v>
      </c>
      <c r="S84" s="594" t="s">
        <v>1254</v>
      </c>
    </row>
    <row r="85" spans="1:19" x14ac:dyDescent="0.25">
      <c r="A85" s="580" t="s">
        <v>1254</v>
      </c>
      <c r="B85" s="580" t="s">
        <v>1254</v>
      </c>
      <c r="C85" s="580" t="s">
        <v>1254</v>
      </c>
      <c r="D85" s="580" t="s">
        <v>1254</v>
      </c>
      <c r="E85" s="594" t="s">
        <v>1254</v>
      </c>
      <c r="F85" s="594" t="s">
        <v>1254</v>
      </c>
      <c r="G85" s="594" t="s">
        <v>1254</v>
      </c>
      <c r="H85" s="594" t="s">
        <v>1254</v>
      </c>
      <c r="I85" s="594" t="s">
        <v>1254</v>
      </c>
      <c r="J85" s="594" t="s">
        <v>1254</v>
      </c>
      <c r="K85" s="594" t="s">
        <v>1254</v>
      </c>
      <c r="L85" s="594" t="s">
        <v>1254</v>
      </c>
      <c r="M85" s="594" t="s">
        <v>1254</v>
      </c>
      <c r="N85" s="594" t="s">
        <v>1254</v>
      </c>
      <c r="O85" s="594" t="s">
        <v>1254</v>
      </c>
      <c r="P85" s="594" t="s">
        <v>1254</v>
      </c>
      <c r="Q85" s="594" t="s">
        <v>1254</v>
      </c>
      <c r="R85" s="594" t="s">
        <v>1254</v>
      </c>
      <c r="S85" s="594" t="s">
        <v>1254</v>
      </c>
    </row>
    <row r="86" spans="1:19" x14ac:dyDescent="0.25">
      <c r="A86" s="580" t="s">
        <v>1254</v>
      </c>
      <c r="B86" s="580" t="s">
        <v>1254</v>
      </c>
      <c r="C86" s="580" t="s">
        <v>1254</v>
      </c>
      <c r="D86" s="580" t="s">
        <v>1254</v>
      </c>
      <c r="E86" s="594" t="s">
        <v>1254</v>
      </c>
      <c r="F86" s="594" t="s">
        <v>1254</v>
      </c>
      <c r="G86" s="594" t="s">
        <v>1254</v>
      </c>
      <c r="H86" s="594" t="s">
        <v>1254</v>
      </c>
      <c r="I86" s="594" t="s">
        <v>1254</v>
      </c>
      <c r="J86" s="594" t="s">
        <v>1254</v>
      </c>
      <c r="K86" s="594" t="s">
        <v>1254</v>
      </c>
      <c r="L86" s="594" t="s">
        <v>1254</v>
      </c>
      <c r="M86" s="594" t="s">
        <v>1254</v>
      </c>
      <c r="N86" s="594" t="s">
        <v>1254</v>
      </c>
      <c r="O86" s="594" t="s">
        <v>1254</v>
      </c>
      <c r="P86" s="594" t="s">
        <v>1254</v>
      </c>
      <c r="Q86" s="594" t="s">
        <v>1254</v>
      </c>
      <c r="R86" s="594" t="s">
        <v>1254</v>
      </c>
      <c r="S86" s="594" t="s">
        <v>1254</v>
      </c>
    </row>
    <row r="87" spans="1:19" x14ac:dyDescent="0.25">
      <c r="A87" s="580" t="s">
        <v>1254</v>
      </c>
      <c r="B87" s="580" t="s">
        <v>1254</v>
      </c>
      <c r="C87" s="580" t="s">
        <v>1254</v>
      </c>
      <c r="D87" s="580" t="s">
        <v>1254</v>
      </c>
      <c r="E87" s="594" t="s">
        <v>1254</v>
      </c>
      <c r="F87" s="594" t="s">
        <v>1254</v>
      </c>
      <c r="G87" s="594" t="s">
        <v>1254</v>
      </c>
      <c r="H87" s="594" t="s">
        <v>1254</v>
      </c>
      <c r="I87" s="594" t="s">
        <v>1254</v>
      </c>
      <c r="J87" s="594" t="s">
        <v>1254</v>
      </c>
      <c r="K87" s="594" t="s">
        <v>1254</v>
      </c>
      <c r="L87" s="594" t="s">
        <v>1254</v>
      </c>
      <c r="M87" s="594" t="s">
        <v>1254</v>
      </c>
      <c r="N87" s="594" t="s">
        <v>1254</v>
      </c>
      <c r="O87" s="594" t="s">
        <v>1254</v>
      </c>
      <c r="P87" s="594" t="s">
        <v>1254</v>
      </c>
      <c r="Q87" s="594" t="s">
        <v>1254</v>
      </c>
      <c r="R87" s="594" t="s">
        <v>1254</v>
      </c>
      <c r="S87" s="594" t="s">
        <v>1254</v>
      </c>
    </row>
    <row r="88" spans="1:19" x14ac:dyDescent="0.25">
      <c r="A88" s="580" t="s">
        <v>1254</v>
      </c>
      <c r="B88" s="580" t="s">
        <v>1254</v>
      </c>
      <c r="C88" s="580" t="s">
        <v>1254</v>
      </c>
      <c r="D88" s="580" t="s">
        <v>1254</v>
      </c>
      <c r="E88" s="594" t="s">
        <v>1254</v>
      </c>
      <c r="F88" s="594" t="s">
        <v>1254</v>
      </c>
      <c r="G88" s="594" t="s">
        <v>1254</v>
      </c>
      <c r="H88" s="594" t="s">
        <v>1254</v>
      </c>
      <c r="I88" s="594" t="s">
        <v>1254</v>
      </c>
      <c r="J88" s="594" t="s">
        <v>1254</v>
      </c>
      <c r="K88" s="594" t="s">
        <v>1254</v>
      </c>
      <c r="L88" s="594" t="s">
        <v>1254</v>
      </c>
      <c r="M88" s="594" t="s">
        <v>1254</v>
      </c>
      <c r="N88" s="594" t="s">
        <v>1254</v>
      </c>
      <c r="O88" s="594" t="s">
        <v>1254</v>
      </c>
      <c r="P88" s="594" t="s">
        <v>1254</v>
      </c>
      <c r="Q88" s="594" t="s">
        <v>1254</v>
      </c>
      <c r="R88" s="594" t="s">
        <v>1254</v>
      </c>
      <c r="S88" s="594" t="s">
        <v>1254</v>
      </c>
    </row>
    <row r="89" spans="1:19" x14ac:dyDescent="0.25">
      <c r="A89" s="580" t="s">
        <v>1254</v>
      </c>
      <c r="B89" s="580" t="s">
        <v>1254</v>
      </c>
      <c r="C89" s="580" t="s">
        <v>1254</v>
      </c>
      <c r="D89" s="580" t="s">
        <v>1254</v>
      </c>
      <c r="E89" s="594" t="s">
        <v>1254</v>
      </c>
      <c r="F89" s="594" t="s">
        <v>1254</v>
      </c>
      <c r="G89" s="594" t="s">
        <v>1254</v>
      </c>
      <c r="H89" s="594" t="s">
        <v>1254</v>
      </c>
      <c r="I89" s="594" t="s">
        <v>1254</v>
      </c>
      <c r="J89" s="594" t="s">
        <v>1254</v>
      </c>
      <c r="K89" s="594" t="s">
        <v>1254</v>
      </c>
      <c r="L89" s="594" t="s">
        <v>1254</v>
      </c>
      <c r="M89" s="594" t="s">
        <v>1254</v>
      </c>
      <c r="N89" s="594" t="s">
        <v>1254</v>
      </c>
      <c r="O89" s="594" t="s">
        <v>1254</v>
      </c>
      <c r="P89" s="594" t="s">
        <v>1254</v>
      </c>
      <c r="Q89" s="594" t="s">
        <v>1254</v>
      </c>
      <c r="R89" s="594" t="s">
        <v>1254</v>
      </c>
      <c r="S89" s="594" t="s">
        <v>1254</v>
      </c>
    </row>
    <row r="90" spans="1:19" x14ac:dyDescent="0.25">
      <c r="A90" s="580" t="s">
        <v>1254</v>
      </c>
      <c r="B90" s="580" t="s">
        <v>1254</v>
      </c>
      <c r="C90" s="580" t="s">
        <v>1254</v>
      </c>
      <c r="D90" s="580" t="s">
        <v>1254</v>
      </c>
      <c r="E90" s="594" t="s">
        <v>1254</v>
      </c>
      <c r="F90" s="594" t="s">
        <v>1254</v>
      </c>
      <c r="G90" s="594" t="s">
        <v>1254</v>
      </c>
      <c r="H90" s="594" t="s">
        <v>1254</v>
      </c>
      <c r="I90" s="594" t="s">
        <v>1254</v>
      </c>
      <c r="J90" s="594" t="s">
        <v>1254</v>
      </c>
      <c r="K90" s="594" t="s">
        <v>1254</v>
      </c>
      <c r="L90" s="594" t="s">
        <v>1254</v>
      </c>
      <c r="M90" s="594" t="s">
        <v>1254</v>
      </c>
      <c r="N90" s="594" t="s">
        <v>1254</v>
      </c>
      <c r="O90" s="594" t="s">
        <v>1254</v>
      </c>
      <c r="P90" s="594" t="s">
        <v>1254</v>
      </c>
      <c r="Q90" s="594" t="s">
        <v>1254</v>
      </c>
      <c r="R90" s="594" t="s">
        <v>1254</v>
      </c>
      <c r="S90" s="594" t="s">
        <v>1254</v>
      </c>
    </row>
    <row r="91" spans="1:19" x14ac:dyDescent="0.25">
      <c r="A91" s="580" t="s">
        <v>1254</v>
      </c>
      <c r="B91" s="580" t="s">
        <v>1254</v>
      </c>
      <c r="C91" s="580" t="s">
        <v>1254</v>
      </c>
      <c r="D91" s="580" t="s">
        <v>1254</v>
      </c>
      <c r="E91" s="594" t="s">
        <v>1254</v>
      </c>
      <c r="F91" s="594" t="s">
        <v>1254</v>
      </c>
      <c r="G91" s="594" t="s">
        <v>1254</v>
      </c>
      <c r="H91" s="594" t="s">
        <v>1254</v>
      </c>
      <c r="I91" s="594" t="s">
        <v>1254</v>
      </c>
      <c r="J91" s="594" t="s">
        <v>1254</v>
      </c>
      <c r="K91" s="594" t="s">
        <v>1254</v>
      </c>
      <c r="L91" s="594" t="s">
        <v>1254</v>
      </c>
      <c r="M91" s="594" t="s">
        <v>1254</v>
      </c>
      <c r="N91" s="594" t="s">
        <v>1254</v>
      </c>
      <c r="O91" s="594" t="s">
        <v>1254</v>
      </c>
      <c r="P91" s="594" t="s">
        <v>1254</v>
      </c>
      <c r="Q91" s="594" t="s">
        <v>1254</v>
      </c>
      <c r="R91" s="594" t="s">
        <v>1254</v>
      </c>
      <c r="S91" s="594" t="s">
        <v>1254</v>
      </c>
    </row>
    <row r="92" spans="1:19" x14ac:dyDescent="0.25">
      <c r="A92" s="580" t="s">
        <v>1254</v>
      </c>
      <c r="B92" s="580" t="s">
        <v>1254</v>
      </c>
      <c r="C92" s="580" t="s">
        <v>1254</v>
      </c>
      <c r="D92" s="580" t="s">
        <v>1254</v>
      </c>
      <c r="E92" s="594" t="s">
        <v>1254</v>
      </c>
      <c r="F92" s="594" t="s">
        <v>1254</v>
      </c>
      <c r="G92" s="594" t="s">
        <v>1254</v>
      </c>
      <c r="H92" s="594" t="s">
        <v>1254</v>
      </c>
      <c r="I92" s="594" t="s">
        <v>1254</v>
      </c>
      <c r="J92" s="594" t="s">
        <v>1254</v>
      </c>
      <c r="K92" s="594" t="s">
        <v>1254</v>
      </c>
      <c r="L92" s="594" t="s">
        <v>1254</v>
      </c>
      <c r="M92" s="594" t="s">
        <v>1254</v>
      </c>
      <c r="N92" s="594" t="s">
        <v>1254</v>
      </c>
      <c r="O92" s="594" t="s">
        <v>1254</v>
      </c>
      <c r="P92" s="594" t="s">
        <v>1254</v>
      </c>
      <c r="Q92" s="594" t="s">
        <v>1254</v>
      </c>
      <c r="R92" s="594" t="s">
        <v>1254</v>
      </c>
      <c r="S92" s="594" t="s">
        <v>1254</v>
      </c>
    </row>
    <row r="93" spans="1:19" x14ac:dyDescent="0.25">
      <c r="A93" s="580" t="s">
        <v>1254</v>
      </c>
      <c r="B93" s="580" t="s">
        <v>1254</v>
      </c>
      <c r="C93" s="580" t="s">
        <v>1254</v>
      </c>
      <c r="D93" s="580" t="s">
        <v>1254</v>
      </c>
      <c r="E93" s="594" t="s">
        <v>1254</v>
      </c>
      <c r="F93" s="594" t="s">
        <v>1254</v>
      </c>
      <c r="G93" s="594" t="s">
        <v>1254</v>
      </c>
      <c r="H93" s="594" t="s">
        <v>1254</v>
      </c>
      <c r="I93" s="594" t="s">
        <v>1254</v>
      </c>
      <c r="J93" s="594" t="s">
        <v>1254</v>
      </c>
      <c r="K93" s="594" t="s">
        <v>1254</v>
      </c>
      <c r="L93" s="594" t="s">
        <v>1254</v>
      </c>
      <c r="M93" s="594" t="s">
        <v>1254</v>
      </c>
      <c r="N93" s="594" t="s">
        <v>1254</v>
      </c>
      <c r="O93" s="594" t="s">
        <v>1254</v>
      </c>
      <c r="P93" s="594" t="s">
        <v>1254</v>
      </c>
      <c r="Q93" s="594" t="s">
        <v>1254</v>
      </c>
      <c r="R93" s="594" t="s">
        <v>1254</v>
      </c>
      <c r="S93" s="594" t="s">
        <v>1254</v>
      </c>
    </row>
    <row r="94" spans="1:19" x14ac:dyDescent="0.25">
      <c r="A94" s="580" t="s">
        <v>1254</v>
      </c>
      <c r="B94" s="580" t="s">
        <v>1254</v>
      </c>
      <c r="C94" s="580" t="s">
        <v>1254</v>
      </c>
      <c r="D94" s="580" t="s">
        <v>1254</v>
      </c>
      <c r="E94" s="594" t="s">
        <v>1254</v>
      </c>
      <c r="F94" s="594" t="s">
        <v>1254</v>
      </c>
      <c r="G94" s="594" t="s">
        <v>1254</v>
      </c>
      <c r="H94" s="594" t="s">
        <v>1254</v>
      </c>
      <c r="I94" s="594" t="s">
        <v>1254</v>
      </c>
      <c r="J94" s="594" t="s">
        <v>1254</v>
      </c>
      <c r="K94" s="594" t="s">
        <v>1254</v>
      </c>
      <c r="L94" s="594" t="s">
        <v>1254</v>
      </c>
      <c r="M94" s="594" t="s">
        <v>1254</v>
      </c>
      <c r="N94" s="594" t="s">
        <v>1254</v>
      </c>
      <c r="O94" s="594" t="s">
        <v>1254</v>
      </c>
      <c r="P94" s="594" t="s">
        <v>1254</v>
      </c>
      <c r="Q94" s="594" t="s">
        <v>1254</v>
      </c>
      <c r="R94" s="594" t="s">
        <v>1254</v>
      </c>
      <c r="S94" s="594" t="s">
        <v>1254</v>
      </c>
    </row>
    <row r="95" spans="1:19" x14ac:dyDescent="0.25">
      <c r="A95" s="580" t="s">
        <v>1254</v>
      </c>
      <c r="B95" s="580" t="s">
        <v>1254</v>
      </c>
      <c r="C95" s="580" t="s">
        <v>1254</v>
      </c>
      <c r="D95" s="580" t="s">
        <v>1254</v>
      </c>
      <c r="E95" s="594" t="s">
        <v>1254</v>
      </c>
      <c r="F95" s="594" t="s">
        <v>1254</v>
      </c>
      <c r="G95" s="594" t="s">
        <v>1254</v>
      </c>
      <c r="H95" s="594" t="s">
        <v>1254</v>
      </c>
      <c r="I95" s="594" t="s">
        <v>1254</v>
      </c>
      <c r="J95" s="594" t="s">
        <v>1254</v>
      </c>
      <c r="K95" s="594" t="s">
        <v>1254</v>
      </c>
      <c r="L95" s="594" t="s">
        <v>1254</v>
      </c>
      <c r="M95" s="594" t="s">
        <v>1254</v>
      </c>
      <c r="N95" s="594" t="s">
        <v>1254</v>
      </c>
      <c r="O95" s="594" t="s">
        <v>1254</v>
      </c>
      <c r="P95" s="594" t="s">
        <v>1254</v>
      </c>
      <c r="Q95" s="594" t="s">
        <v>1254</v>
      </c>
      <c r="R95" s="594" t="s">
        <v>1254</v>
      </c>
      <c r="S95" s="594" t="s">
        <v>1254</v>
      </c>
    </row>
    <row r="96" spans="1:19" x14ac:dyDescent="0.25">
      <c r="A96" s="580" t="s">
        <v>1254</v>
      </c>
      <c r="B96" s="580" t="s">
        <v>1254</v>
      </c>
      <c r="C96" s="580" t="s">
        <v>1254</v>
      </c>
      <c r="D96" s="580" t="s">
        <v>1254</v>
      </c>
      <c r="E96" s="594" t="s">
        <v>1254</v>
      </c>
      <c r="F96" s="594" t="s">
        <v>1254</v>
      </c>
      <c r="G96" s="594" t="s">
        <v>1254</v>
      </c>
      <c r="H96" s="594" t="s">
        <v>1254</v>
      </c>
      <c r="I96" s="594" t="s">
        <v>1254</v>
      </c>
      <c r="J96" s="594" t="s">
        <v>1254</v>
      </c>
      <c r="K96" s="594" t="s">
        <v>1254</v>
      </c>
      <c r="L96" s="594" t="s">
        <v>1254</v>
      </c>
      <c r="M96" s="594" t="s">
        <v>1254</v>
      </c>
      <c r="N96" s="594" t="s">
        <v>1254</v>
      </c>
      <c r="O96" s="594" t="s">
        <v>1254</v>
      </c>
      <c r="P96" s="594" t="s">
        <v>1254</v>
      </c>
      <c r="Q96" s="594" t="s">
        <v>1254</v>
      </c>
      <c r="R96" s="594" t="s">
        <v>1254</v>
      </c>
      <c r="S96" s="594" t="s">
        <v>1254</v>
      </c>
    </row>
    <row r="97" spans="1:19" x14ac:dyDescent="0.25">
      <c r="A97" s="580" t="s">
        <v>1254</v>
      </c>
      <c r="B97" s="580" t="s">
        <v>1254</v>
      </c>
      <c r="C97" s="580" t="s">
        <v>1254</v>
      </c>
      <c r="D97" s="580" t="s">
        <v>1254</v>
      </c>
      <c r="E97" s="594" t="s">
        <v>1254</v>
      </c>
      <c r="F97" s="594" t="s">
        <v>1254</v>
      </c>
      <c r="G97" s="594" t="s">
        <v>1254</v>
      </c>
      <c r="H97" s="594" t="s">
        <v>1254</v>
      </c>
      <c r="I97" s="594" t="s">
        <v>1254</v>
      </c>
      <c r="J97" s="594" t="s">
        <v>1254</v>
      </c>
      <c r="K97" s="594" t="s">
        <v>1254</v>
      </c>
      <c r="L97" s="594" t="s">
        <v>1254</v>
      </c>
      <c r="M97" s="594" t="s">
        <v>1254</v>
      </c>
      <c r="N97" s="594" t="s">
        <v>1254</v>
      </c>
      <c r="O97" s="594" t="s">
        <v>1254</v>
      </c>
      <c r="P97" s="594" t="s">
        <v>1254</v>
      </c>
      <c r="Q97" s="594" t="s">
        <v>1254</v>
      </c>
      <c r="R97" s="594" t="s">
        <v>1254</v>
      </c>
      <c r="S97" s="594" t="s">
        <v>1254</v>
      </c>
    </row>
    <row r="98" spans="1:19" x14ac:dyDescent="0.25">
      <c r="A98" s="580" t="s">
        <v>1254</v>
      </c>
      <c r="B98" s="580" t="s">
        <v>1254</v>
      </c>
      <c r="C98" s="580" t="s">
        <v>1254</v>
      </c>
      <c r="D98" s="580" t="s">
        <v>1254</v>
      </c>
      <c r="E98" s="594" t="s">
        <v>1254</v>
      </c>
      <c r="F98" s="594" t="s">
        <v>1254</v>
      </c>
      <c r="G98" s="594" t="s">
        <v>1254</v>
      </c>
      <c r="H98" s="594" t="s">
        <v>1254</v>
      </c>
      <c r="I98" s="594" t="s">
        <v>1254</v>
      </c>
      <c r="J98" s="594" t="s">
        <v>1254</v>
      </c>
      <c r="K98" s="594" t="s">
        <v>1254</v>
      </c>
      <c r="L98" s="594" t="s">
        <v>1254</v>
      </c>
      <c r="M98" s="594" t="s">
        <v>1254</v>
      </c>
      <c r="N98" s="594" t="s">
        <v>1254</v>
      </c>
      <c r="O98" s="594" t="s">
        <v>1254</v>
      </c>
      <c r="P98" s="594" t="s">
        <v>1254</v>
      </c>
      <c r="Q98" s="594" t="s">
        <v>1254</v>
      </c>
      <c r="R98" s="594" t="s">
        <v>1254</v>
      </c>
      <c r="S98" s="594" t="s">
        <v>1254</v>
      </c>
    </row>
    <row r="99" spans="1:19" x14ac:dyDescent="0.25">
      <c r="A99" s="580" t="s">
        <v>1254</v>
      </c>
      <c r="B99" s="580" t="s">
        <v>1254</v>
      </c>
      <c r="C99" s="580" t="s">
        <v>1254</v>
      </c>
      <c r="D99" s="580" t="s">
        <v>1254</v>
      </c>
      <c r="E99" s="594" t="s">
        <v>1254</v>
      </c>
      <c r="F99" s="594" t="s">
        <v>1254</v>
      </c>
      <c r="G99" s="594" t="s">
        <v>1254</v>
      </c>
      <c r="H99" s="594" t="s">
        <v>1254</v>
      </c>
      <c r="I99" s="594" t="s">
        <v>1254</v>
      </c>
      <c r="J99" s="594" t="s">
        <v>1254</v>
      </c>
      <c r="K99" s="594" t="s">
        <v>1254</v>
      </c>
      <c r="L99" s="594" t="s">
        <v>1254</v>
      </c>
      <c r="M99" s="594" t="s">
        <v>1254</v>
      </c>
      <c r="N99" s="594" t="s">
        <v>1254</v>
      </c>
      <c r="O99" s="594" t="s">
        <v>1254</v>
      </c>
      <c r="P99" s="594" t="s">
        <v>1254</v>
      </c>
      <c r="Q99" s="594" t="s">
        <v>1254</v>
      </c>
      <c r="R99" s="594" t="s">
        <v>1254</v>
      </c>
      <c r="S99" s="594" t="s">
        <v>1254</v>
      </c>
    </row>
    <row r="100" spans="1:19" x14ac:dyDescent="0.25">
      <c r="A100" s="580" t="s">
        <v>1254</v>
      </c>
      <c r="B100" s="580" t="s">
        <v>1254</v>
      </c>
      <c r="C100" s="580" t="s">
        <v>1254</v>
      </c>
      <c r="D100" s="580" t="s">
        <v>1254</v>
      </c>
      <c r="E100" s="594" t="s">
        <v>1254</v>
      </c>
      <c r="F100" s="594" t="s">
        <v>1254</v>
      </c>
      <c r="G100" s="594" t="s">
        <v>1254</v>
      </c>
      <c r="H100" s="594" t="s">
        <v>1254</v>
      </c>
      <c r="I100" s="594" t="s">
        <v>1254</v>
      </c>
      <c r="J100" s="594" t="s">
        <v>1254</v>
      </c>
      <c r="K100" s="594" t="s">
        <v>1254</v>
      </c>
      <c r="L100" s="594" t="s">
        <v>1254</v>
      </c>
      <c r="M100" s="594" t="s">
        <v>1254</v>
      </c>
      <c r="N100" s="594" t="s">
        <v>1254</v>
      </c>
      <c r="O100" s="594" t="s">
        <v>1254</v>
      </c>
      <c r="P100" s="594" t="s">
        <v>1254</v>
      </c>
      <c r="Q100" s="594" t="s">
        <v>1254</v>
      </c>
      <c r="R100" s="594" t="s">
        <v>1254</v>
      </c>
      <c r="S100" s="594" t="s">
        <v>1254</v>
      </c>
    </row>
    <row r="101" spans="1:19" x14ac:dyDescent="0.25">
      <c r="A101" s="580" t="s">
        <v>1254</v>
      </c>
      <c r="B101" s="580" t="s">
        <v>1254</v>
      </c>
      <c r="C101" s="580" t="s">
        <v>1254</v>
      </c>
      <c r="D101" s="580" t="s">
        <v>1254</v>
      </c>
      <c r="E101" s="594" t="s">
        <v>1254</v>
      </c>
      <c r="F101" s="594" t="s">
        <v>1254</v>
      </c>
      <c r="G101" s="594" t="s">
        <v>1254</v>
      </c>
      <c r="H101" s="594" t="s">
        <v>1254</v>
      </c>
      <c r="I101" s="594" t="s">
        <v>1254</v>
      </c>
      <c r="J101" s="594" t="s">
        <v>1254</v>
      </c>
      <c r="K101" s="594" t="s">
        <v>1254</v>
      </c>
      <c r="L101" s="594" t="s">
        <v>1254</v>
      </c>
      <c r="M101" s="594" t="s">
        <v>1254</v>
      </c>
      <c r="N101" s="594" t="s">
        <v>1254</v>
      </c>
      <c r="O101" s="594" t="s">
        <v>1254</v>
      </c>
      <c r="P101" s="594" t="s">
        <v>1254</v>
      </c>
      <c r="Q101" s="594" t="s">
        <v>1254</v>
      </c>
      <c r="R101" s="594" t="s">
        <v>1254</v>
      </c>
      <c r="S101" s="594" t="s">
        <v>1254</v>
      </c>
    </row>
    <row r="102" spans="1:19" x14ac:dyDescent="0.25">
      <c r="A102" s="580" t="s">
        <v>1254</v>
      </c>
      <c r="B102" s="580" t="s">
        <v>1254</v>
      </c>
      <c r="C102" s="580" t="s">
        <v>1254</v>
      </c>
      <c r="D102" s="580" t="s">
        <v>1254</v>
      </c>
      <c r="E102" s="594" t="s">
        <v>1254</v>
      </c>
      <c r="F102" s="594" t="s">
        <v>1254</v>
      </c>
      <c r="G102" s="594" t="s">
        <v>1254</v>
      </c>
      <c r="H102" s="594" t="s">
        <v>1254</v>
      </c>
      <c r="I102" s="594" t="s">
        <v>1254</v>
      </c>
      <c r="J102" s="594" t="s">
        <v>1254</v>
      </c>
      <c r="K102" s="594" t="s">
        <v>1254</v>
      </c>
      <c r="L102" s="594" t="s">
        <v>1254</v>
      </c>
      <c r="M102" s="594" t="s">
        <v>1254</v>
      </c>
      <c r="N102" s="594" t="s">
        <v>1254</v>
      </c>
      <c r="O102" s="594" t="s">
        <v>1254</v>
      </c>
      <c r="P102" s="594" t="s">
        <v>1254</v>
      </c>
      <c r="Q102" s="594" t="s">
        <v>1254</v>
      </c>
      <c r="R102" s="594" t="s">
        <v>1254</v>
      </c>
      <c r="S102" s="594" t="s">
        <v>1254</v>
      </c>
    </row>
    <row r="103" spans="1:19" x14ac:dyDescent="0.25">
      <c r="A103" s="580" t="s">
        <v>1254</v>
      </c>
      <c r="B103" s="580" t="s">
        <v>1254</v>
      </c>
      <c r="C103" s="580" t="s">
        <v>1254</v>
      </c>
      <c r="D103" s="580" t="s">
        <v>1254</v>
      </c>
      <c r="E103" s="594" t="s">
        <v>1254</v>
      </c>
      <c r="F103" s="594" t="s">
        <v>1254</v>
      </c>
      <c r="G103" s="594" t="s">
        <v>1254</v>
      </c>
      <c r="H103" s="594" t="s">
        <v>1254</v>
      </c>
      <c r="I103" s="594" t="s">
        <v>1254</v>
      </c>
      <c r="J103" s="594" t="s">
        <v>1254</v>
      </c>
      <c r="K103" s="594" t="s">
        <v>1254</v>
      </c>
      <c r="L103" s="594" t="s">
        <v>1254</v>
      </c>
      <c r="M103" s="594" t="s">
        <v>1254</v>
      </c>
      <c r="N103" s="594" t="s">
        <v>1254</v>
      </c>
      <c r="O103" s="594" t="s">
        <v>1254</v>
      </c>
      <c r="P103" s="594" t="s">
        <v>1254</v>
      </c>
      <c r="Q103" s="594" t="s">
        <v>1254</v>
      </c>
      <c r="R103" s="594" t="s">
        <v>1254</v>
      </c>
      <c r="S103" s="594" t="s">
        <v>1254</v>
      </c>
    </row>
    <row r="104" spans="1:19" x14ac:dyDescent="0.25">
      <c r="A104" s="580" t="s">
        <v>1254</v>
      </c>
      <c r="B104" s="580" t="s">
        <v>1254</v>
      </c>
      <c r="C104" s="580" t="s">
        <v>1254</v>
      </c>
      <c r="D104" s="580" t="s">
        <v>1254</v>
      </c>
      <c r="E104" s="594" t="s">
        <v>1254</v>
      </c>
      <c r="F104" s="594" t="s">
        <v>1254</v>
      </c>
      <c r="G104" s="594" t="s">
        <v>1254</v>
      </c>
      <c r="H104" s="594" t="s">
        <v>1254</v>
      </c>
      <c r="I104" s="594" t="s">
        <v>1254</v>
      </c>
      <c r="J104" s="594" t="s">
        <v>1254</v>
      </c>
      <c r="K104" s="594" t="s">
        <v>1254</v>
      </c>
      <c r="L104" s="594" t="s">
        <v>1254</v>
      </c>
      <c r="M104" s="594" t="s">
        <v>1254</v>
      </c>
      <c r="N104" s="594" t="s">
        <v>1254</v>
      </c>
      <c r="O104" s="594" t="s">
        <v>1254</v>
      </c>
      <c r="P104" s="594" t="s">
        <v>1254</v>
      </c>
      <c r="Q104" s="594" t="s">
        <v>1254</v>
      </c>
      <c r="R104" s="594" t="s">
        <v>1254</v>
      </c>
      <c r="S104" s="594" t="s">
        <v>1254</v>
      </c>
    </row>
    <row r="105" spans="1:19" x14ac:dyDescent="0.25">
      <c r="A105" s="580" t="s">
        <v>1254</v>
      </c>
      <c r="B105" s="580" t="s">
        <v>1254</v>
      </c>
      <c r="C105" s="580" t="s">
        <v>1254</v>
      </c>
      <c r="D105" s="580" t="s">
        <v>1254</v>
      </c>
      <c r="E105" s="594" t="s">
        <v>1254</v>
      </c>
      <c r="F105" s="594" t="s">
        <v>1254</v>
      </c>
      <c r="G105" s="594" t="s">
        <v>1254</v>
      </c>
      <c r="H105" s="594" t="s">
        <v>1254</v>
      </c>
      <c r="I105" s="594" t="s">
        <v>1254</v>
      </c>
      <c r="J105" s="594" t="s">
        <v>1254</v>
      </c>
      <c r="K105" s="594" t="s">
        <v>1254</v>
      </c>
      <c r="L105" s="594" t="s">
        <v>1254</v>
      </c>
      <c r="M105" s="594" t="s">
        <v>1254</v>
      </c>
      <c r="N105" s="594" t="s">
        <v>1254</v>
      </c>
      <c r="O105" s="594" t="s">
        <v>1254</v>
      </c>
      <c r="P105" s="594" t="s">
        <v>1254</v>
      </c>
      <c r="Q105" s="594" t="s">
        <v>1254</v>
      </c>
      <c r="R105" s="594" t="s">
        <v>1254</v>
      </c>
      <c r="S105" s="594" t="s">
        <v>1254</v>
      </c>
    </row>
    <row r="106" spans="1:19" x14ac:dyDescent="0.25">
      <c r="A106" s="580" t="s">
        <v>1254</v>
      </c>
      <c r="B106" s="580" t="s">
        <v>1254</v>
      </c>
      <c r="C106" s="580" t="s">
        <v>1254</v>
      </c>
      <c r="D106" s="580" t="s">
        <v>1254</v>
      </c>
      <c r="E106" s="594" t="s">
        <v>1254</v>
      </c>
      <c r="F106" s="594" t="s">
        <v>1254</v>
      </c>
      <c r="G106" s="594" t="s">
        <v>1254</v>
      </c>
      <c r="H106" s="594" t="s">
        <v>1254</v>
      </c>
      <c r="I106" s="594" t="s">
        <v>1254</v>
      </c>
      <c r="J106" s="594" t="s">
        <v>1254</v>
      </c>
      <c r="K106" s="594" t="s">
        <v>1254</v>
      </c>
      <c r="L106" s="594" t="s">
        <v>1254</v>
      </c>
      <c r="M106" s="594" t="s">
        <v>1254</v>
      </c>
      <c r="N106" s="594" t="s">
        <v>1254</v>
      </c>
      <c r="O106" s="594" t="s">
        <v>1254</v>
      </c>
      <c r="P106" s="594" t="s">
        <v>1254</v>
      </c>
      <c r="Q106" s="594" t="s">
        <v>1254</v>
      </c>
      <c r="R106" s="594" t="s">
        <v>1254</v>
      </c>
      <c r="S106" s="594" t="s">
        <v>1254</v>
      </c>
    </row>
    <row r="107" spans="1:19" x14ac:dyDescent="0.25">
      <c r="A107" s="580" t="s">
        <v>1254</v>
      </c>
      <c r="B107" s="580" t="s">
        <v>1254</v>
      </c>
      <c r="C107" s="580" t="s">
        <v>1254</v>
      </c>
      <c r="D107" s="580" t="s">
        <v>1254</v>
      </c>
      <c r="E107" s="594" t="s">
        <v>1254</v>
      </c>
      <c r="F107" s="594" t="s">
        <v>1254</v>
      </c>
      <c r="G107" s="594" t="s">
        <v>1254</v>
      </c>
      <c r="H107" s="594" t="s">
        <v>1254</v>
      </c>
      <c r="I107" s="594" t="s">
        <v>1254</v>
      </c>
      <c r="J107" s="594" t="s">
        <v>1254</v>
      </c>
      <c r="K107" s="594" t="s">
        <v>1254</v>
      </c>
      <c r="L107" s="594" t="s">
        <v>1254</v>
      </c>
      <c r="M107" s="594" t="s">
        <v>1254</v>
      </c>
      <c r="N107" s="594" t="s">
        <v>1254</v>
      </c>
      <c r="O107" s="594" t="s">
        <v>1254</v>
      </c>
      <c r="P107" s="594" t="s">
        <v>1254</v>
      </c>
      <c r="Q107" s="594" t="s">
        <v>1254</v>
      </c>
      <c r="R107" s="594" t="s">
        <v>1254</v>
      </c>
      <c r="S107" s="594" t="s">
        <v>1254</v>
      </c>
    </row>
    <row r="108" spans="1:19" x14ac:dyDescent="0.25">
      <c r="A108" s="580" t="s">
        <v>1254</v>
      </c>
      <c r="B108" s="580" t="s">
        <v>1254</v>
      </c>
      <c r="C108" s="580" t="s">
        <v>1254</v>
      </c>
      <c r="D108" s="580" t="s">
        <v>1254</v>
      </c>
      <c r="E108" s="594" t="s">
        <v>1254</v>
      </c>
      <c r="F108" s="594" t="s">
        <v>1254</v>
      </c>
      <c r="G108" s="594" t="s">
        <v>1254</v>
      </c>
      <c r="H108" s="594" t="s">
        <v>1254</v>
      </c>
      <c r="I108" s="594" t="s">
        <v>1254</v>
      </c>
      <c r="J108" s="594" t="s">
        <v>1254</v>
      </c>
      <c r="K108" s="594" t="s">
        <v>1254</v>
      </c>
      <c r="L108" s="594" t="s">
        <v>1254</v>
      </c>
      <c r="M108" s="594" t="s">
        <v>1254</v>
      </c>
      <c r="N108" s="594" t="s">
        <v>1254</v>
      </c>
      <c r="O108" s="594" t="s">
        <v>1254</v>
      </c>
      <c r="P108" s="594" t="s">
        <v>1254</v>
      </c>
      <c r="Q108" s="594" t="s">
        <v>1254</v>
      </c>
      <c r="R108" s="594" t="s">
        <v>1254</v>
      </c>
      <c r="S108" s="594" t="s">
        <v>1254</v>
      </c>
    </row>
    <row r="109" spans="1:19" x14ac:dyDescent="0.25">
      <c r="A109" s="580" t="s">
        <v>1254</v>
      </c>
      <c r="B109" s="580" t="s">
        <v>1254</v>
      </c>
      <c r="C109" s="580" t="s">
        <v>1254</v>
      </c>
      <c r="D109" s="580" t="s">
        <v>1254</v>
      </c>
      <c r="E109" s="594" t="s">
        <v>1254</v>
      </c>
      <c r="F109" s="594" t="s">
        <v>1254</v>
      </c>
      <c r="G109" s="594" t="s">
        <v>1254</v>
      </c>
      <c r="H109" s="594" t="s">
        <v>1254</v>
      </c>
      <c r="I109" s="594" t="s">
        <v>1254</v>
      </c>
      <c r="J109" s="594" t="s">
        <v>1254</v>
      </c>
      <c r="K109" s="594" t="s">
        <v>1254</v>
      </c>
      <c r="L109" s="594" t="s">
        <v>1254</v>
      </c>
      <c r="M109" s="594" t="s">
        <v>1254</v>
      </c>
      <c r="N109" s="594" t="s">
        <v>1254</v>
      </c>
      <c r="O109" s="594" t="s">
        <v>1254</v>
      </c>
      <c r="P109" s="594" t="s">
        <v>1254</v>
      </c>
      <c r="Q109" s="594" t="s">
        <v>1254</v>
      </c>
      <c r="R109" s="594" t="s">
        <v>1254</v>
      </c>
      <c r="S109" s="594" t="s">
        <v>1254</v>
      </c>
    </row>
    <row r="110" spans="1:19" x14ac:dyDescent="0.25">
      <c r="A110" s="580" t="s">
        <v>1254</v>
      </c>
      <c r="B110" s="580" t="s">
        <v>1254</v>
      </c>
      <c r="C110" s="580" t="s">
        <v>1254</v>
      </c>
      <c r="D110" s="580" t="s">
        <v>1254</v>
      </c>
      <c r="E110" s="594" t="s">
        <v>1254</v>
      </c>
      <c r="F110" s="594" t="s">
        <v>1254</v>
      </c>
      <c r="G110" s="594" t="s">
        <v>1254</v>
      </c>
      <c r="H110" s="594" t="s">
        <v>1254</v>
      </c>
      <c r="I110" s="594" t="s">
        <v>1254</v>
      </c>
      <c r="J110" s="594" t="s">
        <v>1254</v>
      </c>
      <c r="K110" s="594" t="s">
        <v>1254</v>
      </c>
      <c r="L110" s="594" t="s">
        <v>1254</v>
      </c>
      <c r="M110" s="594" t="s">
        <v>1254</v>
      </c>
      <c r="N110" s="594" t="s">
        <v>1254</v>
      </c>
      <c r="O110" s="594" t="s">
        <v>1254</v>
      </c>
      <c r="P110" s="594" t="s">
        <v>1254</v>
      </c>
      <c r="Q110" s="594" t="s">
        <v>1254</v>
      </c>
      <c r="R110" s="594" t="s">
        <v>1254</v>
      </c>
      <c r="S110" s="594" t="s">
        <v>1254</v>
      </c>
    </row>
    <row r="111" spans="1:19" x14ac:dyDescent="0.25">
      <c r="A111" s="580" t="s">
        <v>1254</v>
      </c>
      <c r="B111" s="580" t="s">
        <v>1254</v>
      </c>
      <c r="C111" s="580" t="s">
        <v>1254</v>
      </c>
      <c r="D111" s="580" t="s">
        <v>1254</v>
      </c>
      <c r="E111" s="594" t="s">
        <v>1254</v>
      </c>
      <c r="F111" s="594" t="s">
        <v>1254</v>
      </c>
      <c r="G111" s="594" t="s">
        <v>1254</v>
      </c>
      <c r="H111" s="594" t="s">
        <v>1254</v>
      </c>
      <c r="I111" s="594" t="s">
        <v>1254</v>
      </c>
      <c r="J111" s="594" t="s">
        <v>1254</v>
      </c>
      <c r="K111" s="594" t="s">
        <v>1254</v>
      </c>
      <c r="L111" s="594" t="s">
        <v>1254</v>
      </c>
      <c r="M111" s="594" t="s">
        <v>1254</v>
      </c>
      <c r="N111" s="594" t="s">
        <v>1254</v>
      </c>
      <c r="O111" s="594" t="s">
        <v>1254</v>
      </c>
      <c r="P111" s="594" t="s">
        <v>1254</v>
      </c>
      <c r="Q111" s="594" t="s">
        <v>1254</v>
      </c>
      <c r="R111" s="594" t="s">
        <v>1254</v>
      </c>
      <c r="S111" s="594" t="s">
        <v>1254</v>
      </c>
    </row>
    <row r="112" spans="1:19" x14ac:dyDescent="0.25">
      <c r="A112" s="580" t="s">
        <v>1254</v>
      </c>
      <c r="B112" s="580" t="s">
        <v>1254</v>
      </c>
      <c r="C112" s="580" t="s">
        <v>1254</v>
      </c>
      <c r="D112" s="580" t="s">
        <v>1254</v>
      </c>
      <c r="E112" s="594" t="s">
        <v>1254</v>
      </c>
      <c r="F112" s="594" t="s">
        <v>1254</v>
      </c>
      <c r="G112" s="594" t="s">
        <v>1254</v>
      </c>
      <c r="H112" s="594" t="s">
        <v>1254</v>
      </c>
      <c r="I112" s="594" t="s">
        <v>1254</v>
      </c>
      <c r="J112" s="594" t="s">
        <v>1254</v>
      </c>
      <c r="K112" s="594" t="s">
        <v>1254</v>
      </c>
      <c r="L112" s="594" t="s">
        <v>1254</v>
      </c>
      <c r="M112" s="594" t="s">
        <v>1254</v>
      </c>
      <c r="N112" s="594" t="s">
        <v>1254</v>
      </c>
      <c r="O112" s="594" t="s">
        <v>1254</v>
      </c>
      <c r="P112" s="594" t="s">
        <v>1254</v>
      </c>
      <c r="Q112" s="594" t="s">
        <v>1254</v>
      </c>
      <c r="R112" s="594" t="s">
        <v>1254</v>
      </c>
      <c r="S112" s="594" t="s">
        <v>1254</v>
      </c>
    </row>
    <row r="113" spans="1:19" x14ac:dyDescent="0.25">
      <c r="A113" s="580" t="s">
        <v>1254</v>
      </c>
      <c r="B113" s="580" t="s">
        <v>1254</v>
      </c>
      <c r="C113" s="580" t="s">
        <v>1254</v>
      </c>
      <c r="D113" s="580" t="s">
        <v>1254</v>
      </c>
      <c r="E113" s="594" t="s">
        <v>1254</v>
      </c>
      <c r="F113" s="594" t="s">
        <v>1254</v>
      </c>
      <c r="G113" s="594" t="s">
        <v>1254</v>
      </c>
      <c r="H113" s="594" t="s">
        <v>1254</v>
      </c>
      <c r="I113" s="594" t="s">
        <v>1254</v>
      </c>
      <c r="J113" s="594" t="s">
        <v>1254</v>
      </c>
      <c r="K113" s="594" t="s">
        <v>1254</v>
      </c>
      <c r="L113" s="594" t="s">
        <v>1254</v>
      </c>
      <c r="M113" s="594" t="s">
        <v>1254</v>
      </c>
      <c r="N113" s="594" t="s">
        <v>1254</v>
      </c>
      <c r="O113" s="594" t="s">
        <v>1254</v>
      </c>
      <c r="P113" s="594" t="s">
        <v>1254</v>
      </c>
      <c r="Q113" s="594" t="s">
        <v>1254</v>
      </c>
      <c r="R113" s="594" t="s">
        <v>1254</v>
      </c>
      <c r="S113" s="594" t="s">
        <v>1254</v>
      </c>
    </row>
    <row r="114" spans="1:19" x14ac:dyDescent="0.25">
      <c r="A114" s="580" t="s">
        <v>1254</v>
      </c>
      <c r="B114" s="580" t="s">
        <v>1254</v>
      </c>
      <c r="C114" s="580" t="s">
        <v>1254</v>
      </c>
      <c r="D114" s="580" t="s">
        <v>1254</v>
      </c>
      <c r="E114" s="594" t="s">
        <v>1254</v>
      </c>
      <c r="F114" s="594" t="s">
        <v>1254</v>
      </c>
      <c r="G114" s="594" t="s">
        <v>1254</v>
      </c>
      <c r="H114" s="594" t="s">
        <v>1254</v>
      </c>
      <c r="I114" s="594" t="s">
        <v>1254</v>
      </c>
      <c r="J114" s="594" t="s">
        <v>1254</v>
      </c>
      <c r="K114" s="594" t="s">
        <v>1254</v>
      </c>
      <c r="L114" s="594" t="s">
        <v>1254</v>
      </c>
      <c r="M114" s="594" t="s">
        <v>1254</v>
      </c>
      <c r="N114" s="594" t="s">
        <v>1254</v>
      </c>
      <c r="O114" s="594" t="s">
        <v>1254</v>
      </c>
      <c r="P114" s="594" t="s">
        <v>1254</v>
      </c>
      <c r="Q114" s="594" t="s">
        <v>1254</v>
      </c>
      <c r="R114" s="594" t="s">
        <v>1254</v>
      </c>
      <c r="S114" s="594" t="s">
        <v>1254</v>
      </c>
    </row>
    <row r="115" spans="1:19" x14ac:dyDescent="0.25">
      <c r="A115" s="580" t="s">
        <v>1254</v>
      </c>
      <c r="B115" s="580" t="s">
        <v>1254</v>
      </c>
      <c r="C115" s="580" t="s">
        <v>1254</v>
      </c>
      <c r="D115" s="580" t="s">
        <v>1254</v>
      </c>
      <c r="E115" s="594" t="s">
        <v>1254</v>
      </c>
      <c r="F115" s="594" t="s">
        <v>1254</v>
      </c>
      <c r="G115" s="594" t="s">
        <v>1254</v>
      </c>
      <c r="H115" s="594" t="s">
        <v>1254</v>
      </c>
      <c r="I115" s="594" t="s">
        <v>1254</v>
      </c>
      <c r="J115" s="594" t="s">
        <v>1254</v>
      </c>
      <c r="K115" s="594" t="s">
        <v>1254</v>
      </c>
      <c r="L115" s="594" t="s">
        <v>1254</v>
      </c>
      <c r="M115" s="594" t="s">
        <v>1254</v>
      </c>
      <c r="N115" s="594" t="s">
        <v>1254</v>
      </c>
      <c r="O115" s="594" t="s">
        <v>1254</v>
      </c>
      <c r="P115" s="594" t="s">
        <v>1254</v>
      </c>
      <c r="Q115" s="594" t="s">
        <v>1254</v>
      </c>
      <c r="R115" s="594" t="s">
        <v>1254</v>
      </c>
      <c r="S115" s="594" t="s">
        <v>1254</v>
      </c>
    </row>
    <row r="116" spans="1:19" x14ac:dyDescent="0.25">
      <c r="A116" s="580" t="s">
        <v>1254</v>
      </c>
      <c r="B116" s="580" t="s">
        <v>1254</v>
      </c>
      <c r="C116" s="580" t="s">
        <v>1254</v>
      </c>
      <c r="D116" s="580" t="s">
        <v>1254</v>
      </c>
      <c r="E116" s="594" t="s">
        <v>1254</v>
      </c>
      <c r="F116" s="594" t="s">
        <v>1254</v>
      </c>
      <c r="G116" s="594" t="s">
        <v>1254</v>
      </c>
      <c r="H116" s="594" t="s">
        <v>1254</v>
      </c>
      <c r="I116" s="594" t="s">
        <v>1254</v>
      </c>
      <c r="J116" s="594" t="s">
        <v>1254</v>
      </c>
      <c r="K116" s="594" t="s">
        <v>1254</v>
      </c>
      <c r="L116" s="594" t="s">
        <v>1254</v>
      </c>
      <c r="M116" s="594" t="s">
        <v>1254</v>
      </c>
      <c r="N116" s="594" t="s">
        <v>1254</v>
      </c>
      <c r="O116" s="594" t="s">
        <v>1254</v>
      </c>
      <c r="P116" s="594" t="s">
        <v>1254</v>
      </c>
      <c r="Q116" s="594" t="s">
        <v>1254</v>
      </c>
      <c r="R116" s="594" t="s">
        <v>1254</v>
      </c>
      <c r="S116" s="594" t="s">
        <v>1254</v>
      </c>
    </row>
    <row r="117" spans="1:19" x14ac:dyDescent="0.25">
      <c r="A117" s="580" t="s">
        <v>1254</v>
      </c>
      <c r="B117" s="580" t="s">
        <v>1254</v>
      </c>
      <c r="C117" s="580" t="s">
        <v>1254</v>
      </c>
      <c r="D117" s="580" t="s">
        <v>1254</v>
      </c>
      <c r="E117" s="594" t="s">
        <v>1254</v>
      </c>
      <c r="F117" s="594" t="s">
        <v>1254</v>
      </c>
      <c r="G117" s="594" t="s">
        <v>1254</v>
      </c>
      <c r="H117" s="594" t="s">
        <v>1254</v>
      </c>
      <c r="I117" s="594" t="s">
        <v>1254</v>
      </c>
      <c r="J117" s="594" t="s">
        <v>1254</v>
      </c>
      <c r="K117" s="594" t="s">
        <v>1254</v>
      </c>
      <c r="L117" s="594" t="s">
        <v>1254</v>
      </c>
      <c r="M117" s="594" t="s">
        <v>1254</v>
      </c>
      <c r="N117" s="594" t="s">
        <v>1254</v>
      </c>
      <c r="O117" s="594" t="s">
        <v>1254</v>
      </c>
      <c r="P117" s="594" t="s">
        <v>1254</v>
      </c>
      <c r="Q117" s="594" t="s">
        <v>1254</v>
      </c>
      <c r="R117" s="594" t="s">
        <v>1254</v>
      </c>
      <c r="S117" s="594" t="s">
        <v>1254</v>
      </c>
    </row>
    <row r="118" spans="1:19" x14ac:dyDescent="0.25">
      <c r="A118" s="580" t="s">
        <v>1254</v>
      </c>
      <c r="B118" s="580" t="s">
        <v>1254</v>
      </c>
      <c r="C118" s="580" t="s">
        <v>1254</v>
      </c>
      <c r="D118" s="580" t="s">
        <v>1254</v>
      </c>
      <c r="E118" s="594" t="s">
        <v>1254</v>
      </c>
      <c r="F118" s="594" t="s">
        <v>1254</v>
      </c>
      <c r="G118" s="594" t="s">
        <v>1254</v>
      </c>
      <c r="H118" s="594" t="s">
        <v>1254</v>
      </c>
      <c r="I118" s="594" t="s">
        <v>1254</v>
      </c>
      <c r="J118" s="594" t="s">
        <v>1254</v>
      </c>
      <c r="K118" s="594" t="s">
        <v>1254</v>
      </c>
      <c r="L118" s="594" t="s">
        <v>1254</v>
      </c>
      <c r="M118" s="594" t="s">
        <v>1254</v>
      </c>
      <c r="N118" s="594" t="s">
        <v>1254</v>
      </c>
      <c r="O118" s="594" t="s">
        <v>1254</v>
      </c>
      <c r="P118" s="594" t="s">
        <v>1254</v>
      </c>
      <c r="Q118" s="594" t="s">
        <v>1254</v>
      </c>
      <c r="R118" s="594" t="s">
        <v>1254</v>
      </c>
      <c r="S118" s="594" t="s">
        <v>1254</v>
      </c>
    </row>
    <row r="119" spans="1:19" x14ac:dyDescent="0.25">
      <c r="A119" s="580" t="s">
        <v>1254</v>
      </c>
      <c r="B119" s="580" t="s">
        <v>1254</v>
      </c>
      <c r="C119" s="580" t="s">
        <v>1254</v>
      </c>
      <c r="D119" s="580" t="s">
        <v>1254</v>
      </c>
      <c r="E119" s="594" t="s">
        <v>1254</v>
      </c>
      <c r="F119" s="594" t="s">
        <v>1254</v>
      </c>
      <c r="G119" s="594" t="s">
        <v>1254</v>
      </c>
      <c r="H119" s="594" t="s">
        <v>1254</v>
      </c>
      <c r="I119" s="594" t="s">
        <v>1254</v>
      </c>
      <c r="J119" s="594" t="s">
        <v>1254</v>
      </c>
      <c r="K119" s="594" t="s">
        <v>1254</v>
      </c>
      <c r="L119" s="594" t="s">
        <v>1254</v>
      </c>
      <c r="M119" s="594" t="s">
        <v>1254</v>
      </c>
      <c r="N119" s="594" t="s">
        <v>1254</v>
      </c>
      <c r="O119" s="594" t="s">
        <v>1254</v>
      </c>
      <c r="P119" s="594" t="s">
        <v>1254</v>
      </c>
      <c r="Q119" s="594" t="s">
        <v>1254</v>
      </c>
      <c r="R119" s="594" t="s">
        <v>1254</v>
      </c>
      <c r="S119" s="594" t="s">
        <v>1254</v>
      </c>
    </row>
    <row r="120" spans="1:19" x14ac:dyDescent="0.25">
      <c r="A120" s="580" t="s">
        <v>1254</v>
      </c>
      <c r="B120" s="580" t="s">
        <v>1254</v>
      </c>
      <c r="C120" s="580" t="s">
        <v>1254</v>
      </c>
      <c r="D120" s="580" t="s">
        <v>1254</v>
      </c>
      <c r="E120" s="594" t="s">
        <v>1254</v>
      </c>
      <c r="F120" s="594" t="s">
        <v>1254</v>
      </c>
      <c r="G120" s="594" t="s">
        <v>1254</v>
      </c>
      <c r="H120" s="594" t="s">
        <v>1254</v>
      </c>
      <c r="I120" s="594" t="s">
        <v>1254</v>
      </c>
      <c r="J120" s="594" t="s">
        <v>1254</v>
      </c>
      <c r="K120" s="594" t="s">
        <v>1254</v>
      </c>
      <c r="L120" s="594" t="s">
        <v>1254</v>
      </c>
      <c r="M120" s="594" t="s">
        <v>1254</v>
      </c>
      <c r="N120" s="594" t="s">
        <v>1254</v>
      </c>
      <c r="O120" s="594" t="s">
        <v>1254</v>
      </c>
      <c r="P120" s="594" t="s">
        <v>1254</v>
      </c>
      <c r="Q120" s="594" t="s">
        <v>1254</v>
      </c>
      <c r="R120" s="594" t="s">
        <v>1254</v>
      </c>
      <c r="S120" s="594" t="s">
        <v>1254</v>
      </c>
    </row>
    <row r="121" spans="1:19" x14ac:dyDescent="0.25">
      <c r="A121" s="580" t="s">
        <v>1254</v>
      </c>
      <c r="B121" s="580" t="s">
        <v>1254</v>
      </c>
      <c r="C121" s="580" t="s">
        <v>1254</v>
      </c>
      <c r="D121" s="580" t="s">
        <v>1254</v>
      </c>
      <c r="E121" s="594" t="s">
        <v>1254</v>
      </c>
      <c r="F121" s="594" t="s">
        <v>1254</v>
      </c>
      <c r="G121" s="594" t="s">
        <v>1254</v>
      </c>
      <c r="H121" s="594" t="s">
        <v>1254</v>
      </c>
      <c r="I121" s="594" t="s">
        <v>1254</v>
      </c>
      <c r="J121" s="594" t="s">
        <v>1254</v>
      </c>
      <c r="K121" s="594" t="s">
        <v>1254</v>
      </c>
      <c r="L121" s="594" t="s">
        <v>1254</v>
      </c>
      <c r="M121" s="594" t="s">
        <v>1254</v>
      </c>
      <c r="N121" s="594" t="s">
        <v>1254</v>
      </c>
      <c r="O121" s="594" t="s">
        <v>1254</v>
      </c>
      <c r="P121" s="594" t="s">
        <v>1254</v>
      </c>
      <c r="Q121" s="594" t="s">
        <v>1254</v>
      </c>
      <c r="R121" s="594" t="s">
        <v>1254</v>
      </c>
      <c r="S121" s="594" t="s">
        <v>1254</v>
      </c>
    </row>
    <row r="122" spans="1:19" x14ac:dyDescent="0.25">
      <c r="A122" s="580" t="s">
        <v>1254</v>
      </c>
      <c r="B122" s="580" t="s">
        <v>1254</v>
      </c>
      <c r="C122" s="580" t="s">
        <v>1254</v>
      </c>
      <c r="D122" s="580" t="s">
        <v>1254</v>
      </c>
      <c r="E122" s="594" t="s">
        <v>1254</v>
      </c>
      <c r="F122" s="594" t="s">
        <v>1254</v>
      </c>
      <c r="G122" s="594" t="s">
        <v>1254</v>
      </c>
      <c r="H122" s="594" t="s">
        <v>1254</v>
      </c>
      <c r="I122" s="594" t="s">
        <v>1254</v>
      </c>
      <c r="J122" s="594" t="s">
        <v>1254</v>
      </c>
      <c r="K122" s="594" t="s">
        <v>1254</v>
      </c>
      <c r="L122" s="594" t="s">
        <v>1254</v>
      </c>
      <c r="M122" s="594" t="s">
        <v>1254</v>
      </c>
      <c r="N122" s="594" t="s">
        <v>1254</v>
      </c>
      <c r="O122" s="594" t="s">
        <v>1254</v>
      </c>
      <c r="P122" s="594" t="s">
        <v>1254</v>
      </c>
      <c r="Q122" s="594" t="s">
        <v>1254</v>
      </c>
      <c r="R122" s="594" t="s">
        <v>1254</v>
      </c>
      <c r="S122" s="594" t="s">
        <v>1254</v>
      </c>
    </row>
    <row r="123" spans="1:19" x14ac:dyDescent="0.25">
      <c r="A123" s="580" t="s">
        <v>1254</v>
      </c>
      <c r="B123" s="580" t="s">
        <v>1254</v>
      </c>
      <c r="C123" s="580" t="s">
        <v>1254</v>
      </c>
      <c r="D123" s="580" t="s">
        <v>1254</v>
      </c>
      <c r="E123" s="594" t="s">
        <v>1254</v>
      </c>
      <c r="F123" s="594" t="s">
        <v>1254</v>
      </c>
      <c r="G123" s="594" t="s">
        <v>1254</v>
      </c>
      <c r="H123" s="594" t="s">
        <v>1254</v>
      </c>
      <c r="I123" s="594" t="s">
        <v>1254</v>
      </c>
      <c r="J123" s="594" t="s">
        <v>1254</v>
      </c>
      <c r="K123" s="594" t="s">
        <v>1254</v>
      </c>
      <c r="L123" s="594" t="s">
        <v>1254</v>
      </c>
      <c r="M123" s="594" t="s">
        <v>1254</v>
      </c>
      <c r="N123" s="594" t="s">
        <v>1254</v>
      </c>
      <c r="O123" s="594" t="s">
        <v>1254</v>
      </c>
      <c r="P123" s="594" t="s">
        <v>1254</v>
      </c>
      <c r="Q123" s="594" t="s">
        <v>1254</v>
      </c>
      <c r="R123" s="594" t="s">
        <v>1254</v>
      </c>
      <c r="S123" s="594" t="s">
        <v>1254</v>
      </c>
    </row>
    <row r="124" spans="1:19" x14ac:dyDescent="0.25">
      <c r="A124" s="580" t="s">
        <v>1254</v>
      </c>
      <c r="B124" s="580" t="s">
        <v>1254</v>
      </c>
      <c r="C124" s="580" t="s">
        <v>1254</v>
      </c>
      <c r="D124" s="580" t="s">
        <v>1254</v>
      </c>
      <c r="E124" s="594" t="s">
        <v>1254</v>
      </c>
      <c r="F124" s="594" t="s">
        <v>1254</v>
      </c>
      <c r="G124" s="594" t="s">
        <v>1254</v>
      </c>
      <c r="H124" s="594" t="s">
        <v>1254</v>
      </c>
      <c r="I124" s="594" t="s">
        <v>1254</v>
      </c>
      <c r="J124" s="594" t="s">
        <v>1254</v>
      </c>
      <c r="K124" s="594" t="s">
        <v>1254</v>
      </c>
      <c r="L124" s="594" t="s">
        <v>1254</v>
      </c>
      <c r="M124" s="594" t="s">
        <v>1254</v>
      </c>
      <c r="N124" s="594" t="s">
        <v>1254</v>
      </c>
      <c r="O124" s="594" t="s">
        <v>1254</v>
      </c>
      <c r="P124" s="594" t="s">
        <v>1254</v>
      </c>
      <c r="Q124" s="594" t="s">
        <v>1254</v>
      </c>
      <c r="R124" s="594" t="s">
        <v>1254</v>
      </c>
      <c r="S124" s="594" t="s">
        <v>1254</v>
      </c>
    </row>
    <row r="125" spans="1:19" x14ac:dyDescent="0.25">
      <c r="A125" s="580" t="s">
        <v>1254</v>
      </c>
      <c r="B125" s="580" t="s">
        <v>1254</v>
      </c>
      <c r="C125" s="580" t="s">
        <v>1254</v>
      </c>
      <c r="D125" s="580" t="s">
        <v>1254</v>
      </c>
      <c r="E125" s="594" t="s">
        <v>1254</v>
      </c>
      <c r="F125" s="594" t="s">
        <v>1254</v>
      </c>
      <c r="G125" s="594" t="s">
        <v>1254</v>
      </c>
      <c r="H125" s="594" t="s">
        <v>1254</v>
      </c>
      <c r="I125" s="594" t="s">
        <v>1254</v>
      </c>
      <c r="J125" s="594" t="s">
        <v>1254</v>
      </c>
      <c r="K125" s="594" t="s">
        <v>1254</v>
      </c>
      <c r="L125" s="594" t="s">
        <v>1254</v>
      </c>
      <c r="M125" s="594" t="s">
        <v>1254</v>
      </c>
      <c r="N125" s="594" t="s">
        <v>1254</v>
      </c>
      <c r="O125" s="594" t="s">
        <v>1254</v>
      </c>
      <c r="P125" s="594" t="s">
        <v>1254</v>
      </c>
      <c r="Q125" s="594" t="s">
        <v>1254</v>
      </c>
      <c r="R125" s="594" t="s">
        <v>1254</v>
      </c>
      <c r="S125" s="594" t="s">
        <v>1254</v>
      </c>
    </row>
    <row r="126" spans="1:19" x14ac:dyDescent="0.25">
      <c r="A126" s="580" t="s">
        <v>1254</v>
      </c>
      <c r="B126" s="580" t="s">
        <v>1254</v>
      </c>
      <c r="C126" s="580" t="s">
        <v>1254</v>
      </c>
      <c r="D126" s="580" t="s">
        <v>1254</v>
      </c>
      <c r="E126" s="594" t="s">
        <v>1254</v>
      </c>
      <c r="F126" s="594" t="s">
        <v>1254</v>
      </c>
      <c r="G126" s="594" t="s">
        <v>1254</v>
      </c>
      <c r="H126" s="594" t="s">
        <v>1254</v>
      </c>
      <c r="I126" s="594" t="s">
        <v>1254</v>
      </c>
      <c r="J126" s="594" t="s">
        <v>1254</v>
      </c>
      <c r="K126" s="594" t="s">
        <v>1254</v>
      </c>
      <c r="L126" s="594" t="s">
        <v>1254</v>
      </c>
      <c r="M126" s="594" t="s">
        <v>1254</v>
      </c>
      <c r="N126" s="594" t="s">
        <v>1254</v>
      </c>
      <c r="O126" s="594" t="s">
        <v>1254</v>
      </c>
      <c r="P126" s="594" t="s">
        <v>1254</v>
      </c>
      <c r="Q126" s="594" t="s">
        <v>1254</v>
      </c>
      <c r="R126" s="594" t="s">
        <v>1254</v>
      </c>
      <c r="S126" s="594" t="s">
        <v>1254</v>
      </c>
    </row>
    <row r="127" spans="1:19" x14ac:dyDescent="0.25">
      <c r="A127" s="580" t="s">
        <v>1254</v>
      </c>
      <c r="B127" s="580" t="s">
        <v>1254</v>
      </c>
      <c r="C127" s="580" t="s">
        <v>1254</v>
      </c>
      <c r="D127" s="580" t="s">
        <v>1254</v>
      </c>
      <c r="E127" s="594" t="s">
        <v>1254</v>
      </c>
      <c r="F127" s="594" t="s">
        <v>1254</v>
      </c>
      <c r="G127" s="594" t="s">
        <v>1254</v>
      </c>
      <c r="H127" s="594" t="s">
        <v>1254</v>
      </c>
      <c r="I127" s="594" t="s">
        <v>1254</v>
      </c>
      <c r="J127" s="594" t="s">
        <v>1254</v>
      </c>
      <c r="K127" s="594" t="s">
        <v>1254</v>
      </c>
      <c r="L127" s="594" t="s">
        <v>1254</v>
      </c>
      <c r="M127" s="594" t="s">
        <v>1254</v>
      </c>
      <c r="N127" s="594" t="s">
        <v>1254</v>
      </c>
      <c r="O127" s="594" t="s">
        <v>1254</v>
      </c>
      <c r="P127" s="594" t="s">
        <v>1254</v>
      </c>
      <c r="Q127" s="594" t="s">
        <v>1254</v>
      </c>
      <c r="R127" s="594" t="s">
        <v>1254</v>
      </c>
      <c r="S127" s="594" t="s">
        <v>1254</v>
      </c>
    </row>
    <row r="128" spans="1:19" x14ac:dyDescent="0.25">
      <c r="A128" s="580" t="s">
        <v>1254</v>
      </c>
      <c r="B128" s="580" t="s">
        <v>1254</v>
      </c>
      <c r="C128" s="580" t="s">
        <v>1254</v>
      </c>
      <c r="D128" s="580" t="s">
        <v>1254</v>
      </c>
      <c r="E128" s="594" t="s">
        <v>1254</v>
      </c>
      <c r="F128" s="594" t="s">
        <v>1254</v>
      </c>
      <c r="G128" s="594" t="s">
        <v>1254</v>
      </c>
      <c r="H128" s="594" t="s">
        <v>1254</v>
      </c>
      <c r="I128" s="594" t="s">
        <v>1254</v>
      </c>
      <c r="J128" s="594" t="s">
        <v>1254</v>
      </c>
      <c r="K128" s="594" t="s">
        <v>1254</v>
      </c>
      <c r="L128" s="594" t="s">
        <v>1254</v>
      </c>
      <c r="M128" s="594" t="s">
        <v>1254</v>
      </c>
      <c r="N128" s="594" t="s">
        <v>1254</v>
      </c>
      <c r="O128" s="594" t="s">
        <v>1254</v>
      </c>
      <c r="P128" s="594" t="s">
        <v>1254</v>
      </c>
      <c r="Q128" s="594" t="s">
        <v>1254</v>
      </c>
      <c r="R128" s="594" t="s">
        <v>1254</v>
      </c>
      <c r="S128" s="594" t="s">
        <v>1254</v>
      </c>
    </row>
    <row r="129" spans="1:19" x14ac:dyDescent="0.25">
      <c r="A129" s="580" t="s">
        <v>1254</v>
      </c>
      <c r="B129" s="580" t="s">
        <v>1254</v>
      </c>
      <c r="C129" s="580" t="s">
        <v>1254</v>
      </c>
      <c r="D129" s="580" t="s">
        <v>1254</v>
      </c>
      <c r="E129" s="594" t="s">
        <v>1254</v>
      </c>
      <c r="F129" s="594" t="s">
        <v>1254</v>
      </c>
      <c r="G129" s="594" t="s">
        <v>1254</v>
      </c>
      <c r="H129" s="594" t="s">
        <v>1254</v>
      </c>
      <c r="I129" s="594" t="s">
        <v>1254</v>
      </c>
      <c r="J129" s="594" t="s">
        <v>1254</v>
      </c>
      <c r="K129" s="594" t="s">
        <v>1254</v>
      </c>
      <c r="L129" s="594" t="s">
        <v>1254</v>
      </c>
      <c r="M129" s="594" t="s">
        <v>1254</v>
      </c>
      <c r="N129" s="594" t="s">
        <v>1254</v>
      </c>
      <c r="O129" s="594" t="s">
        <v>1254</v>
      </c>
      <c r="P129" s="594" t="s">
        <v>1254</v>
      </c>
      <c r="Q129" s="594" t="s">
        <v>1254</v>
      </c>
      <c r="R129" s="594" t="s">
        <v>1254</v>
      </c>
      <c r="S129" s="594" t="s">
        <v>1254</v>
      </c>
    </row>
    <row r="130" spans="1:19" x14ac:dyDescent="0.25">
      <c r="A130" s="580" t="s">
        <v>1254</v>
      </c>
      <c r="B130" s="580" t="s">
        <v>1254</v>
      </c>
      <c r="C130" s="580" t="s">
        <v>1254</v>
      </c>
      <c r="D130" s="580" t="s">
        <v>1254</v>
      </c>
      <c r="E130" s="594" t="s">
        <v>1254</v>
      </c>
      <c r="F130" s="594" t="s">
        <v>1254</v>
      </c>
      <c r="G130" s="594" t="s">
        <v>1254</v>
      </c>
      <c r="H130" s="594" t="s">
        <v>1254</v>
      </c>
      <c r="I130" s="594" t="s">
        <v>1254</v>
      </c>
      <c r="J130" s="594" t="s">
        <v>1254</v>
      </c>
      <c r="K130" s="594" t="s">
        <v>1254</v>
      </c>
      <c r="L130" s="594" t="s">
        <v>1254</v>
      </c>
      <c r="M130" s="594" t="s">
        <v>1254</v>
      </c>
      <c r="N130" s="594" t="s">
        <v>1254</v>
      </c>
      <c r="O130" s="594" t="s">
        <v>1254</v>
      </c>
      <c r="P130" s="594" t="s">
        <v>1254</v>
      </c>
      <c r="Q130" s="594" t="s">
        <v>1254</v>
      </c>
      <c r="R130" s="594" t="s">
        <v>1254</v>
      </c>
      <c r="S130" s="594" t="s">
        <v>1254</v>
      </c>
    </row>
    <row r="131" spans="1:19" x14ac:dyDescent="0.25">
      <c r="A131" s="580" t="s">
        <v>1254</v>
      </c>
      <c r="B131" s="580" t="s">
        <v>1254</v>
      </c>
      <c r="C131" s="580" t="s">
        <v>1254</v>
      </c>
      <c r="D131" s="580" t="s">
        <v>1254</v>
      </c>
      <c r="E131" s="594" t="s">
        <v>1254</v>
      </c>
      <c r="F131" s="594" t="s">
        <v>1254</v>
      </c>
      <c r="G131" s="594" t="s">
        <v>1254</v>
      </c>
      <c r="H131" s="594" t="s">
        <v>1254</v>
      </c>
      <c r="I131" s="594" t="s">
        <v>1254</v>
      </c>
      <c r="J131" s="594" t="s">
        <v>1254</v>
      </c>
      <c r="K131" s="594" t="s">
        <v>1254</v>
      </c>
      <c r="L131" s="594" t="s">
        <v>1254</v>
      </c>
      <c r="M131" s="594" t="s">
        <v>1254</v>
      </c>
      <c r="N131" s="594" t="s">
        <v>1254</v>
      </c>
      <c r="O131" s="594" t="s">
        <v>1254</v>
      </c>
      <c r="P131" s="594" t="s">
        <v>1254</v>
      </c>
      <c r="Q131" s="594" t="s">
        <v>1254</v>
      </c>
      <c r="R131" s="594" t="s">
        <v>1254</v>
      </c>
      <c r="S131" s="594" t="s">
        <v>1254</v>
      </c>
    </row>
    <row r="132" spans="1:19" x14ac:dyDescent="0.25">
      <c r="A132" s="580" t="s">
        <v>1254</v>
      </c>
      <c r="B132" s="580" t="s">
        <v>1254</v>
      </c>
      <c r="C132" s="580" t="s">
        <v>1254</v>
      </c>
      <c r="D132" s="580" t="s">
        <v>1254</v>
      </c>
      <c r="E132" s="594" t="s">
        <v>1254</v>
      </c>
      <c r="F132" s="594" t="s">
        <v>1254</v>
      </c>
      <c r="G132" s="594" t="s">
        <v>1254</v>
      </c>
      <c r="H132" s="594" t="s">
        <v>1254</v>
      </c>
      <c r="I132" s="594" t="s">
        <v>1254</v>
      </c>
      <c r="J132" s="594" t="s">
        <v>1254</v>
      </c>
      <c r="K132" s="594" t="s">
        <v>1254</v>
      </c>
      <c r="L132" s="594" t="s">
        <v>1254</v>
      </c>
      <c r="M132" s="594" t="s">
        <v>1254</v>
      </c>
      <c r="N132" s="594" t="s">
        <v>1254</v>
      </c>
      <c r="O132" s="594" t="s">
        <v>1254</v>
      </c>
      <c r="P132" s="594" t="s">
        <v>1254</v>
      </c>
      <c r="Q132" s="594" t="s">
        <v>1254</v>
      </c>
      <c r="R132" s="594" t="s">
        <v>1254</v>
      </c>
      <c r="S132" s="594" t="s">
        <v>1254</v>
      </c>
    </row>
    <row r="133" spans="1:19" x14ac:dyDescent="0.25">
      <c r="A133" s="580" t="s">
        <v>1254</v>
      </c>
      <c r="B133" s="580" t="s">
        <v>1254</v>
      </c>
      <c r="C133" s="580" t="s">
        <v>1254</v>
      </c>
      <c r="D133" s="580" t="s">
        <v>1254</v>
      </c>
      <c r="E133" s="594" t="s">
        <v>1254</v>
      </c>
      <c r="F133" s="594" t="s">
        <v>1254</v>
      </c>
      <c r="G133" s="594" t="s">
        <v>1254</v>
      </c>
      <c r="H133" s="594" t="s">
        <v>1254</v>
      </c>
      <c r="I133" s="594" t="s">
        <v>1254</v>
      </c>
      <c r="J133" s="594" t="s">
        <v>1254</v>
      </c>
      <c r="K133" s="594" t="s">
        <v>1254</v>
      </c>
      <c r="L133" s="594" t="s">
        <v>1254</v>
      </c>
      <c r="M133" s="594" t="s">
        <v>1254</v>
      </c>
      <c r="N133" s="594" t="s">
        <v>1254</v>
      </c>
      <c r="O133" s="594" t="s">
        <v>1254</v>
      </c>
      <c r="P133" s="594" t="s">
        <v>1254</v>
      </c>
      <c r="Q133" s="594" t="s">
        <v>1254</v>
      </c>
      <c r="R133" s="594" t="s">
        <v>1254</v>
      </c>
      <c r="S133" s="594" t="s">
        <v>1254</v>
      </c>
    </row>
    <row r="134" spans="1:19" x14ac:dyDescent="0.25">
      <c r="A134" s="580" t="s">
        <v>1254</v>
      </c>
      <c r="B134" s="580" t="s">
        <v>1254</v>
      </c>
      <c r="C134" s="580" t="s">
        <v>1254</v>
      </c>
      <c r="D134" s="580" t="s">
        <v>1254</v>
      </c>
      <c r="E134" s="594" t="s">
        <v>1254</v>
      </c>
      <c r="F134" s="594" t="s">
        <v>1254</v>
      </c>
      <c r="G134" s="594" t="s">
        <v>1254</v>
      </c>
      <c r="H134" s="594" t="s">
        <v>1254</v>
      </c>
      <c r="I134" s="594" t="s">
        <v>1254</v>
      </c>
      <c r="J134" s="594" t="s">
        <v>1254</v>
      </c>
      <c r="K134" s="594" t="s">
        <v>1254</v>
      </c>
      <c r="L134" s="594" t="s">
        <v>1254</v>
      </c>
      <c r="M134" s="594" t="s">
        <v>1254</v>
      </c>
      <c r="N134" s="594" t="s">
        <v>1254</v>
      </c>
      <c r="O134" s="594" t="s">
        <v>1254</v>
      </c>
      <c r="P134" s="594" t="s">
        <v>1254</v>
      </c>
      <c r="Q134" s="594" t="s">
        <v>1254</v>
      </c>
      <c r="R134" s="594" t="s">
        <v>1254</v>
      </c>
      <c r="S134" s="594" t="s">
        <v>1254</v>
      </c>
    </row>
    <row r="135" spans="1:19" x14ac:dyDescent="0.25">
      <c r="A135" s="580" t="s">
        <v>1254</v>
      </c>
      <c r="B135" s="580" t="s">
        <v>1254</v>
      </c>
      <c r="C135" s="580" t="s">
        <v>1254</v>
      </c>
      <c r="D135" s="580" t="s">
        <v>1254</v>
      </c>
      <c r="E135" s="594" t="s">
        <v>1254</v>
      </c>
      <c r="F135" s="594" t="s">
        <v>1254</v>
      </c>
      <c r="G135" s="594" t="s">
        <v>1254</v>
      </c>
      <c r="H135" s="594" t="s">
        <v>1254</v>
      </c>
      <c r="I135" s="594" t="s">
        <v>1254</v>
      </c>
      <c r="J135" s="594" t="s">
        <v>1254</v>
      </c>
      <c r="K135" s="594" t="s">
        <v>1254</v>
      </c>
      <c r="L135" s="594" t="s">
        <v>1254</v>
      </c>
      <c r="M135" s="594" t="s">
        <v>1254</v>
      </c>
      <c r="N135" s="594" t="s">
        <v>1254</v>
      </c>
      <c r="O135" s="594" t="s">
        <v>1254</v>
      </c>
      <c r="P135" s="594" t="s">
        <v>1254</v>
      </c>
      <c r="Q135" s="594" t="s">
        <v>1254</v>
      </c>
      <c r="R135" s="594" t="s">
        <v>1254</v>
      </c>
      <c r="S135" s="594" t="s">
        <v>1254</v>
      </c>
    </row>
    <row r="136" spans="1:19" x14ac:dyDescent="0.25">
      <c r="A136" s="580" t="s">
        <v>1254</v>
      </c>
      <c r="B136" s="580" t="s">
        <v>1254</v>
      </c>
      <c r="C136" s="580" t="s">
        <v>1254</v>
      </c>
      <c r="D136" s="580" t="s">
        <v>1254</v>
      </c>
      <c r="E136" s="594" t="s">
        <v>1254</v>
      </c>
      <c r="F136" s="594" t="s">
        <v>1254</v>
      </c>
      <c r="G136" s="594" t="s">
        <v>1254</v>
      </c>
      <c r="H136" s="594" t="s">
        <v>1254</v>
      </c>
      <c r="I136" s="594" t="s">
        <v>1254</v>
      </c>
      <c r="J136" s="594" t="s">
        <v>1254</v>
      </c>
      <c r="K136" s="594" t="s">
        <v>1254</v>
      </c>
      <c r="L136" s="594" t="s">
        <v>1254</v>
      </c>
      <c r="M136" s="594" t="s">
        <v>1254</v>
      </c>
      <c r="N136" s="594" t="s">
        <v>1254</v>
      </c>
      <c r="O136" s="594" t="s">
        <v>1254</v>
      </c>
      <c r="P136" s="594" t="s">
        <v>1254</v>
      </c>
      <c r="Q136" s="594" t="s">
        <v>1254</v>
      </c>
      <c r="R136" s="594" t="s">
        <v>1254</v>
      </c>
      <c r="S136" s="594" t="s">
        <v>1254</v>
      </c>
    </row>
    <row r="137" spans="1:19" x14ac:dyDescent="0.25">
      <c r="A137" s="580" t="s">
        <v>1254</v>
      </c>
      <c r="B137" s="580" t="s">
        <v>1254</v>
      </c>
      <c r="C137" s="580" t="s">
        <v>1254</v>
      </c>
      <c r="D137" s="580" t="s">
        <v>1254</v>
      </c>
      <c r="E137" s="594" t="s">
        <v>1254</v>
      </c>
      <c r="F137" s="594" t="s">
        <v>1254</v>
      </c>
      <c r="G137" s="594" t="s">
        <v>1254</v>
      </c>
      <c r="H137" s="594" t="s">
        <v>1254</v>
      </c>
      <c r="I137" s="594" t="s">
        <v>1254</v>
      </c>
      <c r="J137" s="594" t="s">
        <v>1254</v>
      </c>
      <c r="K137" s="594" t="s">
        <v>1254</v>
      </c>
      <c r="L137" s="594" t="s">
        <v>1254</v>
      </c>
      <c r="M137" s="594" t="s">
        <v>1254</v>
      </c>
      <c r="N137" s="594" t="s">
        <v>1254</v>
      </c>
      <c r="O137" s="594" t="s">
        <v>1254</v>
      </c>
      <c r="P137" s="594" t="s">
        <v>1254</v>
      </c>
      <c r="Q137" s="594" t="s">
        <v>1254</v>
      </c>
      <c r="R137" s="594" t="s">
        <v>1254</v>
      </c>
      <c r="S137" s="594" t="s">
        <v>1254</v>
      </c>
    </row>
    <row r="138" spans="1:19" x14ac:dyDescent="0.25">
      <c r="A138" s="580" t="s">
        <v>1254</v>
      </c>
      <c r="B138" s="580" t="s">
        <v>1254</v>
      </c>
      <c r="C138" s="580" t="s">
        <v>1254</v>
      </c>
      <c r="D138" s="580" t="s">
        <v>1254</v>
      </c>
      <c r="E138" s="594" t="s">
        <v>1254</v>
      </c>
      <c r="F138" s="594" t="s">
        <v>1254</v>
      </c>
      <c r="G138" s="594" t="s">
        <v>1254</v>
      </c>
      <c r="H138" s="594" t="s">
        <v>1254</v>
      </c>
      <c r="I138" s="594" t="s">
        <v>1254</v>
      </c>
      <c r="J138" s="594" t="s">
        <v>1254</v>
      </c>
      <c r="K138" s="594" t="s">
        <v>1254</v>
      </c>
      <c r="L138" s="594" t="s">
        <v>1254</v>
      </c>
      <c r="M138" s="594" t="s">
        <v>1254</v>
      </c>
      <c r="N138" s="594" t="s">
        <v>1254</v>
      </c>
      <c r="O138" s="594" t="s">
        <v>1254</v>
      </c>
      <c r="P138" s="594" t="s">
        <v>1254</v>
      </c>
      <c r="Q138" s="594" t="s">
        <v>1254</v>
      </c>
      <c r="R138" s="594" t="s">
        <v>1254</v>
      </c>
      <c r="S138" s="594" t="s">
        <v>1254</v>
      </c>
    </row>
    <row r="139" spans="1:19" x14ac:dyDescent="0.25">
      <c r="A139" s="580" t="s">
        <v>1254</v>
      </c>
      <c r="B139" s="580" t="s">
        <v>1254</v>
      </c>
      <c r="C139" s="580" t="s">
        <v>1254</v>
      </c>
      <c r="D139" s="580" t="s">
        <v>1254</v>
      </c>
      <c r="E139" s="594" t="s">
        <v>1254</v>
      </c>
      <c r="F139" s="594" t="s">
        <v>1254</v>
      </c>
      <c r="G139" s="594" t="s">
        <v>1254</v>
      </c>
      <c r="H139" s="594" t="s">
        <v>1254</v>
      </c>
      <c r="I139" s="594" t="s">
        <v>1254</v>
      </c>
      <c r="J139" s="594" t="s">
        <v>1254</v>
      </c>
      <c r="K139" s="594" t="s">
        <v>1254</v>
      </c>
      <c r="L139" s="594" t="s">
        <v>1254</v>
      </c>
      <c r="M139" s="594" t="s">
        <v>1254</v>
      </c>
      <c r="N139" s="594" t="s">
        <v>1254</v>
      </c>
      <c r="O139" s="594" t="s">
        <v>1254</v>
      </c>
      <c r="P139" s="594" t="s">
        <v>1254</v>
      </c>
      <c r="Q139" s="594" t="s">
        <v>1254</v>
      </c>
      <c r="R139" s="594" t="s">
        <v>1254</v>
      </c>
      <c r="S139" s="594" t="s">
        <v>1254</v>
      </c>
    </row>
    <row r="140" spans="1:19" x14ac:dyDescent="0.25">
      <c r="A140" s="580" t="s">
        <v>1254</v>
      </c>
      <c r="B140" s="580" t="s">
        <v>1254</v>
      </c>
      <c r="C140" s="580" t="s">
        <v>1254</v>
      </c>
      <c r="D140" s="580" t="s">
        <v>1254</v>
      </c>
      <c r="E140" s="594" t="s">
        <v>1254</v>
      </c>
      <c r="F140" s="594" t="s">
        <v>1254</v>
      </c>
      <c r="G140" s="594" t="s">
        <v>1254</v>
      </c>
      <c r="H140" s="594" t="s">
        <v>1254</v>
      </c>
      <c r="I140" s="594" t="s">
        <v>1254</v>
      </c>
      <c r="J140" s="594" t="s">
        <v>1254</v>
      </c>
      <c r="K140" s="594" t="s">
        <v>1254</v>
      </c>
      <c r="L140" s="594" t="s">
        <v>1254</v>
      </c>
      <c r="M140" s="594" t="s">
        <v>1254</v>
      </c>
      <c r="N140" s="594" t="s">
        <v>1254</v>
      </c>
      <c r="O140" s="594" t="s">
        <v>1254</v>
      </c>
      <c r="P140" s="594" t="s">
        <v>1254</v>
      </c>
      <c r="Q140" s="594" t="s">
        <v>1254</v>
      </c>
      <c r="R140" s="594" t="s">
        <v>1254</v>
      </c>
      <c r="S140" s="594" t="s">
        <v>1254</v>
      </c>
    </row>
    <row r="141" spans="1:19" x14ac:dyDescent="0.25">
      <c r="A141" s="580" t="s">
        <v>1254</v>
      </c>
      <c r="B141" s="580" t="s">
        <v>1254</v>
      </c>
      <c r="C141" s="580" t="s">
        <v>1254</v>
      </c>
      <c r="D141" s="580" t="s">
        <v>1254</v>
      </c>
      <c r="E141" s="594" t="s">
        <v>1254</v>
      </c>
      <c r="F141" s="594" t="s">
        <v>1254</v>
      </c>
      <c r="G141" s="594" t="s">
        <v>1254</v>
      </c>
      <c r="H141" s="594" t="s">
        <v>1254</v>
      </c>
      <c r="I141" s="594" t="s">
        <v>1254</v>
      </c>
      <c r="J141" s="594" t="s">
        <v>1254</v>
      </c>
      <c r="K141" s="594" t="s">
        <v>1254</v>
      </c>
      <c r="L141" s="594" t="s">
        <v>1254</v>
      </c>
      <c r="M141" s="594" t="s">
        <v>1254</v>
      </c>
      <c r="N141" s="594" t="s">
        <v>1254</v>
      </c>
      <c r="O141" s="594" t="s">
        <v>1254</v>
      </c>
      <c r="P141" s="594" t="s">
        <v>1254</v>
      </c>
      <c r="Q141" s="594" t="s">
        <v>1254</v>
      </c>
      <c r="R141" s="594" t="s">
        <v>1254</v>
      </c>
      <c r="S141" s="594" t="s">
        <v>1254</v>
      </c>
    </row>
    <row r="142" spans="1:19" x14ac:dyDescent="0.25">
      <c r="A142" s="580" t="s">
        <v>1254</v>
      </c>
      <c r="B142" s="580" t="s">
        <v>1254</v>
      </c>
      <c r="C142" s="580" t="s">
        <v>1254</v>
      </c>
      <c r="D142" s="580" t="s">
        <v>1254</v>
      </c>
      <c r="E142" s="594" t="s">
        <v>1254</v>
      </c>
      <c r="F142" s="594" t="s">
        <v>1254</v>
      </c>
      <c r="G142" s="594" t="s">
        <v>1254</v>
      </c>
      <c r="H142" s="594" t="s">
        <v>1254</v>
      </c>
      <c r="I142" s="594" t="s">
        <v>1254</v>
      </c>
      <c r="J142" s="594" t="s">
        <v>1254</v>
      </c>
      <c r="K142" s="594" t="s">
        <v>1254</v>
      </c>
      <c r="L142" s="594" t="s">
        <v>1254</v>
      </c>
      <c r="M142" s="594" t="s">
        <v>1254</v>
      </c>
      <c r="N142" s="594" t="s">
        <v>1254</v>
      </c>
      <c r="O142" s="594" t="s">
        <v>1254</v>
      </c>
      <c r="P142" s="594" t="s">
        <v>1254</v>
      </c>
      <c r="Q142" s="594" t="s">
        <v>1254</v>
      </c>
      <c r="R142" s="594" t="s">
        <v>1254</v>
      </c>
      <c r="S142" s="594" t="s">
        <v>1254</v>
      </c>
    </row>
    <row r="143" spans="1:19" x14ac:dyDescent="0.25">
      <c r="A143" s="580" t="s">
        <v>1254</v>
      </c>
      <c r="B143" s="580" t="s">
        <v>1254</v>
      </c>
      <c r="C143" s="580" t="s">
        <v>1254</v>
      </c>
      <c r="D143" s="580" t="s">
        <v>1254</v>
      </c>
      <c r="E143" s="594" t="s">
        <v>1254</v>
      </c>
      <c r="F143" s="594" t="s">
        <v>1254</v>
      </c>
      <c r="G143" s="594" t="s">
        <v>1254</v>
      </c>
      <c r="H143" s="594" t="s">
        <v>1254</v>
      </c>
      <c r="I143" s="594" t="s">
        <v>1254</v>
      </c>
      <c r="J143" s="594" t="s">
        <v>1254</v>
      </c>
      <c r="K143" s="594" t="s">
        <v>1254</v>
      </c>
      <c r="L143" s="594" t="s">
        <v>1254</v>
      </c>
      <c r="M143" s="594" t="s">
        <v>1254</v>
      </c>
      <c r="N143" s="594" t="s">
        <v>1254</v>
      </c>
      <c r="O143" s="594" t="s">
        <v>1254</v>
      </c>
      <c r="P143" s="594" t="s">
        <v>1254</v>
      </c>
      <c r="Q143" s="594" t="s">
        <v>1254</v>
      </c>
      <c r="R143" s="594" t="s">
        <v>1254</v>
      </c>
      <c r="S143" s="594" t="s">
        <v>1254</v>
      </c>
    </row>
    <row r="144" spans="1:19" x14ac:dyDescent="0.25">
      <c r="A144" s="580" t="s">
        <v>1254</v>
      </c>
      <c r="B144" s="580" t="s">
        <v>1254</v>
      </c>
      <c r="C144" s="580" t="s">
        <v>1254</v>
      </c>
      <c r="D144" s="580" t="s">
        <v>1254</v>
      </c>
      <c r="E144" s="594" t="s">
        <v>1254</v>
      </c>
      <c r="F144" s="594" t="s">
        <v>1254</v>
      </c>
      <c r="G144" s="594" t="s">
        <v>1254</v>
      </c>
      <c r="H144" s="594" t="s">
        <v>1254</v>
      </c>
      <c r="I144" s="594" t="s">
        <v>1254</v>
      </c>
      <c r="J144" s="594" t="s">
        <v>1254</v>
      </c>
      <c r="K144" s="594" t="s">
        <v>1254</v>
      </c>
      <c r="L144" s="594" t="s">
        <v>1254</v>
      </c>
      <c r="M144" s="594" t="s">
        <v>1254</v>
      </c>
      <c r="N144" s="594" t="s">
        <v>1254</v>
      </c>
      <c r="O144" s="594" t="s">
        <v>1254</v>
      </c>
      <c r="P144" s="594" t="s">
        <v>1254</v>
      </c>
      <c r="Q144" s="594" t="s">
        <v>1254</v>
      </c>
      <c r="R144" s="594" t="s">
        <v>1254</v>
      </c>
      <c r="S144" s="594" t="s">
        <v>1254</v>
      </c>
    </row>
    <row r="145" spans="1:19" x14ac:dyDescent="0.25">
      <c r="A145" s="580" t="s">
        <v>1254</v>
      </c>
      <c r="B145" s="580" t="s">
        <v>1254</v>
      </c>
      <c r="C145" s="580" t="s">
        <v>1254</v>
      </c>
      <c r="D145" s="580" t="s">
        <v>1254</v>
      </c>
      <c r="E145" s="594" t="s">
        <v>1254</v>
      </c>
      <c r="F145" s="594" t="s">
        <v>1254</v>
      </c>
      <c r="G145" s="594" t="s">
        <v>1254</v>
      </c>
      <c r="H145" s="594" t="s">
        <v>1254</v>
      </c>
      <c r="I145" s="594" t="s">
        <v>1254</v>
      </c>
      <c r="J145" s="594" t="s">
        <v>1254</v>
      </c>
      <c r="K145" s="594" t="s">
        <v>1254</v>
      </c>
      <c r="L145" s="594" t="s">
        <v>1254</v>
      </c>
      <c r="M145" s="594" t="s">
        <v>1254</v>
      </c>
      <c r="N145" s="594" t="s">
        <v>1254</v>
      </c>
      <c r="O145" s="594" t="s">
        <v>1254</v>
      </c>
      <c r="P145" s="594" t="s">
        <v>1254</v>
      </c>
      <c r="Q145" s="594" t="s">
        <v>1254</v>
      </c>
      <c r="R145" s="594" t="s">
        <v>1254</v>
      </c>
      <c r="S145" s="594" t="s">
        <v>1254</v>
      </c>
    </row>
    <row r="146" spans="1:19" x14ac:dyDescent="0.25">
      <c r="A146" s="580" t="s">
        <v>1254</v>
      </c>
      <c r="B146" s="580" t="s">
        <v>1254</v>
      </c>
      <c r="C146" s="580" t="s">
        <v>1254</v>
      </c>
      <c r="D146" s="580" t="s">
        <v>1254</v>
      </c>
      <c r="E146" s="594" t="s">
        <v>1254</v>
      </c>
      <c r="F146" s="594" t="s">
        <v>1254</v>
      </c>
      <c r="G146" s="594" t="s">
        <v>1254</v>
      </c>
      <c r="H146" s="594" t="s">
        <v>1254</v>
      </c>
      <c r="I146" s="594" t="s">
        <v>1254</v>
      </c>
      <c r="J146" s="594" t="s">
        <v>1254</v>
      </c>
      <c r="K146" s="594" t="s">
        <v>1254</v>
      </c>
      <c r="L146" s="594" t="s">
        <v>1254</v>
      </c>
      <c r="M146" s="594" t="s">
        <v>1254</v>
      </c>
      <c r="N146" s="594" t="s">
        <v>1254</v>
      </c>
      <c r="O146" s="594" t="s">
        <v>1254</v>
      </c>
      <c r="P146" s="594" t="s">
        <v>1254</v>
      </c>
      <c r="Q146" s="594" t="s">
        <v>1254</v>
      </c>
      <c r="R146" s="594" t="s">
        <v>1254</v>
      </c>
      <c r="S146" s="594" t="s">
        <v>1254</v>
      </c>
    </row>
    <row r="147" spans="1:19" x14ac:dyDescent="0.25">
      <c r="A147" s="580" t="s">
        <v>1254</v>
      </c>
      <c r="B147" s="580" t="s">
        <v>1254</v>
      </c>
      <c r="C147" s="580" t="s">
        <v>1254</v>
      </c>
      <c r="D147" s="580" t="s">
        <v>1254</v>
      </c>
      <c r="E147" s="594" t="s">
        <v>1254</v>
      </c>
      <c r="F147" s="594" t="s">
        <v>1254</v>
      </c>
      <c r="G147" s="594" t="s">
        <v>1254</v>
      </c>
      <c r="H147" s="594" t="s">
        <v>1254</v>
      </c>
      <c r="I147" s="594" t="s">
        <v>1254</v>
      </c>
      <c r="J147" s="594" t="s">
        <v>1254</v>
      </c>
      <c r="K147" s="594" t="s">
        <v>1254</v>
      </c>
      <c r="L147" s="594" t="s">
        <v>1254</v>
      </c>
      <c r="M147" s="594" t="s">
        <v>1254</v>
      </c>
      <c r="N147" s="594" t="s">
        <v>1254</v>
      </c>
      <c r="O147" s="594" t="s">
        <v>1254</v>
      </c>
      <c r="P147" s="594" t="s">
        <v>1254</v>
      </c>
      <c r="Q147" s="594" t="s">
        <v>1254</v>
      </c>
      <c r="R147" s="594" t="s">
        <v>1254</v>
      </c>
      <c r="S147" s="594" t="s">
        <v>1254</v>
      </c>
    </row>
    <row r="148" spans="1:19" x14ac:dyDescent="0.25">
      <c r="A148" s="580" t="s">
        <v>1254</v>
      </c>
      <c r="B148" s="580" t="s">
        <v>1254</v>
      </c>
      <c r="C148" s="580" t="s">
        <v>1254</v>
      </c>
      <c r="D148" s="580" t="s">
        <v>1254</v>
      </c>
      <c r="E148" s="594" t="s">
        <v>1254</v>
      </c>
      <c r="F148" s="594" t="s">
        <v>1254</v>
      </c>
      <c r="G148" s="594" t="s">
        <v>1254</v>
      </c>
      <c r="H148" s="594" t="s">
        <v>1254</v>
      </c>
      <c r="I148" s="594" t="s">
        <v>1254</v>
      </c>
      <c r="J148" s="594" t="s">
        <v>1254</v>
      </c>
      <c r="K148" s="594" t="s">
        <v>1254</v>
      </c>
      <c r="L148" s="594" t="s">
        <v>1254</v>
      </c>
      <c r="M148" s="594" t="s">
        <v>1254</v>
      </c>
      <c r="N148" s="594" t="s">
        <v>1254</v>
      </c>
      <c r="O148" s="594" t="s">
        <v>1254</v>
      </c>
      <c r="P148" s="594" t="s">
        <v>1254</v>
      </c>
      <c r="Q148" s="594" t="s">
        <v>1254</v>
      </c>
      <c r="R148" s="594" t="s">
        <v>1254</v>
      </c>
      <c r="S148" s="594" t="s">
        <v>1254</v>
      </c>
    </row>
    <row r="149" spans="1:19" x14ac:dyDescent="0.25">
      <c r="A149" s="580" t="s">
        <v>1254</v>
      </c>
      <c r="B149" s="580" t="s">
        <v>1254</v>
      </c>
      <c r="C149" s="580" t="s">
        <v>1254</v>
      </c>
      <c r="D149" s="580" t="s">
        <v>1254</v>
      </c>
      <c r="E149" s="594" t="s">
        <v>1254</v>
      </c>
      <c r="F149" s="594" t="s">
        <v>1254</v>
      </c>
      <c r="G149" s="594" t="s">
        <v>1254</v>
      </c>
      <c r="H149" s="594" t="s">
        <v>1254</v>
      </c>
      <c r="I149" s="594" t="s">
        <v>1254</v>
      </c>
      <c r="J149" s="594" t="s">
        <v>1254</v>
      </c>
      <c r="K149" s="594" t="s">
        <v>1254</v>
      </c>
      <c r="L149" s="594" t="s">
        <v>1254</v>
      </c>
      <c r="M149" s="594" t="s">
        <v>1254</v>
      </c>
      <c r="N149" s="594" t="s">
        <v>1254</v>
      </c>
      <c r="O149" s="594" t="s">
        <v>1254</v>
      </c>
      <c r="P149" s="594" t="s">
        <v>1254</v>
      </c>
      <c r="Q149" s="594" t="s">
        <v>1254</v>
      </c>
      <c r="R149" s="594" t="s">
        <v>1254</v>
      </c>
      <c r="S149" s="594" t="s">
        <v>1254</v>
      </c>
    </row>
    <row r="150" spans="1:19" x14ac:dyDescent="0.25">
      <c r="A150" s="580" t="s">
        <v>1254</v>
      </c>
      <c r="B150" s="580" t="s">
        <v>1254</v>
      </c>
      <c r="C150" s="580" t="s">
        <v>1254</v>
      </c>
      <c r="D150" s="580" t="s">
        <v>1254</v>
      </c>
      <c r="E150" s="594" t="s">
        <v>1254</v>
      </c>
      <c r="F150" s="594" t="s">
        <v>1254</v>
      </c>
      <c r="G150" s="594" t="s">
        <v>1254</v>
      </c>
      <c r="H150" s="594" t="s">
        <v>1254</v>
      </c>
      <c r="I150" s="594" t="s">
        <v>1254</v>
      </c>
      <c r="J150" s="594" t="s">
        <v>1254</v>
      </c>
      <c r="K150" s="594" t="s">
        <v>1254</v>
      </c>
      <c r="L150" s="594" t="s">
        <v>1254</v>
      </c>
      <c r="M150" s="594" t="s">
        <v>1254</v>
      </c>
      <c r="N150" s="594" t="s">
        <v>1254</v>
      </c>
      <c r="O150" s="594" t="s">
        <v>1254</v>
      </c>
      <c r="P150" s="594" t="s">
        <v>1254</v>
      </c>
      <c r="Q150" s="594" t="s">
        <v>1254</v>
      </c>
      <c r="R150" s="594" t="s">
        <v>1254</v>
      </c>
      <c r="S150" s="594" t="s">
        <v>1254</v>
      </c>
    </row>
    <row r="151" spans="1:19" x14ac:dyDescent="0.25">
      <c r="A151" s="580" t="s">
        <v>1254</v>
      </c>
      <c r="B151" s="580" t="s">
        <v>1254</v>
      </c>
      <c r="C151" s="580" t="s">
        <v>1254</v>
      </c>
      <c r="D151" s="580" t="s">
        <v>1254</v>
      </c>
      <c r="E151" s="594" t="s">
        <v>1254</v>
      </c>
      <c r="F151" s="594" t="s">
        <v>1254</v>
      </c>
      <c r="G151" s="594" t="s">
        <v>1254</v>
      </c>
      <c r="H151" s="594" t="s">
        <v>1254</v>
      </c>
      <c r="I151" s="594" t="s">
        <v>1254</v>
      </c>
      <c r="J151" s="594" t="s">
        <v>1254</v>
      </c>
      <c r="K151" s="594" t="s">
        <v>1254</v>
      </c>
      <c r="L151" s="594" t="s">
        <v>1254</v>
      </c>
      <c r="M151" s="594" t="s">
        <v>1254</v>
      </c>
      <c r="N151" s="594" t="s">
        <v>1254</v>
      </c>
      <c r="O151" s="594" t="s">
        <v>1254</v>
      </c>
      <c r="P151" s="594" t="s">
        <v>1254</v>
      </c>
      <c r="Q151" s="594" t="s">
        <v>1254</v>
      </c>
      <c r="R151" s="594" t="s">
        <v>1254</v>
      </c>
      <c r="S151" s="594" t="s">
        <v>1254</v>
      </c>
    </row>
    <row r="152" spans="1:19" x14ac:dyDescent="0.25">
      <c r="A152" s="580" t="s">
        <v>1254</v>
      </c>
      <c r="B152" s="580" t="s">
        <v>1254</v>
      </c>
      <c r="C152" s="580" t="s">
        <v>1254</v>
      </c>
      <c r="D152" s="580" t="s">
        <v>1254</v>
      </c>
      <c r="E152" s="594" t="s">
        <v>1254</v>
      </c>
      <c r="F152" s="594" t="s">
        <v>1254</v>
      </c>
      <c r="G152" s="594" t="s">
        <v>1254</v>
      </c>
      <c r="H152" s="594" t="s">
        <v>1254</v>
      </c>
      <c r="I152" s="594" t="s">
        <v>1254</v>
      </c>
      <c r="J152" s="594" t="s">
        <v>1254</v>
      </c>
      <c r="K152" s="594" t="s">
        <v>1254</v>
      </c>
      <c r="L152" s="594" t="s">
        <v>1254</v>
      </c>
      <c r="M152" s="594" t="s">
        <v>1254</v>
      </c>
      <c r="N152" s="594" t="s">
        <v>1254</v>
      </c>
      <c r="O152" s="594" t="s">
        <v>1254</v>
      </c>
      <c r="P152" s="594" t="s">
        <v>1254</v>
      </c>
      <c r="Q152" s="594" t="s">
        <v>1254</v>
      </c>
      <c r="R152" s="594" t="s">
        <v>1254</v>
      </c>
      <c r="S152" s="594" t="s">
        <v>1254</v>
      </c>
    </row>
    <row r="153" spans="1:19" x14ac:dyDescent="0.25">
      <c r="A153" s="580" t="s">
        <v>1254</v>
      </c>
      <c r="B153" s="580" t="s">
        <v>1254</v>
      </c>
      <c r="C153" s="580" t="s">
        <v>1254</v>
      </c>
      <c r="D153" s="580" t="s">
        <v>1254</v>
      </c>
      <c r="E153" s="594" t="s">
        <v>1254</v>
      </c>
      <c r="F153" s="594" t="s">
        <v>1254</v>
      </c>
      <c r="G153" s="594" t="s">
        <v>1254</v>
      </c>
      <c r="H153" s="594" t="s">
        <v>1254</v>
      </c>
      <c r="I153" s="594" t="s">
        <v>1254</v>
      </c>
      <c r="J153" s="594" t="s">
        <v>1254</v>
      </c>
      <c r="K153" s="594" t="s">
        <v>1254</v>
      </c>
      <c r="L153" s="594" t="s">
        <v>1254</v>
      </c>
      <c r="M153" s="594" t="s">
        <v>1254</v>
      </c>
      <c r="N153" s="594" t="s">
        <v>1254</v>
      </c>
      <c r="O153" s="594" t="s">
        <v>1254</v>
      </c>
      <c r="P153" s="594" t="s">
        <v>1254</v>
      </c>
      <c r="Q153" s="594" t="s">
        <v>1254</v>
      </c>
      <c r="R153" s="594" t="s">
        <v>1254</v>
      </c>
      <c r="S153" s="594" t="s">
        <v>1254</v>
      </c>
    </row>
    <row r="154" spans="1:19" x14ac:dyDescent="0.25">
      <c r="A154" s="580" t="s">
        <v>1254</v>
      </c>
      <c r="B154" s="580" t="s">
        <v>1254</v>
      </c>
      <c r="C154" s="580" t="s">
        <v>1254</v>
      </c>
      <c r="D154" s="580" t="s">
        <v>1254</v>
      </c>
      <c r="E154" s="594" t="s">
        <v>1254</v>
      </c>
      <c r="F154" s="594" t="s">
        <v>1254</v>
      </c>
      <c r="G154" s="594" t="s">
        <v>1254</v>
      </c>
      <c r="H154" s="594" t="s">
        <v>1254</v>
      </c>
      <c r="I154" s="594" t="s">
        <v>1254</v>
      </c>
      <c r="J154" s="594" t="s">
        <v>1254</v>
      </c>
      <c r="K154" s="594" t="s">
        <v>1254</v>
      </c>
      <c r="L154" s="594" t="s">
        <v>1254</v>
      </c>
      <c r="M154" s="594" t="s">
        <v>1254</v>
      </c>
      <c r="N154" s="594" t="s">
        <v>1254</v>
      </c>
      <c r="O154" s="594" t="s">
        <v>1254</v>
      </c>
      <c r="P154" s="594" t="s">
        <v>1254</v>
      </c>
      <c r="Q154" s="594" t="s">
        <v>1254</v>
      </c>
      <c r="R154" s="594" t="s">
        <v>1254</v>
      </c>
      <c r="S154" s="594" t="s">
        <v>1254</v>
      </c>
    </row>
    <row r="155" spans="1:19" x14ac:dyDescent="0.25">
      <c r="A155" s="580" t="s">
        <v>1254</v>
      </c>
      <c r="B155" s="580" t="s">
        <v>1254</v>
      </c>
      <c r="C155" s="580" t="s">
        <v>1254</v>
      </c>
      <c r="D155" s="580" t="s">
        <v>1254</v>
      </c>
      <c r="E155" s="594" t="s">
        <v>1254</v>
      </c>
      <c r="F155" s="594" t="s">
        <v>1254</v>
      </c>
      <c r="G155" s="594" t="s">
        <v>1254</v>
      </c>
      <c r="H155" s="594" t="s">
        <v>1254</v>
      </c>
      <c r="I155" s="594" t="s">
        <v>1254</v>
      </c>
      <c r="J155" s="594" t="s">
        <v>1254</v>
      </c>
      <c r="K155" s="594" t="s">
        <v>1254</v>
      </c>
      <c r="L155" s="594" t="s">
        <v>1254</v>
      </c>
      <c r="M155" s="594" t="s">
        <v>1254</v>
      </c>
      <c r="N155" s="594" t="s">
        <v>1254</v>
      </c>
      <c r="O155" s="594" t="s">
        <v>1254</v>
      </c>
      <c r="P155" s="594" t="s">
        <v>1254</v>
      </c>
      <c r="Q155" s="594" t="s">
        <v>1254</v>
      </c>
      <c r="R155" s="594" t="s">
        <v>1254</v>
      </c>
      <c r="S155" s="594" t="s">
        <v>1254</v>
      </c>
    </row>
    <row r="156" spans="1:19" x14ac:dyDescent="0.25">
      <c r="A156" s="580" t="s">
        <v>1254</v>
      </c>
      <c r="B156" s="580" t="s">
        <v>1254</v>
      </c>
      <c r="C156" s="580" t="s">
        <v>1254</v>
      </c>
      <c r="D156" s="580" t="s">
        <v>1254</v>
      </c>
      <c r="E156" s="594" t="s">
        <v>1254</v>
      </c>
      <c r="F156" s="594" t="s">
        <v>1254</v>
      </c>
      <c r="G156" s="594" t="s">
        <v>1254</v>
      </c>
      <c r="H156" s="594" t="s">
        <v>1254</v>
      </c>
      <c r="I156" s="594" t="s">
        <v>1254</v>
      </c>
      <c r="J156" s="594" t="s">
        <v>1254</v>
      </c>
      <c r="K156" s="594" t="s">
        <v>1254</v>
      </c>
      <c r="L156" s="594" t="s">
        <v>1254</v>
      </c>
      <c r="M156" s="594" t="s">
        <v>1254</v>
      </c>
      <c r="N156" s="594" t="s">
        <v>1254</v>
      </c>
      <c r="O156" s="594" t="s">
        <v>1254</v>
      </c>
      <c r="P156" s="594" t="s">
        <v>1254</v>
      </c>
      <c r="Q156" s="594" t="s">
        <v>1254</v>
      </c>
      <c r="R156" s="594" t="s">
        <v>1254</v>
      </c>
      <c r="S156" s="594" t="s">
        <v>1254</v>
      </c>
    </row>
    <row r="157" spans="1:19" x14ac:dyDescent="0.25">
      <c r="A157" s="580" t="s">
        <v>1254</v>
      </c>
      <c r="B157" s="580" t="s">
        <v>1254</v>
      </c>
      <c r="C157" s="580" t="s">
        <v>1254</v>
      </c>
      <c r="D157" s="580" t="s">
        <v>1254</v>
      </c>
      <c r="E157" s="594" t="s">
        <v>1254</v>
      </c>
      <c r="F157" s="594" t="s">
        <v>1254</v>
      </c>
      <c r="G157" s="594" t="s">
        <v>1254</v>
      </c>
      <c r="H157" s="594" t="s">
        <v>1254</v>
      </c>
      <c r="I157" s="594" t="s">
        <v>1254</v>
      </c>
      <c r="J157" s="594" t="s">
        <v>1254</v>
      </c>
      <c r="K157" s="594" t="s">
        <v>1254</v>
      </c>
      <c r="L157" s="594" t="s">
        <v>1254</v>
      </c>
      <c r="M157" s="594" t="s">
        <v>1254</v>
      </c>
      <c r="N157" s="594" t="s">
        <v>1254</v>
      </c>
      <c r="O157" s="594" t="s">
        <v>1254</v>
      </c>
      <c r="P157" s="594" t="s">
        <v>1254</v>
      </c>
      <c r="Q157" s="594" t="s">
        <v>1254</v>
      </c>
      <c r="R157" s="594" t="s">
        <v>1254</v>
      </c>
      <c r="S157" s="594" t="s">
        <v>1254</v>
      </c>
    </row>
    <row r="158" spans="1:19" x14ac:dyDescent="0.25">
      <c r="A158" s="580" t="s">
        <v>1254</v>
      </c>
      <c r="B158" s="580" t="s">
        <v>1254</v>
      </c>
      <c r="C158" s="580" t="s">
        <v>1254</v>
      </c>
      <c r="D158" s="580" t="s">
        <v>1254</v>
      </c>
      <c r="E158" s="594" t="s">
        <v>1254</v>
      </c>
      <c r="F158" s="594" t="s">
        <v>1254</v>
      </c>
      <c r="G158" s="594" t="s">
        <v>1254</v>
      </c>
      <c r="H158" s="594" t="s">
        <v>1254</v>
      </c>
      <c r="I158" s="594" t="s">
        <v>1254</v>
      </c>
      <c r="J158" s="594" t="s">
        <v>1254</v>
      </c>
      <c r="K158" s="594" t="s">
        <v>1254</v>
      </c>
      <c r="L158" s="594" t="s">
        <v>1254</v>
      </c>
      <c r="M158" s="594" t="s">
        <v>1254</v>
      </c>
      <c r="N158" s="594" t="s">
        <v>1254</v>
      </c>
      <c r="O158" s="594" t="s">
        <v>1254</v>
      </c>
      <c r="P158" s="594" t="s">
        <v>1254</v>
      </c>
      <c r="Q158" s="594" t="s">
        <v>1254</v>
      </c>
      <c r="R158" s="594" t="s">
        <v>1254</v>
      </c>
      <c r="S158" s="594" t="s">
        <v>1254</v>
      </c>
    </row>
    <row r="159" spans="1:19" x14ac:dyDescent="0.25">
      <c r="A159" s="580" t="s">
        <v>1254</v>
      </c>
      <c r="B159" s="580" t="s">
        <v>1254</v>
      </c>
      <c r="C159" s="580" t="s">
        <v>1254</v>
      </c>
      <c r="D159" s="580" t="s">
        <v>1254</v>
      </c>
      <c r="E159" s="594" t="s">
        <v>1254</v>
      </c>
      <c r="F159" s="594" t="s">
        <v>1254</v>
      </c>
      <c r="G159" s="594" t="s">
        <v>1254</v>
      </c>
      <c r="H159" s="594" t="s">
        <v>1254</v>
      </c>
      <c r="I159" s="594" t="s">
        <v>1254</v>
      </c>
      <c r="J159" s="594" t="s">
        <v>1254</v>
      </c>
      <c r="K159" s="594" t="s">
        <v>1254</v>
      </c>
      <c r="L159" s="594" t="s">
        <v>1254</v>
      </c>
      <c r="M159" s="594" t="s">
        <v>1254</v>
      </c>
      <c r="N159" s="594" t="s">
        <v>1254</v>
      </c>
      <c r="O159" s="594" t="s">
        <v>1254</v>
      </c>
      <c r="P159" s="594" t="s">
        <v>1254</v>
      </c>
      <c r="Q159" s="594" t="s">
        <v>1254</v>
      </c>
      <c r="R159" s="594" t="s">
        <v>1254</v>
      </c>
      <c r="S159" s="594" t="s">
        <v>1254</v>
      </c>
    </row>
    <row r="160" spans="1:19" x14ac:dyDescent="0.25">
      <c r="A160" s="580" t="s">
        <v>1254</v>
      </c>
      <c r="B160" s="580" t="s">
        <v>1254</v>
      </c>
      <c r="C160" s="580" t="s">
        <v>1254</v>
      </c>
      <c r="D160" s="580" t="s">
        <v>1254</v>
      </c>
      <c r="E160" s="594" t="s">
        <v>1254</v>
      </c>
      <c r="F160" s="594" t="s">
        <v>1254</v>
      </c>
      <c r="G160" s="594" t="s">
        <v>1254</v>
      </c>
      <c r="H160" s="594" t="s">
        <v>1254</v>
      </c>
      <c r="I160" s="594" t="s">
        <v>1254</v>
      </c>
      <c r="J160" s="594" t="s">
        <v>1254</v>
      </c>
      <c r="K160" s="594" t="s">
        <v>1254</v>
      </c>
      <c r="L160" s="594" t="s">
        <v>1254</v>
      </c>
      <c r="M160" s="594" t="s">
        <v>1254</v>
      </c>
      <c r="N160" s="594" t="s">
        <v>1254</v>
      </c>
      <c r="O160" s="594" t="s">
        <v>1254</v>
      </c>
      <c r="P160" s="594" t="s">
        <v>1254</v>
      </c>
      <c r="Q160" s="594" t="s">
        <v>1254</v>
      </c>
      <c r="R160" s="594" t="s">
        <v>1254</v>
      </c>
      <c r="S160" s="594" t="s">
        <v>1254</v>
      </c>
    </row>
    <row r="161" spans="1:19" x14ac:dyDescent="0.25">
      <c r="A161" s="580" t="s">
        <v>1254</v>
      </c>
      <c r="B161" s="580" t="s">
        <v>1254</v>
      </c>
      <c r="C161" s="580" t="s">
        <v>1254</v>
      </c>
      <c r="D161" s="580" t="s">
        <v>1254</v>
      </c>
      <c r="E161" s="594" t="s">
        <v>1254</v>
      </c>
      <c r="F161" s="594" t="s">
        <v>1254</v>
      </c>
      <c r="G161" s="594" t="s">
        <v>1254</v>
      </c>
      <c r="H161" s="594" t="s">
        <v>1254</v>
      </c>
      <c r="I161" s="594" t="s">
        <v>1254</v>
      </c>
      <c r="J161" s="594" t="s">
        <v>1254</v>
      </c>
      <c r="K161" s="594" t="s">
        <v>1254</v>
      </c>
      <c r="L161" s="594" t="s">
        <v>1254</v>
      </c>
      <c r="M161" s="594" t="s">
        <v>1254</v>
      </c>
      <c r="N161" s="594" t="s">
        <v>1254</v>
      </c>
      <c r="O161" s="594" t="s">
        <v>1254</v>
      </c>
      <c r="P161" s="594" t="s">
        <v>1254</v>
      </c>
      <c r="Q161" s="594" t="s">
        <v>1254</v>
      </c>
      <c r="R161" s="594" t="s">
        <v>1254</v>
      </c>
      <c r="S161" s="594" t="s">
        <v>1254</v>
      </c>
    </row>
    <row r="162" spans="1:19" x14ac:dyDescent="0.25">
      <c r="A162" s="580" t="s">
        <v>1254</v>
      </c>
      <c r="B162" s="580" t="s">
        <v>1254</v>
      </c>
      <c r="C162" s="580" t="s">
        <v>1254</v>
      </c>
      <c r="D162" s="580" t="s">
        <v>1254</v>
      </c>
      <c r="E162" s="594" t="s">
        <v>1254</v>
      </c>
      <c r="F162" s="594" t="s">
        <v>1254</v>
      </c>
      <c r="G162" s="594" t="s">
        <v>1254</v>
      </c>
      <c r="H162" s="594" t="s">
        <v>1254</v>
      </c>
      <c r="I162" s="594" t="s">
        <v>1254</v>
      </c>
      <c r="J162" s="594" t="s">
        <v>1254</v>
      </c>
      <c r="K162" s="594" t="s">
        <v>1254</v>
      </c>
      <c r="L162" s="594" t="s">
        <v>1254</v>
      </c>
      <c r="M162" s="594" t="s">
        <v>1254</v>
      </c>
      <c r="N162" s="594" t="s">
        <v>1254</v>
      </c>
      <c r="O162" s="594" t="s">
        <v>1254</v>
      </c>
      <c r="P162" s="594" t="s">
        <v>1254</v>
      </c>
      <c r="Q162" s="594" t="s">
        <v>1254</v>
      </c>
      <c r="R162" s="594" t="s">
        <v>1254</v>
      </c>
      <c r="S162" s="594" t="s">
        <v>1254</v>
      </c>
    </row>
    <row r="163" spans="1:19" x14ac:dyDescent="0.25">
      <c r="A163" s="580" t="s">
        <v>1254</v>
      </c>
      <c r="B163" s="580" t="s">
        <v>1254</v>
      </c>
      <c r="C163" s="580" t="s">
        <v>1254</v>
      </c>
      <c r="D163" s="580" t="s">
        <v>1254</v>
      </c>
      <c r="E163" s="594" t="s">
        <v>1254</v>
      </c>
      <c r="F163" s="594" t="s">
        <v>1254</v>
      </c>
      <c r="G163" s="594" t="s">
        <v>1254</v>
      </c>
      <c r="H163" s="594" t="s">
        <v>1254</v>
      </c>
      <c r="I163" s="594" t="s">
        <v>1254</v>
      </c>
      <c r="J163" s="594" t="s">
        <v>1254</v>
      </c>
      <c r="K163" s="594" t="s">
        <v>1254</v>
      </c>
      <c r="L163" s="594" t="s">
        <v>1254</v>
      </c>
      <c r="M163" s="594" t="s">
        <v>1254</v>
      </c>
      <c r="N163" s="594" t="s">
        <v>1254</v>
      </c>
      <c r="O163" s="594" t="s">
        <v>1254</v>
      </c>
      <c r="P163" s="594" t="s">
        <v>1254</v>
      </c>
      <c r="Q163" s="594" t="s">
        <v>1254</v>
      </c>
      <c r="R163" s="594" t="s">
        <v>1254</v>
      </c>
      <c r="S163" s="594" t="s">
        <v>1254</v>
      </c>
    </row>
    <row r="164" spans="1:19" x14ac:dyDescent="0.25">
      <c r="A164" s="580" t="s">
        <v>1254</v>
      </c>
      <c r="B164" s="580" t="s">
        <v>1254</v>
      </c>
      <c r="C164" s="580" t="s">
        <v>1254</v>
      </c>
      <c r="D164" s="580" t="s">
        <v>1254</v>
      </c>
      <c r="E164" s="594" t="s">
        <v>1254</v>
      </c>
      <c r="F164" s="594" t="s">
        <v>1254</v>
      </c>
      <c r="G164" s="594" t="s">
        <v>1254</v>
      </c>
      <c r="H164" s="594" t="s">
        <v>1254</v>
      </c>
      <c r="I164" s="594" t="s">
        <v>1254</v>
      </c>
      <c r="J164" s="594" t="s">
        <v>1254</v>
      </c>
      <c r="K164" s="594" t="s">
        <v>1254</v>
      </c>
      <c r="L164" s="594" t="s">
        <v>1254</v>
      </c>
      <c r="M164" s="594" t="s">
        <v>1254</v>
      </c>
      <c r="N164" s="594" t="s">
        <v>1254</v>
      </c>
      <c r="O164" s="594" t="s">
        <v>1254</v>
      </c>
      <c r="P164" s="594" t="s">
        <v>1254</v>
      </c>
      <c r="Q164" s="594" t="s">
        <v>1254</v>
      </c>
      <c r="R164" s="594" t="s">
        <v>1254</v>
      </c>
      <c r="S164" s="594" t="s">
        <v>1254</v>
      </c>
    </row>
    <row r="165" spans="1:19" x14ac:dyDescent="0.25">
      <c r="A165" s="580" t="s">
        <v>1254</v>
      </c>
      <c r="B165" s="580" t="s">
        <v>1254</v>
      </c>
      <c r="C165" s="580" t="s">
        <v>1254</v>
      </c>
      <c r="D165" s="580" t="s">
        <v>1254</v>
      </c>
      <c r="E165" s="594" t="s">
        <v>1254</v>
      </c>
      <c r="F165" s="594" t="s">
        <v>1254</v>
      </c>
      <c r="G165" s="594" t="s">
        <v>1254</v>
      </c>
      <c r="H165" s="594" t="s">
        <v>1254</v>
      </c>
      <c r="I165" s="594" t="s">
        <v>1254</v>
      </c>
      <c r="J165" s="594" t="s">
        <v>1254</v>
      </c>
      <c r="K165" s="594" t="s">
        <v>1254</v>
      </c>
      <c r="L165" s="594" t="s">
        <v>1254</v>
      </c>
      <c r="M165" s="594" t="s">
        <v>1254</v>
      </c>
      <c r="N165" s="594" t="s">
        <v>1254</v>
      </c>
      <c r="O165" s="594" t="s">
        <v>1254</v>
      </c>
      <c r="P165" s="594" t="s">
        <v>1254</v>
      </c>
      <c r="Q165" s="594" t="s">
        <v>1254</v>
      </c>
      <c r="R165" s="594" t="s">
        <v>1254</v>
      </c>
      <c r="S165" s="594" t="s">
        <v>1254</v>
      </c>
    </row>
    <row r="166" spans="1:19" x14ac:dyDescent="0.25">
      <c r="A166" s="580" t="s">
        <v>1254</v>
      </c>
      <c r="B166" s="580" t="s">
        <v>1254</v>
      </c>
      <c r="C166" s="580" t="s">
        <v>1254</v>
      </c>
      <c r="D166" s="580" t="s">
        <v>1254</v>
      </c>
      <c r="E166" s="594" t="s">
        <v>1254</v>
      </c>
      <c r="F166" s="594" t="s">
        <v>1254</v>
      </c>
      <c r="G166" s="594" t="s">
        <v>1254</v>
      </c>
      <c r="H166" s="594" t="s">
        <v>1254</v>
      </c>
      <c r="I166" s="594" t="s">
        <v>1254</v>
      </c>
      <c r="J166" s="594" t="s">
        <v>1254</v>
      </c>
      <c r="K166" s="594" t="s">
        <v>1254</v>
      </c>
      <c r="L166" s="594" t="s">
        <v>1254</v>
      </c>
      <c r="M166" s="594" t="s">
        <v>1254</v>
      </c>
      <c r="N166" s="594" t="s">
        <v>1254</v>
      </c>
      <c r="O166" s="594" t="s">
        <v>1254</v>
      </c>
      <c r="P166" s="594" t="s">
        <v>1254</v>
      </c>
      <c r="Q166" s="594" t="s">
        <v>1254</v>
      </c>
      <c r="R166" s="594" t="s">
        <v>1254</v>
      </c>
      <c r="S166" s="594" t="s">
        <v>1254</v>
      </c>
    </row>
    <row r="167" spans="1:19" x14ac:dyDescent="0.25">
      <c r="A167" s="580" t="s">
        <v>1254</v>
      </c>
      <c r="B167" s="580" t="s">
        <v>1254</v>
      </c>
      <c r="C167" s="580" t="s">
        <v>1254</v>
      </c>
      <c r="D167" s="580" t="s">
        <v>1254</v>
      </c>
      <c r="E167" s="594" t="s">
        <v>1254</v>
      </c>
      <c r="F167" s="594" t="s">
        <v>1254</v>
      </c>
      <c r="G167" s="594" t="s">
        <v>1254</v>
      </c>
      <c r="H167" s="594" t="s">
        <v>1254</v>
      </c>
      <c r="I167" s="594" t="s">
        <v>1254</v>
      </c>
      <c r="J167" s="594" t="s">
        <v>1254</v>
      </c>
      <c r="K167" s="594" t="s">
        <v>1254</v>
      </c>
      <c r="L167" s="594" t="s">
        <v>1254</v>
      </c>
      <c r="M167" s="594" t="s">
        <v>1254</v>
      </c>
      <c r="N167" s="594" t="s">
        <v>1254</v>
      </c>
      <c r="O167" s="594" t="s">
        <v>1254</v>
      </c>
      <c r="P167" s="594" t="s">
        <v>1254</v>
      </c>
      <c r="Q167" s="594" t="s">
        <v>1254</v>
      </c>
      <c r="R167" s="594" t="s">
        <v>1254</v>
      </c>
      <c r="S167" s="594" t="s">
        <v>1254</v>
      </c>
    </row>
    <row r="168" spans="1:19" x14ac:dyDescent="0.25">
      <c r="A168" s="580" t="s">
        <v>1254</v>
      </c>
      <c r="B168" s="580" t="s">
        <v>1254</v>
      </c>
      <c r="C168" s="580" t="s">
        <v>1254</v>
      </c>
      <c r="D168" s="580" t="s">
        <v>1254</v>
      </c>
      <c r="E168" s="594" t="s">
        <v>1254</v>
      </c>
      <c r="F168" s="594" t="s">
        <v>1254</v>
      </c>
      <c r="G168" s="594" t="s">
        <v>1254</v>
      </c>
      <c r="H168" s="594" t="s">
        <v>1254</v>
      </c>
      <c r="I168" s="594" t="s">
        <v>1254</v>
      </c>
      <c r="J168" s="594" t="s">
        <v>1254</v>
      </c>
      <c r="K168" s="594" t="s">
        <v>1254</v>
      </c>
      <c r="L168" s="594" t="s">
        <v>1254</v>
      </c>
      <c r="M168" s="594" t="s">
        <v>1254</v>
      </c>
      <c r="N168" s="594" t="s">
        <v>1254</v>
      </c>
      <c r="O168" s="594" t="s">
        <v>1254</v>
      </c>
      <c r="P168" s="594" t="s">
        <v>1254</v>
      </c>
      <c r="Q168" s="594" t="s">
        <v>1254</v>
      </c>
      <c r="R168" s="594" t="s">
        <v>1254</v>
      </c>
      <c r="S168" s="594" t="s">
        <v>1254</v>
      </c>
    </row>
    <row r="169" spans="1:19" x14ac:dyDescent="0.25">
      <c r="A169" s="580" t="s">
        <v>1254</v>
      </c>
      <c r="B169" s="580" t="s">
        <v>1254</v>
      </c>
      <c r="C169" s="580" t="s">
        <v>1254</v>
      </c>
      <c r="D169" s="580" t="s">
        <v>1254</v>
      </c>
      <c r="E169" s="594" t="s">
        <v>1254</v>
      </c>
      <c r="F169" s="594" t="s">
        <v>1254</v>
      </c>
      <c r="G169" s="594" t="s">
        <v>1254</v>
      </c>
      <c r="H169" s="594" t="s">
        <v>1254</v>
      </c>
      <c r="I169" s="594" t="s">
        <v>1254</v>
      </c>
      <c r="J169" s="594" t="s">
        <v>1254</v>
      </c>
      <c r="K169" s="594" t="s">
        <v>1254</v>
      </c>
      <c r="L169" s="594" t="s">
        <v>1254</v>
      </c>
      <c r="M169" s="594" t="s">
        <v>1254</v>
      </c>
      <c r="N169" s="594" t="s">
        <v>1254</v>
      </c>
      <c r="O169" s="594" t="s">
        <v>1254</v>
      </c>
      <c r="P169" s="594" t="s">
        <v>1254</v>
      </c>
      <c r="Q169" s="594" t="s">
        <v>1254</v>
      </c>
      <c r="R169" s="594" t="s">
        <v>1254</v>
      </c>
      <c r="S169" s="594" t="s">
        <v>1254</v>
      </c>
    </row>
    <row r="170" spans="1:19" x14ac:dyDescent="0.25">
      <c r="A170" s="580" t="s">
        <v>1254</v>
      </c>
      <c r="B170" s="580" t="s">
        <v>1254</v>
      </c>
      <c r="C170" s="580" t="s">
        <v>1254</v>
      </c>
      <c r="D170" s="580" t="s">
        <v>1254</v>
      </c>
      <c r="E170" s="594" t="s">
        <v>1254</v>
      </c>
      <c r="F170" s="594" t="s">
        <v>1254</v>
      </c>
      <c r="G170" s="594" t="s">
        <v>1254</v>
      </c>
      <c r="H170" s="594" t="s">
        <v>1254</v>
      </c>
      <c r="I170" s="594" t="s">
        <v>1254</v>
      </c>
      <c r="J170" s="594" t="s">
        <v>1254</v>
      </c>
      <c r="K170" s="594" t="s">
        <v>1254</v>
      </c>
      <c r="L170" s="594" t="s">
        <v>1254</v>
      </c>
      <c r="M170" s="594" t="s">
        <v>1254</v>
      </c>
      <c r="N170" s="594" t="s">
        <v>1254</v>
      </c>
      <c r="O170" s="594" t="s">
        <v>1254</v>
      </c>
      <c r="P170" s="594" t="s">
        <v>1254</v>
      </c>
      <c r="Q170" s="594" t="s">
        <v>1254</v>
      </c>
      <c r="R170" s="594" t="s">
        <v>1254</v>
      </c>
      <c r="S170" s="594" t="s">
        <v>1254</v>
      </c>
    </row>
    <row r="171" spans="1:19" x14ac:dyDescent="0.25">
      <c r="A171" s="580" t="s">
        <v>1254</v>
      </c>
      <c r="B171" s="580" t="s">
        <v>1254</v>
      </c>
      <c r="C171" s="580" t="s">
        <v>1254</v>
      </c>
      <c r="D171" s="580" t="s">
        <v>1254</v>
      </c>
      <c r="E171" s="594" t="s">
        <v>1254</v>
      </c>
      <c r="F171" s="594" t="s">
        <v>1254</v>
      </c>
      <c r="G171" s="594" t="s">
        <v>1254</v>
      </c>
      <c r="H171" s="594" t="s">
        <v>1254</v>
      </c>
      <c r="I171" s="594" t="s">
        <v>1254</v>
      </c>
      <c r="J171" s="594" t="s">
        <v>1254</v>
      </c>
      <c r="K171" s="594" t="s">
        <v>1254</v>
      </c>
      <c r="L171" s="594" t="s">
        <v>1254</v>
      </c>
      <c r="M171" s="594" t="s">
        <v>1254</v>
      </c>
      <c r="N171" s="594" t="s">
        <v>1254</v>
      </c>
      <c r="O171" s="594" t="s">
        <v>1254</v>
      </c>
      <c r="P171" s="594" t="s">
        <v>1254</v>
      </c>
      <c r="Q171" s="594" t="s">
        <v>1254</v>
      </c>
      <c r="R171" s="594" t="s">
        <v>1254</v>
      </c>
      <c r="S171" s="594" t="s">
        <v>1254</v>
      </c>
    </row>
    <row r="172" spans="1:19" x14ac:dyDescent="0.25">
      <c r="A172" s="580" t="s">
        <v>1254</v>
      </c>
      <c r="B172" s="580" t="s">
        <v>1254</v>
      </c>
      <c r="C172" s="580" t="s">
        <v>1254</v>
      </c>
      <c r="D172" s="580" t="s">
        <v>1254</v>
      </c>
      <c r="E172" s="594" t="s">
        <v>1254</v>
      </c>
      <c r="F172" s="594" t="s">
        <v>1254</v>
      </c>
      <c r="G172" s="594" t="s">
        <v>1254</v>
      </c>
      <c r="H172" s="594" t="s">
        <v>1254</v>
      </c>
      <c r="I172" s="594" t="s">
        <v>1254</v>
      </c>
      <c r="J172" s="594" t="s">
        <v>1254</v>
      </c>
      <c r="K172" s="594" t="s">
        <v>1254</v>
      </c>
      <c r="L172" s="594" t="s">
        <v>1254</v>
      </c>
      <c r="M172" s="594" t="s">
        <v>1254</v>
      </c>
      <c r="N172" s="594" t="s">
        <v>1254</v>
      </c>
      <c r="O172" s="594" t="s">
        <v>1254</v>
      </c>
      <c r="P172" s="594" t="s">
        <v>1254</v>
      </c>
      <c r="Q172" s="594" t="s">
        <v>1254</v>
      </c>
      <c r="R172" s="594" t="s">
        <v>1254</v>
      </c>
      <c r="S172" s="594" t="s">
        <v>1254</v>
      </c>
    </row>
    <row r="173" spans="1:19" x14ac:dyDescent="0.25">
      <c r="A173" s="580" t="s">
        <v>1254</v>
      </c>
      <c r="B173" s="580" t="s">
        <v>1254</v>
      </c>
      <c r="C173" s="580" t="s">
        <v>1254</v>
      </c>
      <c r="D173" s="580" t="s">
        <v>1254</v>
      </c>
      <c r="E173" s="594" t="s">
        <v>1254</v>
      </c>
      <c r="F173" s="594" t="s">
        <v>1254</v>
      </c>
      <c r="G173" s="594" t="s">
        <v>1254</v>
      </c>
      <c r="H173" s="594" t="s">
        <v>1254</v>
      </c>
      <c r="I173" s="594" t="s">
        <v>1254</v>
      </c>
      <c r="J173" s="594" t="s">
        <v>1254</v>
      </c>
      <c r="K173" s="594" t="s">
        <v>1254</v>
      </c>
      <c r="L173" s="594" t="s">
        <v>1254</v>
      </c>
      <c r="M173" s="594" t="s">
        <v>1254</v>
      </c>
      <c r="N173" s="594" t="s">
        <v>1254</v>
      </c>
      <c r="O173" s="594" t="s">
        <v>1254</v>
      </c>
      <c r="P173" s="594" t="s">
        <v>1254</v>
      </c>
      <c r="Q173" s="594" t="s">
        <v>1254</v>
      </c>
      <c r="R173" s="594" t="s">
        <v>1254</v>
      </c>
      <c r="S173" s="594" t="s">
        <v>1254</v>
      </c>
    </row>
    <row r="174" spans="1:19" x14ac:dyDescent="0.25">
      <c r="A174" s="580" t="s">
        <v>1254</v>
      </c>
      <c r="B174" s="580" t="s">
        <v>1254</v>
      </c>
      <c r="C174" s="580" t="s">
        <v>1254</v>
      </c>
      <c r="D174" s="580" t="s">
        <v>1254</v>
      </c>
      <c r="E174" s="594" t="s">
        <v>1254</v>
      </c>
      <c r="F174" s="594" t="s">
        <v>1254</v>
      </c>
      <c r="G174" s="594" t="s">
        <v>1254</v>
      </c>
      <c r="H174" s="594" t="s">
        <v>1254</v>
      </c>
      <c r="I174" s="594" t="s">
        <v>1254</v>
      </c>
      <c r="J174" s="594" t="s">
        <v>1254</v>
      </c>
      <c r="K174" s="594" t="s">
        <v>1254</v>
      </c>
      <c r="L174" s="594" t="s">
        <v>1254</v>
      </c>
      <c r="M174" s="594" t="s">
        <v>1254</v>
      </c>
      <c r="N174" s="594" t="s">
        <v>1254</v>
      </c>
      <c r="O174" s="594" t="s">
        <v>1254</v>
      </c>
      <c r="P174" s="594" t="s">
        <v>1254</v>
      </c>
      <c r="Q174" s="594" t="s">
        <v>1254</v>
      </c>
      <c r="R174" s="594" t="s">
        <v>1254</v>
      </c>
      <c r="S174" s="594" t="s">
        <v>1254</v>
      </c>
    </row>
    <row r="175" spans="1:19" x14ac:dyDescent="0.25">
      <c r="A175" s="580" t="s">
        <v>1254</v>
      </c>
      <c r="B175" s="580" t="s">
        <v>1254</v>
      </c>
      <c r="C175" s="580" t="s">
        <v>1254</v>
      </c>
      <c r="D175" s="580" t="s">
        <v>1254</v>
      </c>
      <c r="E175" s="594" t="s">
        <v>1254</v>
      </c>
      <c r="F175" s="594" t="s">
        <v>1254</v>
      </c>
      <c r="G175" s="594" t="s">
        <v>1254</v>
      </c>
      <c r="H175" s="594" t="s">
        <v>1254</v>
      </c>
      <c r="I175" s="594" t="s">
        <v>1254</v>
      </c>
      <c r="J175" s="594" t="s">
        <v>1254</v>
      </c>
      <c r="K175" s="594" t="s">
        <v>1254</v>
      </c>
      <c r="L175" s="594" t="s">
        <v>1254</v>
      </c>
      <c r="M175" s="594" t="s">
        <v>1254</v>
      </c>
      <c r="N175" s="594" t="s">
        <v>1254</v>
      </c>
      <c r="O175" s="594" t="s">
        <v>1254</v>
      </c>
      <c r="P175" s="594" t="s">
        <v>1254</v>
      </c>
      <c r="Q175" s="594" t="s">
        <v>1254</v>
      </c>
      <c r="R175" s="594" t="s">
        <v>1254</v>
      </c>
      <c r="S175" s="594" t="s">
        <v>1254</v>
      </c>
    </row>
    <row r="176" spans="1:19" x14ac:dyDescent="0.25">
      <c r="A176" s="580" t="s">
        <v>1254</v>
      </c>
      <c r="B176" s="580" t="s">
        <v>1254</v>
      </c>
      <c r="C176" s="580" t="s">
        <v>1254</v>
      </c>
      <c r="D176" s="580" t="s">
        <v>1254</v>
      </c>
      <c r="E176" s="594" t="s">
        <v>1254</v>
      </c>
      <c r="F176" s="594" t="s">
        <v>1254</v>
      </c>
      <c r="G176" s="594" t="s">
        <v>1254</v>
      </c>
      <c r="H176" s="594" t="s">
        <v>1254</v>
      </c>
      <c r="I176" s="594" t="s">
        <v>1254</v>
      </c>
      <c r="J176" s="594" t="s">
        <v>1254</v>
      </c>
      <c r="K176" s="594" t="s">
        <v>1254</v>
      </c>
      <c r="L176" s="594" t="s">
        <v>1254</v>
      </c>
      <c r="M176" s="594" t="s">
        <v>1254</v>
      </c>
      <c r="N176" s="594" t="s">
        <v>1254</v>
      </c>
      <c r="O176" s="594" t="s">
        <v>1254</v>
      </c>
      <c r="P176" s="594" t="s">
        <v>1254</v>
      </c>
      <c r="Q176" s="594" t="s">
        <v>1254</v>
      </c>
      <c r="R176" s="594" t="s">
        <v>1254</v>
      </c>
      <c r="S176" s="594" t="s">
        <v>1254</v>
      </c>
    </row>
    <row r="177" spans="1:19" x14ac:dyDescent="0.25">
      <c r="A177" s="580" t="s">
        <v>1254</v>
      </c>
      <c r="B177" s="580" t="s">
        <v>1254</v>
      </c>
      <c r="C177" s="580" t="s">
        <v>1254</v>
      </c>
      <c r="D177" s="580" t="s">
        <v>1254</v>
      </c>
      <c r="E177" s="594" t="s">
        <v>1254</v>
      </c>
      <c r="F177" s="594" t="s">
        <v>1254</v>
      </c>
      <c r="G177" s="594" t="s">
        <v>1254</v>
      </c>
      <c r="H177" s="594" t="s">
        <v>1254</v>
      </c>
      <c r="I177" s="594" t="s">
        <v>1254</v>
      </c>
      <c r="J177" s="594" t="s">
        <v>1254</v>
      </c>
      <c r="K177" s="594" t="s">
        <v>1254</v>
      </c>
      <c r="L177" s="594" t="s">
        <v>1254</v>
      </c>
      <c r="M177" s="594" t="s">
        <v>1254</v>
      </c>
      <c r="N177" s="594" t="s">
        <v>1254</v>
      </c>
      <c r="O177" s="594" t="s">
        <v>1254</v>
      </c>
      <c r="P177" s="594" t="s">
        <v>1254</v>
      </c>
      <c r="Q177" s="594" t="s">
        <v>1254</v>
      </c>
      <c r="R177" s="594" t="s">
        <v>1254</v>
      </c>
      <c r="S177" s="594" t="s">
        <v>1254</v>
      </c>
    </row>
    <row r="178" spans="1:19" x14ac:dyDescent="0.25">
      <c r="A178" s="580" t="s">
        <v>1254</v>
      </c>
      <c r="B178" s="580" t="s">
        <v>1254</v>
      </c>
      <c r="C178" s="580" t="s">
        <v>1254</v>
      </c>
      <c r="D178" s="580" t="s">
        <v>1254</v>
      </c>
      <c r="E178" s="594" t="s">
        <v>1254</v>
      </c>
      <c r="F178" s="594" t="s">
        <v>1254</v>
      </c>
      <c r="G178" s="594" t="s">
        <v>1254</v>
      </c>
      <c r="H178" s="594" t="s">
        <v>1254</v>
      </c>
      <c r="I178" s="594" t="s">
        <v>1254</v>
      </c>
      <c r="J178" s="594" t="s">
        <v>1254</v>
      </c>
      <c r="K178" s="594" t="s">
        <v>1254</v>
      </c>
      <c r="L178" s="594" t="s">
        <v>1254</v>
      </c>
      <c r="M178" s="594" t="s">
        <v>1254</v>
      </c>
      <c r="N178" s="594" t="s">
        <v>1254</v>
      </c>
      <c r="O178" s="594" t="s">
        <v>1254</v>
      </c>
      <c r="P178" s="594" t="s">
        <v>1254</v>
      </c>
      <c r="Q178" s="594" t="s">
        <v>1254</v>
      </c>
      <c r="R178" s="594" t="s">
        <v>1254</v>
      </c>
      <c r="S178" s="594" t="s">
        <v>1254</v>
      </c>
    </row>
    <row r="179" spans="1:19" x14ac:dyDescent="0.25">
      <c r="A179" s="580" t="s">
        <v>1254</v>
      </c>
      <c r="B179" s="580" t="s">
        <v>1254</v>
      </c>
      <c r="C179" s="580" t="s">
        <v>1254</v>
      </c>
      <c r="D179" s="580" t="s">
        <v>1254</v>
      </c>
      <c r="E179" s="594" t="s">
        <v>1254</v>
      </c>
      <c r="F179" s="594" t="s">
        <v>1254</v>
      </c>
      <c r="G179" s="594" t="s">
        <v>1254</v>
      </c>
      <c r="H179" s="594" t="s">
        <v>1254</v>
      </c>
      <c r="I179" s="594" t="s">
        <v>1254</v>
      </c>
      <c r="J179" s="594" t="s">
        <v>1254</v>
      </c>
      <c r="K179" s="594" t="s">
        <v>1254</v>
      </c>
      <c r="L179" s="594" t="s">
        <v>1254</v>
      </c>
      <c r="M179" s="594" t="s">
        <v>1254</v>
      </c>
      <c r="N179" s="594" t="s">
        <v>1254</v>
      </c>
      <c r="O179" s="594" t="s">
        <v>1254</v>
      </c>
      <c r="P179" s="594" t="s">
        <v>1254</v>
      </c>
      <c r="Q179" s="594" t="s">
        <v>1254</v>
      </c>
      <c r="R179" s="594" t="s">
        <v>1254</v>
      </c>
      <c r="S179" s="594" t="s">
        <v>1254</v>
      </c>
    </row>
    <row r="180" spans="1:19" x14ac:dyDescent="0.25">
      <c r="A180" s="580" t="s">
        <v>1254</v>
      </c>
      <c r="B180" s="580" t="s">
        <v>1254</v>
      </c>
      <c r="C180" s="580" t="s">
        <v>1254</v>
      </c>
      <c r="D180" s="580" t="s">
        <v>1254</v>
      </c>
      <c r="E180" s="594" t="s">
        <v>1254</v>
      </c>
      <c r="F180" s="594" t="s">
        <v>1254</v>
      </c>
      <c r="G180" s="594" t="s">
        <v>1254</v>
      </c>
      <c r="H180" s="594" t="s">
        <v>1254</v>
      </c>
      <c r="I180" s="594" t="s">
        <v>1254</v>
      </c>
      <c r="J180" s="594" t="s">
        <v>1254</v>
      </c>
      <c r="K180" s="594" t="s">
        <v>1254</v>
      </c>
      <c r="L180" s="594" t="s">
        <v>1254</v>
      </c>
      <c r="M180" s="594" t="s">
        <v>1254</v>
      </c>
      <c r="N180" s="594" t="s">
        <v>1254</v>
      </c>
      <c r="O180" s="594" t="s">
        <v>1254</v>
      </c>
      <c r="P180" s="594" t="s">
        <v>1254</v>
      </c>
      <c r="Q180" s="594" t="s">
        <v>1254</v>
      </c>
      <c r="R180" s="594" t="s">
        <v>1254</v>
      </c>
      <c r="S180" s="594" t="s">
        <v>1254</v>
      </c>
    </row>
    <row r="181" spans="1:19" x14ac:dyDescent="0.25">
      <c r="A181" s="580" t="s">
        <v>1254</v>
      </c>
      <c r="B181" s="580" t="s">
        <v>1254</v>
      </c>
      <c r="C181" s="580" t="s">
        <v>1254</v>
      </c>
      <c r="D181" s="580" t="s">
        <v>1254</v>
      </c>
      <c r="E181" s="594" t="s">
        <v>1254</v>
      </c>
      <c r="F181" s="594" t="s">
        <v>1254</v>
      </c>
      <c r="G181" s="594" t="s">
        <v>1254</v>
      </c>
      <c r="H181" s="594" t="s">
        <v>1254</v>
      </c>
      <c r="I181" s="594" t="s">
        <v>1254</v>
      </c>
      <c r="J181" s="594" t="s">
        <v>1254</v>
      </c>
      <c r="K181" s="594" t="s">
        <v>1254</v>
      </c>
      <c r="L181" s="594" t="s">
        <v>1254</v>
      </c>
      <c r="M181" s="594" t="s">
        <v>1254</v>
      </c>
      <c r="N181" s="594" t="s">
        <v>1254</v>
      </c>
      <c r="O181" s="594" t="s">
        <v>1254</v>
      </c>
      <c r="P181" s="594" t="s">
        <v>1254</v>
      </c>
      <c r="Q181" s="594" t="s">
        <v>1254</v>
      </c>
      <c r="R181" s="594" t="s">
        <v>1254</v>
      </c>
      <c r="S181" s="594" t="s">
        <v>1254</v>
      </c>
    </row>
    <row r="182" spans="1:19" x14ac:dyDescent="0.25">
      <c r="A182" s="580" t="s">
        <v>1254</v>
      </c>
      <c r="B182" s="580" t="s">
        <v>1254</v>
      </c>
      <c r="C182" s="580" t="s">
        <v>1254</v>
      </c>
      <c r="D182" s="580" t="s">
        <v>1254</v>
      </c>
      <c r="E182" s="594" t="s">
        <v>1254</v>
      </c>
      <c r="F182" s="594" t="s">
        <v>1254</v>
      </c>
      <c r="G182" s="594" t="s">
        <v>1254</v>
      </c>
      <c r="H182" s="594" t="s">
        <v>1254</v>
      </c>
      <c r="I182" s="594" t="s">
        <v>1254</v>
      </c>
      <c r="J182" s="594" t="s">
        <v>1254</v>
      </c>
      <c r="K182" s="594" t="s">
        <v>1254</v>
      </c>
      <c r="L182" s="594" t="s">
        <v>1254</v>
      </c>
      <c r="M182" s="594" t="s">
        <v>1254</v>
      </c>
      <c r="N182" s="594" t="s">
        <v>1254</v>
      </c>
      <c r="O182" s="594" t="s">
        <v>1254</v>
      </c>
      <c r="P182" s="594" t="s">
        <v>1254</v>
      </c>
      <c r="Q182" s="594" t="s">
        <v>1254</v>
      </c>
      <c r="R182" s="594" t="s">
        <v>1254</v>
      </c>
      <c r="S182" s="594" t="s">
        <v>1254</v>
      </c>
    </row>
    <row r="183" spans="1:19" x14ac:dyDescent="0.25">
      <c r="A183" s="580" t="s">
        <v>1254</v>
      </c>
      <c r="B183" s="580" t="s">
        <v>1254</v>
      </c>
      <c r="C183" s="580" t="s">
        <v>1254</v>
      </c>
      <c r="D183" s="580" t="s">
        <v>1254</v>
      </c>
      <c r="E183" s="594" t="s">
        <v>1254</v>
      </c>
      <c r="F183" s="594" t="s">
        <v>1254</v>
      </c>
      <c r="G183" s="594" t="s">
        <v>1254</v>
      </c>
      <c r="H183" s="594" t="s">
        <v>1254</v>
      </c>
      <c r="I183" s="594" t="s">
        <v>1254</v>
      </c>
      <c r="J183" s="594" t="s">
        <v>1254</v>
      </c>
      <c r="K183" s="594" t="s">
        <v>1254</v>
      </c>
      <c r="L183" s="594" t="s">
        <v>1254</v>
      </c>
      <c r="M183" s="594" t="s">
        <v>1254</v>
      </c>
      <c r="N183" s="594" t="s">
        <v>1254</v>
      </c>
      <c r="O183" s="594" t="s">
        <v>1254</v>
      </c>
      <c r="P183" s="594" t="s">
        <v>1254</v>
      </c>
      <c r="Q183" s="594" t="s">
        <v>1254</v>
      </c>
      <c r="R183" s="594" t="s">
        <v>1254</v>
      </c>
      <c r="S183" s="594" t="s">
        <v>1254</v>
      </c>
    </row>
    <row r="184" spans="1:19" x14ac:dyDescent="0.25">
      <c r="A184" s="580" t="s">
        <v>1254</v>
      </c>
      <c r="B184" s="580" t="s">
        <v>1254</v>
      </c>
      <c r="C184" s="580" t="s">
        <v>1254</v>
      </c>
      <c r="D184" s="580" t="s">
        <v>1254</v>
      </c>
      <c r="E184" s="594" t="s">
        <v>1254</v>
      </c>
      <c r="F184" s="594" t="s">
        <v>1254</v>
      </c>
      <c r="G184" s="594" t="s">
        <v>1254</v>
      </c>
      <c r="H184" s="594" t="s">
        <v>1254</v>
      </c>
      <c r="I184" s="594" t="s">
        <v>1254</v>
      </c>
      <c r="J184" s="594" t="s">
        <v>1254</v>
      </c>
      <c r="K184" s="594" t="s">
        <v>1254</v>
      </c>
      <c r="L184" s="594" t="s">
        <v>1254</v>
      </c>
      <c r="M184" s="594" t="s">
        <v>1254</v>
      </c>
      <c r="N184" s="594" t="s">
        <v>1254</v>
      </c>
      <c r="O184" s="594" t="s">
        <v>1254</v>
      </c>
      <c r="P184" s="594" t="s">
        <v>1254</v>
      </c>
      <c r="Q184" s="594" t="s">
        <v>1254</v>
      </c>
      <c r="R184" s="594" t="s">
        <v>1254</v>
      </c>
      <c r="S184" s="594" t="s">
        <v>1254</v>
      </c>
    </row>
    <row r="185" spans="1:19" x14ac:dyDescent="0.25">
      <c r="A185" s="580" t="s">
        <v>1254</v>
      </c>
      <c r="B185" s="580" t="s">
        <v>1254</v>
      </c>
      <c r="C185" s="580" t="s">
        <v>1254</v>
      </c>
      <c r="D185" s="580" t="s">
        <v>1254</v>
      </c>
      <c r="E185" s="594" t="s">
        <v>1254</v>
      </c>
      <c r="F185" s="594" t="s">
        <v>1254</v>
      </c>
      <c r="G185" s="594" t="s">
        <v>1254</v>
      </c>
      <c r="H185" s="594" t="s">
        <v>1254</v>
      </c>
      <c r="I185" s="594" t="s">
        <v>1254</v>
      </c>
      <c r="J185" s="594" t="s">
        <v>1254</v>
      </c>
      <c r="K185" s="594" t="s">
        <v>1254</v>
      </c>
      <c r="L185" s="594" t="s">
        <v>1254</v>
      </c>
      <c r="M185" s="594" t="s">
        <v>1254</v>
      </c>
      <c r="N185" s="594" t="s">
        <v>1254</v>
      </c>
      <c r="O185" s="594" t="s">
        <v>1254</v>
      </c>
      <c r="P185" s="594" t="s">
        <v>1254</v>
      </c>
      <c r="Q185" s="594" t="s">
        <v>1254</v>
      </c>
      <c r="R185" s="594" t="s">
        <v>1254</v>
      </c>
      <c r="S185" s="594" t="s">
        <v>1254</v>
      </c>
    </row>
    <row r="186" spans="1:19" x14ac:dyDescent="0.25">
      <c r="A186" s="580" t="s">
        <v>1254</v>
      </c>
      <c r="B186" s="580" t="s">
        <v>1254</v>
      </c>
      <c r="C186" s="580" t="s">
        <v>1254</v>
      </c>
      <c r="D186" s="580" t="s">
        <v>1254</v>
      </c>
      <c r="E186" s="594" t="s">
        <v>1254</v>
      </c>
      <c r="F186" s="594" t="s">
        <v>1254</v>
      </c>
      <c r="G186" s="594" t="s">
        <v>1254</v>
      </c>
      <c r="H186" s="594" t="s">
        <v>1254</v>
      </c>
      <c r="I186" s="594" t="s">
        <v>1254</v>
      </c>
      <c r="J186" s="594" t="s">
        <v>1254</v>
      </c>
      <c r="K186" s="594" t="s">
        <v>1254</v>
      </c>
      <c r="L186" s="594" t="s">
        <v>1254</v>
      </c>
      <c r="M186" s="594" t="s">
        <v>1254</v>
      </c>
      <c r="N186" s="594" t="s">
        <v>1254</v>
      </c>
      <c r="O186" s="594" t="s">
        <v>1254</v>
      </c>
      <c r="P186" s="594" t="s">
        <v>1254</v>
      </c>
      <c r="Q186" s="594" t="s">
        <v>1254</v>
      </c>
      <c r="R186" s="594" t="s">
        <v>1254</v>
      </c>
      <c r="S186" s="594" t="s">
        <v>1254</v>
      </c>
    </row>
    <row r="187" spans="1:19" x14ac:dyDescent="0.25">
      <c r="A187" s="580" t="s">
        <v>1254</v>
      </c>
      <c r="B187" s="580" t="s">
        <v>1254</v>
      </c>
      <c r="C187" s="580" t="s">
        <v>1254</v>
      </c>
      <c r="D187" s="580" t="s">
        <v>1254</v>
      </c>
      <c r="E187" s="594" t="s">
        <v>1254</v>
      </c>
      <c r="F187" s="594" t="s">
        <v>1254</v>
      </c>
      <c r="G187" s="594" t="s">
        <v>1254</v>
      </c>
      <c r="H187" s="594" t="s">
        <v>1254</v>
      </c>
      <c r="I187" s="594" t="s">
        <v>1254</v>
      </c>
      <c r="J187" s="594" t="s">
        <v>1254</v>
      </c>
      <c r="K187" s="594" t="s">
        <v>1254</v>
      </c>
      <c r="L187" s="594" t="s">
        <v>1254</v>
      </c>
      <c r="M187" s="594" t="s">
        <v>1254</v>
      </c>
      <c r="N187" s="594" t="s">
        <v>1254</v>
      </c>
      <c r="O187" s="594" t="s">
        <v>1254</v>
      </c>
      <c r="P187" s="594" t="s">
        <v>1254</v>
      </c>
      <c r="Q187" s="594" t="s">
        <v>1254</v>
      </c>
      <c r="R187" s="594" t="s">
        <v>1254</v>
      </c>
      <c r="S187" s="594" t="s">
        <v>1254</v>
      </c>
    </row>
    <row r="188" spans="1:19" x14ac:dyDescent="0.25">
      <c r="A188" s="580" t="s">
        <v>1254</v>
      </c>
      <c r="B188" s="580" t="s">
        <v>1254</v>
      </c>
      <c r="C188" s="580" t="s">
        <v>1254</v>
      </c>
      <c r="D188" s="580" t="s">
        <v>1254</v>
      </c>
      <c r="E188" s="594" t="s">
        <v>1254</v>
      </c>
      <c r="F188" s="594" t="s">
        <v>1254</v>
      </c>
      <c r="G188" s="594" t="s">
        <v>1254</v>
      </c>
      <c r="H188" s="594" t="s">
        <v>1254</v>
      </c>
      <c r="I188" s="594" t="s">
        <v>1254</v>
      </c>
      <c r="J188" s="594" t="s">
        <v>1254</v>
      </c>
      <c r="K188" s="594" t="s">
        <v>1254</v>
      </c>
      <c r="L188" s="594" t="s">
        <v>1254</v>
      </c>
      <c r="M188" s="594" t="s">
        <v>1254</v>
      </c>
      <c r="N188" s="594" t="s">
        <v>1254</v>
      </c>
      <c r="O188" s="594" t="s">
        <v>1254</v>
      </c>
      <c r="P188" s="594" t="s">
        <v>1254</v>
      </c>
      <c r="Q188" s="594" t="s">
        <v>1254</v>
      </c>
      <c r="R188" s="594" t="s">
        <v>1254</v>
      </c>
      <c r="S188" s="594" t="s">
        <v>1254</v>
      </c>
    </row>
    <row r="189" spans="1:19" x14ac:dyDescent="0.25">
      <c r="A189" s="580" t="s">
        <v>1254</v>
      </c>
      <c r="B189" s="580" t="s">
        <v>1254</v>
      </c>
      <c r="C189" s="580" t="s">
        <v>1254</v>
      </c>
      <c r="D189" s="580" t="s">
        <v>1254</v>
      </c>
      <c r="E189" s="594" t="s">
        <v>1254</v>
      </c>
      <c r="F189" s="594" t="s">
        <v>1254</v>
      </c>
      <c r="G189" s="594" t="s">
        <v>1254</v>
      </c>
      <c r="H189" s="594" t="s">
        <v>1254</v>
      </c>
      <c r="I189" s="594" t="s">
        <v>1254</v>
      </c>
      <c r="J189" s="594" t="s">
        <v>1254</v>
      </c>
      <c r="K189" s="594" t="s">
        <v>1254</v>
      </c>
      <c r="L189" s="594" t="s">
        <v>1254</v>
      </c>
      <c r="M189" s="594" t="s">
        <v>1254</v>
      </c>
      <c r="N189" s="594" t="s">
        <v>1254</v>
      </c>
      <c r="O189" s="594" t="s">
        <v>1254</v>
      </c>
      <c r="P189" s="594" t="s">
        <v>1254</v>
      </c>
      <c r="Q189" s="594" t="s">
        <v>1254</v>
      </c>
      <c r="R189" s="594" t="s">
        <v>1254</v>
      </c>
      <c r="S189" s="594" t="s">
        <v>1254</v>
      </c>
    </row>
    <row r="190" spans="1:19" x14ac:dyDescent="0.25">
      <c r="A190" s="580" t="s">
        <v>1254</v>
      </c>
      <c r="B190" s="580" t="s">
        <v>1254</v>
      </c>
      <c r="C190" s="580" t="s">
        <v>1254</v>
      </c>
      <c r="D190" s="580" t="s">
        <v>1254</v>
      </c>
      <c r="E190" s="594" t="s">
        <v>1254</v>
      </c>
      <c r="F190" s="594" t="s">
        <v>1254</v>
      </c>
      <c r="G190" s="594" t="s">
        <v>1254</v>
      </c>
      <c r="H190" s="594" t="s">
        <v>1254</v>
      </c>
      <c r="I190" s="594" t="s">
        <v>1254</v>
      </c>
      <c r="J190" s="594" t="s">
        <v>1254</v>
      </c>
      <c r="K190" s="594" t="s">
        <v>1254</v>
      </c>
      <c r="L190" s="594" t="s">
        <v>1254</v>
      </c>
      <c r="M190" s="594" t="s">
        <v>1254</v>
      </c>
      <c r="N190" s="594" t="s">
        <v>1254</v>
      </c>
      <c r="O190" s="594" t="s">
        <v>1254</v>
      </c>
      <c r="P190" s="594" t="s">
        <v>1254</v>
      </c>
      <c r="Q190" s="594" t="s">
        <v>1254</v>
      </c>
      <c r="R190" s="594" t="s">
        <v>1254</v>
      </c>
      <c r="S190" s="594" t="s">
        <v>1254</v>
      </c>
    </row>
    <row r="191" spans="1:19" x14ac:dyDescent="0.25">
      <c r="A191" s="580" t="s">
        <v>1254</v>
      </c>
      <c r="B191" s="580" t="s">
        <v>1254</v>
      </c>
      <c r="C191" s="580" t="s">
        <v>1254</v>
      </c>
      <c r="D191" s="580" t="s">
        <v>1254</v>
      </c>
      <c r="E191" s="594" t="s">
        <v>1254</v>
      </c>
      <c r="F191" s="594" t="s">
        <v>1254</v>
      </c>
      <c r="G191" s="594" t="s">
        <v>1254</v>
      </c>
      <c r="H191" s="594" t="s">
        <v>1254</v>
      </c>
      <c r="I191" s="594" t="s">
        <v>1254</v>
      </c>
      <c r="J191" s="594" t="s">
        <v>1254</v>
      </c>
      <c r="K191" s="594" t="s">
        <v>1254</v>
      </c>
      <c r="L191" s="594" t="s">
        <v>1254</v>
      </c>
      <c r="M191" s="594" t="s">
        <v>1254</v>
      </c>
      <c r="N191" s="594" t="s">
        <v>1254</v>
      </c>
      <c r="O191" s="594" t="s">
        <v>1254</v>
      </c>
      <c r="P191" s="594" t="s">
        <v>1254</v>
      </c>
      <c r="Q191" s="594" t="s">
        <v>1254</v>
      </c>
      <c r="R191" s="594" t="s">
        <v>1254</v>
      </c>
      <c r="S191" s="594" t="s">
        <v>1254</v>
      </c>
    </row>
    <row r="192" spans="1:19" x14ac:dyDescent="0.25">
      <c r="A192" s="580" t="s">
        <v>1254</v>
      </c>
      <c r="B192" s="580" t="s">
        <v>1254</v>
      </c>
      <c r="C192" s="580" t="s">
        <v>1254</v>
      </c>
      <c r="D192" s="580" t="s">
        <v>1254</v>
      </c>
      <c r="E192" s="594" t="s">
        <v>1254</v>
      </c>
      <c r="F192" s="594" t="s">
        <v>1254</v>
      </c>
      <c r="G192" s="594" t="s">
        <v>1254</v>
      </c>
      <c r="H192" s="594" t="s">
        <v>1254</v>
      </c>
      <c r="I192" s="594" t="s">
        <v>1254</v>
      </c>
      <c r="J192" s="594" t="s">
        <v>1254</v>
      </c>
      <c r="K192" s="594" t="s">
        <v>1254</v>
      </c>
      <c r="L192" s="594" t="s">
        <v>1254</v>
      </c>
      <c r="M192" s="594" t="s">
        <v>1254</v>
      </c>
      <c r="N192" s="594" t="s">
        <v>1254</v>
      </c>
      <c r="O192" s="594" t="s">
        <v>1254</v>
      </c>
      <c r="P192" s="594" t="s">
        <v>1254</v>
      </c>
      <c r="Q192" s="594" t="s">
        <v>1254</v>
      </c>
      <c r="R192" s="594" t="s">
        <v>1254</v>
      </c>
      <c r="S192" s="594" t="s">
        <v>1254</v>
      </c>
    </row>
    <row r="193" spans="1:19" x14ac:dyDescent="0.25">
      <c r="A193" s="580" t="s">
        <v>1254</v>
      </c>
      <c r="B193" s="580" t="s">
        <v>1254</v>
      </c>
      <c r="C193" s="580" t="s">
        <v>1254</v>
      </c>
      <c r="D193" s="580" t="s">
        <v>1254</v>
      </c>
      <c r="E193" s="594" t="s">
        <v>1254</v>
      </c>
      <c r="F193" s="594" t="s">
        <v>1254</v>
      </c>
      <c r="G193" s="594" t="s">
        <v>1254</v>
      </c>
      <c r="H193" s="594" t="s">
        <v>1254</v>
      </c>
      <c r="I193" s="594" t="s">
        <v>1254</v>
      </c>
      <c r="J193" s="594" t="s">
        <v>1254</v>
      </c>
      <c r="K193" s="594" t="s">
        <v>1254</v>
      </c>
      <c r="L193" s="594" t="s">
        <v>1254</v>
      </c>
      <c r="M193" s="594" t="s">
        <v>1254</v>
      </c>
      <c r="N193" s="594" t="s">
        <v>1254</v>
      </c>
      <c r="O193" s="594" t="s">
        <v>1254</v>
      </c>
      <c r="P193" s="594" t="s">
        <v>1254</v>
      </c>
      <c r="Q193" s="594" t="s">
        <v>1254</v>
      </c>
      <c r="R193" s="594" t="s">
        <v>1254</v>
      </c>
      <c r="S193" s="594" t="s">
        <v>1254</v>
      </c>
    </row>
    <row r="194" spans="1:19" x14ac:dyDescent="0.25">
      <c r="A194" s="580" t="s">
        <v>1254</v>
      </c>
      <c r="B194" s="580" t="s">
        <v>1254</v>
      </c>
      <c r="C194" s="580" t="s">
        <v>1254</v>
      </c>
      <c r="D194" s="580" t="s">
        <v>1254</v>
      </c>
      <c r="E194" s="594" t="s">
        <v>1254</v>
      </c>
      <c r="F194" s="594" t="s">
        <v>1254</v>
      </c>
      <c r="G194" s="594" t="s">
        <v>1254</v>
      </c>
      <c r="H194" s="594" t="s">
        <v>1254</v>
      </c>
      <c r="I194" s="594" t="s">
        <v>1254</v>
      </c>
      <c r="J194" s="594" t="s">
        <v>1254</v>
      </c>
      <c r="K194" s="594" t="s">
        <v>1254</v>
      </c>
      <c r="L194" s="594" t="s">
        <v>1254</v>
      </c>
      <c r="M194" s="594" t="s">
        <v>1254</v>
      </c>
      <c r="N194" s="594" t="s">
        <v>1254</v>
      </c>
      <c r="O194" s="594" t="s">
        <v>1254</v>
      </c>
      <c r="P194" s="594" t="s">
        <v>1254</v>
      </c>
      <c r="Q194" s="594" t="s">
        <v>1254</v>
      </c>
      <c r="R194" s="594" t="s">
        <v>1254</v>
      </c>
      <c r="S194" s="594" t="s">
        <v>1254</v>
      </c>
    </row>
    <row r="195" spans="1:19" x14ac:dyDescent="0.25">
      <c r="A195" s="580" t="s">
        <v>1254</v>
      </c>
      <c r="B195" s="580" t="s">
        <v>1254</v>
      </c>
      <c r="C195" s="580" t="s">
        <v>1254</v>
      </c>
      <c r="D195" s="580" t="s">
        <v>1254</v>
      </c>
      <c r="E195" s="594" t="s">
        <v>1254</v>
      </c>
      <c r="F195" s="594" t="s">
        <v>1254</v>
      </c>
      <c r="G195" s="594" t="s">
        <v>1254</v>
      </c>
      <c r="H195" s="594" t="s">
        <v>1254</v>
      </c>
      <c r="I195" s="594" t="s">
        <v>1254</v>
      </c>
      <c r="J195" s="594" t="s">
        <v>1254</v>
      </c>
      <c r="K195" s="594" t="s">
        <v>1254</v>
      </c>
      <c r="L195" s="594" t="s">
        <v>1254</v>
      </c>
      <c r="M195" s="594" t="s">
        <v>1254</v>
      </c>
      <c r="N195" s="594" t="s">
        <v>1254</v>
      </c>
      <c r="O195" s="594" t="s">
        <v>1254</v>
      </c>
      <c r="P195" s="594" t="s">
        <v>1254</v>
      </c>
      <c r="Q195" s="594" t="s">
        <v>1254</v>
      </c>
      <c r="R195" s="594" t="s">
        <v>1254</v>
      </c>
      <c r="S195" s="594" t="s">
        <v>1254</v>
      </c>
    </row>
    <row r="196" spans="1:19" x14ac:dyDescent="0.25">
      <c r="A196" s="580" t="s">
        <v>1254</v>
      </c>
      <c r="B196" s="580" t="s">
        <v>1254</v>
      </c>
      <c r="C196" s="580" t="s">
        <v>1254</v>
      </c>
      <c r="D196" s="580" t="s">
        <v>1254</v>
      </c>
      <c r="E196" s="594" t="s">
        <v>1254</v>
      </c>
      <c r="F196" s="594" t="s">
        <v>1254</v>
      </c>
      <c r="G196" s="594" t="s">
        <v>1254</v>
      </c>
      <c r="H196" s="594" t="s">
        <v>1254</v>
      </c>
      <c r="I196" s="594" t="s">
        <v>1254</v>
      </c>
      <c r="J196" s="594" t="s">
        <v>1254</v>
      </c>
      <c r="K196" s="594" t="s">
        <v>1254</v>
      </c>
      <c r="L196" s="594" t="s">
        <v>1254</v>
      </c>
      <c r="M196" s="594" t="s">
        <v>1254</v>
      </c>
      <c r="N196" s="594" t="s">
        <v>1254</v>
      </c>
      <c r="O196" s="594" t="s">
        <v>1254</v>
      </c>
      <c r="P196" s="594" t="s">
        <v>1254</v>
      </c>
      <c r="Q196" s="594" t="s">
        <v>1254</v>
      </c>
      <c r="R196" s="594" t="s">
        <v>1254</v>
      </c>
      <c r="S196" s="594" t="s">
        <v>1254</v>
      </c>
    </row>
    <row r="197" spans="1:19" x14ac:dyDescent="0.25">
      <c r="A197" s="580" t="s">
        <v>1254</v>
      </c>
      <c r="B197" s="580" t="s">
        <v>1254</v>
      </c>
      <c r="C197" s="580" t="s">
        <v>1254</v>
      </c>
      <c r="D197" s="580" t="s">
        <v>1254</v>
      </c>
      <c r="E197" s="594" t="s">
        <v>1254</v>
      </c>
      <c r="F197" s="594" t="s">
        <v>1254</v>
      </c>
      <c r="G197" s="594" t="s">
        <v>1254</v>
      </c>
      <c r="H197" s="594" t="s">
        <v>1254</v>
      </c>
      <c r="I197" s="594" t="s">
        <v>1254</v>
      </c>
      <c r="J197" s="594" t="s">
        <v>1254</v>
      </c>
      <c r="K197" s="594" t="s">
        <v>1254</v>
      </c>
      <c r="L197" s="594" t="s">
        <v>1254</v>
      </c>
      <c r="M197" s="594" t="s">
        <v>1254</v>
      </c>
      <c r="N197" s="594" t="s">
        <v>1254</v>
      </c>
      <c r="O197" s="594" t="s">
        <v>1254</v>
      </c>
      <c r="P197" s="594" t="s">
        <v>1254</v>
      </c>
      <c r="Q197" s="594" t="s">
        <v>1254</v>
      </c>
      <c r="R197" s="594" t="s">
        <v>1254</v>
      </c>
      <c r="S197" s="594" t="s">
        <v>1254</v>
      </c>
    </row>
    <row r="198" spans="1:19" x14ac:dyDescent="0.25">
      <c r="A198" s="580" t="s">
        <v>1254</v>
      </c>
      <c r="B198" s="580" t="s">
        <v>1254</v>
      </c>
      <c r="C198" s="580" t="s">
        <v>1254</v>
      </c>
      <c r="D198" s="580" t="s">
        <v>1254</v>
      </c>
      <c r="E198" s="594" t="s">
        <v>1254</v>
      </c>
      <c r="F198" s="594" t="s">
        <v>1254</v>
      </c>
      <c r="G198" s="594" t="s">
        <v>1254</v>
      </c>
      <c r="H198" s="594" t="s">
        <v>1254</v>
      </c>
      <c r="I198" s="594" t="s">
        <v>1254</v>
      </c>
      <c r="J198" s="594" t="s">
        <v>1254</v>
      </c>
      <c r="K198" s="594" t="s">
        <v>1254</v>
      </c>
      <c r="L198" s="594" t="s">
        <v>1254</v>
      </c>
      <c r="M198" s="594" t="s">
        <v>1254</v>
      </c>
      <c r="N198" s="594" t="s">
        <v>1254</v>
      </c>
      <c r="O198" s="594" t="s">
        <v>1254</v>
      </c>
      <c r="P198" s="594" t="s">
        <v>1254</v>
      </c>
      <c r="Q198" s="594" t="s">
        <v>1254</v>
      </c>
      <c r="R198" s="594" t="s">
        <v>1254</v>
      </c>
      <c r="S198" s="594" t="s">
        <v>1254</v>
      </c>
    </row>
    <row r="199" spans="1:19" x14ac:dyDescent="0.25">
      <c r="A199" s="580" t="s">
        <v>1254</v>
      </c>
      <c r="B199" s="580" t="s">
        <v>1254</v>
      </c>
      <c r="C199" s="580" t="s">
        <v>1254</v>
      </c>
      <c r="D199" s="580" t="s">
        <v>1254</v>
      </c>
      <c r="E199" s="594" t="s">
        <v>1254</v>
      </c>
      <c r="F199" s="594" t="s">
        <v>1254</v>
      </c>
      <c r="G199" s="594" t="s">
        <v>1254</v>
      </c>
      <c r="H199" s="594" t="s">
        <v>1254</v>
      </c>
      <c r="I199" s="594" t="s">
        <v>1254</v>
      </c>
      <c r="J199" s="594" t="s">
        <v>1254</v>
      </c>
      <c r="K199" s="594" t="s">
        <v>1254</v>
      </c>
      <c r="L199" s="594" t="s">
        <v>1254</v>
      </c>
      <c r="M199" s="594" t="s">
        <v>1254</v>
      </c>
      <c r="N199" s="594" t="s">
        <v>1254</v>
      </c>
      <c r="O199" s="594" t="s">
        <v>1254</v>
      </c>
      <c r="P199" s="594" t="s">
        <v>1254</v>
      </c>
      <c r="Q199" s="594" t="s">
        <v>1254</v>
      </c>
      <c r="R199" s="594" t="s">
        <v>1254</v>
      </c>
      <c r="S199" s="594" t="s">
        <v>1254</v>
      </c>
    </row>
    <row r="200" spans="1:19" x14ac:dyDescent="0.25">
      <c r="A200" s="580" t="s">
        <v>1254</v>
      </c>
      <c r="B200" s="580" t="s">
        <v>1254</v>
      </c>
      <c r="C200" s="580" t="s">
        <v>1254</v>
      </c>
      <c r="D200" s="580" t="s">
        <v>1254</v>
      </c>
      <c r="E200" s="594" t="s">
        <v>1254</v>
      </c>
      <c r="F200" s="594" t="s">
        <v>1254</v>
      </c>
      <c r="G200" s="594" t="s">
        <v>1254</v>
      </c>
      <c r="H200" s="594" t="s">
        <v>1254</v>
      </c>
      <c r="I200" s="594" t="s">
        <v>1254</v>
      </c>
      <c r="J200" s="594" t="s">
        <v>1254</v>
      </c>
      <c r="K200" s="594" t="s">
        <v>1254</v>
      </c>
      <c r="L200" s="594" t="s">
        <v>1254</v>
      </c>
      <c r="M200" s="594" t="s">
        <v>1254</v>
      </c>
      <c r="N200" s="594" t="s">
        <v>1254</v>
      </c>
      <c r="O200" s="594" t="s">
        <v>1254</v>
      </c>
      <c r="P200" s="594" t="s">
        <v>1254</v>
      </c>
      <c r="Q200" s="594" t="s">
        <v>1254</v>
      </c>
      <c r="R200" s="594" t="s">
        <v>1254</v>
      </c>
      <c r="S200" s="594" t="s">
        <v>1254</v>
      </c>
    </row>
    <row r="201" spans="1:19" x14ac:dyDescent="0.25">
      <c r="A201" s="580" t="s">
        <v>1254</v>
      </c>
      <c r="B201" s="580" t="s">
        <v>1254</v>
      </c>
      <c r="C201" s="580" t="s">
        <v>1254</v>
      </c>
      <c r="D201" s="580" t="s">
        <v>1254</v>
      </c>
      <c r="E201" s="594" t="s">
        <v>1254</v>
      </c>
      <c r="F201" s="594" t="s">
        <v>1254</v>
      </c>
      <c r="G201" s="594" t="s">
        <v>1254</v>
      </c>
      <c r="H201" s="594" t="s">
        <v>1254</v>
      </c>
      <c r="I201" s="594" t="s">
        <v>1254</v>
      </c>
      <c r="J201" s="594" t="s">
        <v>1254</v>
      </c>
      <c r="K201" s="594" t="s">
        <v>1254</v>
      </c>
      <c r="L201" s="594" t="s">
        <v>1254</v>
      </c>
      <c r="M201" s="594" t="s">
        <v>1254</v>
      </c>
      <c r="N201" s="594" t="s">
        <v>1254</v>
      </c>
      <c r="O201" s="594" t="s">
        <v>1254</v>
      </c>
      <c r="P201" s="594" t="s">
        <v>1254</v>
      </c>
      <c r="Q201" s="594" t="s">
        <v>1254</v>
      </c>
      <c r="R201" s="594" t="s">
        <v>1254</v>
      </c>
      <c r="S201" s="594" t="s">
        <v>1254</v>
      </c>
    </row>
    <row r="202" spans="1:19" x14ac:dyDescent="0.25">
      <c r="A202" s="580" t="s">
        <v>1254</v>
      </c>
      <c r="B202" s="580" t="s">
        <v>1254</v>
      </c>
      <c r="C202" s="580" t="s">
        <v>1254</v>
      </c>
      <c r="D202" s="580" t="s">
        <v>1254</v>
      </c>
      <c r="E202" s="594" t="s">
        <v>1254</v>
      </c>
      <c r="F202" s="594" t="s">
        <v>1254</v>
      </c>
      <c r="G202" s="594" t="s">
        <v>1254</v>
      </c>
      <c r="H202" s="594" t="s">
        <v>1254</v>
      </c>
      <c r="I202" s="594" t="s">
        <v>1254</v>
      </c>
      <c r="J202" s="594" t="s">
        <v>1254</v>
      </c>
      <c r="K202" s="594" t="s">
        <v>1254</v>
      </c>
      <c r="L202" s="594" t="s">
        <v>1254</v>
      </c>
      <c r="M202" s="594" t="s">
        <v>1254</v>
      </c>
      <c r="N202" s="594" t="s">
        <v>1254</v>
      </c>
      <c r="O202" s="594" t="s">
        <v>1254</v>
      </c>
      <c r="P202" s="594" t="s">
        <v>1254</v>
      </c>
      <c r="Q202" s="594" t="s">
        <v>1254</v>
      </c>
      <c r="R202" s="594" t="s">
        <v>1254</v>
      </c>
      <c r="S202" s="594" t="s">
        <v>1254</v>
      </c>
    </row>
    <row r="203" spans="1:19" x14ac:dyDescent="0.25">
      <c r="A203" s="580" t="s">
        <v>1254</v>
      </c>
      <c r="B203" s="580" t="s">
        <v>1254</v>
      </c>
      <c r="C203" s="580" t="s">
        <v>1254</v>
      </c>
      <c r="D203" s="580" t="s">
        <v>1254</v>
      </c>
      <c r="E203" s="594" t="s">
        <v>1254</v>
      </c>
      <c r="F203" s="594" t="s">
        <v>1254</v>
      </c>
      <c r="G203" s="594" t="s">
        <v>1254</v>
      </c>
      <c r="H203" s="594" t="s">
        <v>1254</v>
      </c>
      <c r="I203" s="594" t="s">
        <v>1254</v>
      </c>
      <c r="J203" s="594" t="s">
        <v>1254</v>
      </c>
      <c r="K203" s="594" t="s">
        <v>1254</v>
      </c>
      <c r="L203" s="594" t="s">
        <v>1254</v>
      </c>
      <c r="M203" s="594" t="s">
        <v>1254</v>
      </c>
      <c r="N203" s="594" t="s">
        <v>1254</v>
      </c>
      <c r="O203" s="594" t="s">
        <v>1254</v>
      </c>
      <c r="P203" s="594" t="s">
        <v>1254</v>
      </c>
      <c r="Q203" s="594" t="s">
        <v>1254</v>
      </c>
      <c r="R203" s="594" t="s">
        <v>1254</v>
      </c>
      <c r="S203" s="594" t="s">
        <v>1254</v>
      </c>
    </row>
    <row r="204" spans="1:19" x14ac:dyDescent="0.25">
      <c r="A204" s="580" t="s">
        <v>1254</v>
      </c>
      <c r="B204" s="580" t="s">
        <v>1254</v>
      </c>
      <c r="C204" s="580" t="s">
        <v>1254</v>
      </c>
      <c r="D204" s="580" t="s">
        <v>1254</v>
      </c>
      <c r="E204" s="594" t="s">
        <v>1254</v>
      </c>
      <c r="F204" s="594" t="s">
        <v>1254</v>
      </c>
      <c r="G204" s="594" t="s">
        <v>1254</v>
      </c>
      <c r="H204" s="594" t="s">
        <v>1254</v>
      </c>
      <c r="I204" s="594" t="s">
        <v>1254</v>
      </c>
      <c r="J204" s="594" t="s">
        <v>1254</v>
      </c>
      <c r="K204" s="594" t="s">
        <v>1254</v>
      </c>
      <c r="L204" s="594" t="s">
        <v>1254</v>
      </c>
      <c r="M204" s="594" t="s">
        <v>1254</v>
      </c>
      <c r="N204" s="594" t="s">
        <v>1254</v>
      </c>
      <c r="O204" s="594" t="s">
        <v>1254</v>
      </c>
      <c r="P204" s="594" t="s">
        <v>1254</v>
      </c>
      <c r="Q204" s="594" t="s">
        <v>1254</v>
      </c>
      <c r="R204" s="594" t="s">
        <v>1254</v>
      </c>
      <c r="S204" s="594" t="s">
        <v>1254</v>
      </c>
    </row>
    <row r="205" spans="1:19" x14ac:dyDescent="0.25">
      <c r="A205" s="580" t="s">
        <v>1254</v>
      </c>
      <c r="B205" s="580" t="s">
        <v>1254</v>
      </c>
      <c r="C205" s="580" t="s">
        <v>1254</v>
      </c>
      <c r="D205" s="580" t="s">
        <v>1254</v>
      </c>
      <c r="E205" s="594" t="s">
        <v>1254</v>
      </c>
      <c r="F205" s="594" t="s">
        <v>1254</v>
      </c>
      <c r="G205" s="594" t="s">
        <v>1254</v>
      </c>
      <c r="H205" s="594" t="s">
        <v>1254</v>
      </c>
      <c r="I205" s="594" t="s">
        <v>1254</v>
      </c>
      <c r="J205" s="594" t="s">
        <v>1254</v>
      </c>
      <c r="K205" s="594" t="s">
        <v>1254</v>
      </c>
      <c r="L205" s="594" t="s">
        <v>1254</v>
      </c>
      <c r="M205" s="594" t="s">
        <v>1254</v>
      </c>
      <c r="N205" s="594" t="s">
        <v>1254</v>
      </c>
      <c r="O205" s="594" t="s">
        <v>1254</v>
      </c>
      <c r="P205" s="594" t="s">
        <v>1254</v>
      </c>
      <c r="Q205" s="594" t="s">
        <v>1254</v>
      </c>
      <c r="R205" s="594" t="s">
        <v>1254</v>
      </c>
      <c r="S205" s="594" t="s">
        <v>1254</v>
      </c>
    </row>
    <row r="206" spans="1:19" x14ac:dyDescent="0.25">
      <c r="A206" s="580" t="s">
        <v>1254</v>
      </c>
      <c r="B206" s="580" t="s">
        <v>1254</v>
      </c>
      <c r="C206" s="580" t="s">
        <v>1254</v>
      </c>
      <c r="D206" s="580" t="s">
        <v>1254</v>
      </c>
      <c r="E206" s="594" t="s">
        <v>1254</v>
      </c>
      <c r="F206" s="594" t="s">
        <v>1254</v>
      </c>
      <c r="G206" s="594" t="s">
        <v>1254</v>
      </c>
      <c r="H206" s="594" t="s">
        <v>1254</v>
      </c>
      <c r="I206" s="594" t="s">
        <v>1254</v>
      </c>
      <c r="J206" s="594" t="s">
        <v>1254</v>
      </c>
      <c r="K206" s="594" t="s">
        <v>1254</v>
      </c>
      <c r="L206" s="594" t="s">
        <v>1254</v>
      </c>
      <c r="M206" s="594" t="s">
        <v>1254</v>
      </c>
      <c r="N206" s="594" t="s">
        <v>1254</v>
      </c>
      <c r="O206" s="594" t="s">
        <v>1254</v>
      </c>
      <c r="P206" s="594" t="s">
        <v>1254</v>
      </c>
      <c r="Q206" s="594" t="s">
        <v>1254</v>
      </c>
      <c r="R206" s="594" t="s">
        <v>1254</v>
      </c>
      <c r="S206" s="594" t="s">
        <v>1254</v>
      </c>
    </row>
    <row r="207" spans="1:19" x14ac:dyDescent="0.25">
      <c r="A207" s="580" t="s">
        <v>1254</v>
      </c>
      <c r="B207" s="580" t="s">
        <v>1254</v>
      </c>
      <c r="C207" s="580" t="s">
        <v>1254</v>
      </c>
      <c r="D207" s="580" t="s">
        <v>1254</v>
      </c>
      <c r="E207" s="594" t="s">
        <v>1254</v>
      </c>
      <c r="F207" s="594" t="s">
        <v>1254</v>
      </c>
      <c r="G207" s="594" t="s">
        <v>1254</v>
      </c>
      <c r="H207" s="594" t="s">
        <v>1254</v>
      </c>
      <c r="I207" s="594" t="s">
        <v>1254</v>
      </c>
      <c r="J207" s="594" t="s">
        <v>1254</v>
      </c>
      <c r="K207" s="594" t="s">
        <v>1254</v>
      </c>
      <c r="L207" s="594" t="s">
        <v>1254</v>
      </c>
      <c r="M207" s="594" t="s">
        <v>1254</v>
      </c>
      <c r="N207" s="594" t="s">
        <v>1254</v>
      </c>
      <c r="O207" s="594" t="s">
        <v>1254</v>
      </c>
      <c r="P207" s="594" t="s">
        <v>1254</v>
      </c>
      <c r="Q207" s="594" t="s">
        <v>1254</v>
      </c>
      <c r="R207" s="594" t="s">
        <v>1254</v>
      </c>
      <c r="S207" s="594" t="s">
        <v>1254</v>
      </c>
    </row>
    <row r="208" spans="1:19" x14ac:dyDescent="0.25">
      <c r="A208" s="580" t="s">
        <v>1254</v>
      </c>
      <c r="B208" s="580" t="s">
        <v>1254</v>
      </c>
      <c r="C208" s="580" t="s">
        <v>1254</v>
      </c>
      <c r="D208" s="580" t="s">
        <v>1254</v>
      </c>
      <c r="E208" s="594" t="s">
        <v>1254</v>
      </c>
      <c r="F208" s="594" t="s">
        <v>1254</v>
      </c>
      <c r="G208" s="594" t="s">
        <v>1254</v>
      </c>
      <c r="H208" s="594" t="s">
        <v>1254</v>
      </c>
      <c r="I208" s="594" t="s">
        <v>1254</v>
      </c>
      <c r="J208" s="594" t="s">
        <v>1254</v>
      </c>
      <c r="K208" s="594" t="s">
        <v>1254</v>
      </c>
      <c r="L208" s="594" t="s">
        <v>1254</v>
      </c>
      <c r="M208" s="594" t="s">
        <v>1254</v>
      </c>
      <c r="N208" s="594" t="s">
        <v>1254</v>
      </c>
      <c r="O208" s="594" t="s">
        <v>1254</v>
      </c>
      <c r="P208" s="594" t="s">
        <v>1254</v>
      </c>
      <c r="Q208" s="594" t="s">
        <v>1254</v>
      </c>
      <c r="R208" s="594" t="s">
        <v>1254</v>
      </c>
      <c r="S208" s="594" t="s">
        <v>1254</v>
      </c>
    </row>
    <row r="209" spans="1:19" x14ac:dyDescent="0.25">
      <c r="A209" s="580" t="s">
        <v>1254</v>
      </c>
      <c r="B209" s="580" t="s">
        <v>1254</v>
      </c>
      <c r="C209" s="580" t="s">
        <v>1254</v>
      </c>
      <c r="D209" s="580" t="s">
        <v>1254</v>
      </c>
      <c r="E209" s="594" t="s">
        <v>1254</v>
      </c>
      <c r="F209" s="594" t="s">
        <v>1254</v>
      </c>
      <c r="G209" s="594" t="s">
        <v>1254</v>
      </c>
      <c r="H209" s="594" t="s">
        <v>1254</v>
      </c>
      <c r="I209" s="594" t="s">
        <v>1254</v>
      </c>
      <c r="J209" s="594" t="s">
        <v>1254</v>
      </c>
      <c r="K209" s="594" t="s">
        <v>1254</v>
      </c>
      <c r="L209" s="594" t="s">
        <v>1254</v>
      </c>
      <c r="M209" s="594" t="s">
        <v>1254</v>
      </c>
      <c r="N209" s="594" t="s">
        <v>1254</v>
      </c>
      <c r="O209" s="594" t="s">
        <v>1254</v>
      </c>
      <c r="P209" s="594" t="s">
        <v>1254</v>
      </c>
      <c r="Q209" s="594" t="s">
        <v>1254</v>
      </c>
      <c r="R209" s="594" t="s">
        <v>1254</v>
      </c>
      <c r="S209" s="594" t="s">
        <v>1254</v>
      </c>
    </row>
    <row r="210" spans="1:19" x14ac:dyDescent="0.25">
      <c r="A210" s="580" t="s">
        <v>1254</v>
      </c>
      <c r="B210" s="580" t="s">
        <v>1254</v>
      </c>
      <c r="C210" s="580" t="s">
        <v>1254</v>
      </c>
      <c r="D210" s="580" t="s">
        <v>1254</v>
      </c>
      <c r="E210" s="594" t="s">
        <v>1254</v>
      </c>
      <c r="F210" s="594" t="s">
        <v>1254</v>
      </c>
      <c r="G210" s="594" t="s">
        <v>1254</v>
      </c>
      <c r="H210" s="594" t="s">
        <v>1254</v>
      </c>
      <c r="I210" s="594" t="s">
        <v>1254</v>
      </c>
      <c r="J210" s="594" t="s">
        <v>1254</v>
      </c>
      <c r="K210" s="594" t="s">
        <v>1254</v>
      </c>
      <c r="L210" s="594" t="s">
        <v>1254</v>
      </c>
      <c r="M210" s="594" t="s">
        <v>1254</v>
      </c>
      <c r="N210" s="594" t="s">
        <v>1254</v>
      </c>
      <c r="O210" s="594" t="s">
        <v>1254</v>
      </c>
      <c r="P210" s="594" t="s">
        <v>1254</v>
      </c>
      <c r="Q210" s="594" t="s">
        <v>1254</v>
      </c>
      <c r="R210" s="594" t="s">
        <v>1254</v>
      </c>
      <c r="S210" s="594" t="s">
        <v>1254</v>
      </c>
    </row>
    <row r="211" spans="1:19" x14ac:dyDescent="0.25">
      <c r="A211" s="580" t="s">
        <v>1254</v>
      </c>
      <c r="B211" s="580" t="s">
        <v>1254</v>
      </c>
      <c r="C211" s="580" t="s">
        <v>1254</v>
      </c>
      <c r="D211" s="580" t="s">
        <v>1254</v>
      </c>
      <c r="E211" s="594" t="s">
        <v>1254</v>
      </c>
      <c r="F211" s="594" t="s">
        <v>1254</v>
      </c>
      <c r="G211" s="594" t="s">
        <v>1254</v>
      </c>
      <c r="H211" s="594" t="s">
        <v>1254</v>
      </c>
      <c r="I211" s="594" t="s">
        <v>1254</v>
      </c>
      <c r="J211" s="594" t="s">
        <v>1254</v>
      </c>
      <c r="K211" s="594" t="s">
        <v>1254</v>
      </c>
      <c r="L211" s="594" t="s">
        <v>1254</v>
      </c>
      <c r="M211" s="594" t="s">
        <v>1254</v>
      </c>
      <c r="N211" s="594" t="s">
        <v>1254</v>
      </c>
      <c r="O211" s="594" t="s">
        <v>1254</v>
      </c>
      <c r="P211" s="594" t="s">
        <v>1254</v>
      </c>
      <c r="Q211" s="594" t="s">
        <v>1254</v>
      </c>
      <c r="R211" s="594" t="s">
        <v>1254</v>
      </c>
      <c r="S211" s="594" t="s">
        <v>1254</v>
      </c>
    </row>
    <row r="212" spans="1:19" x14ac:dyDescent="0.25">
      <c r="A212" s="580" t="s">
        <v>1254</v>
      </c>
      <c r="B212" s="580" t="s">
        <v>1254</v>
      </c>
      <c r="C212" s="580" t="s">
        <v>1254</v>
      </c>
      <c r="D212" s="580" t="s">
        <v>1254</v>
      </c>
      <c r="E212" s="594" t="s">
        <v>1254</v>
      </c>
      <c r="F212" s="594" t="s">
        <v>1254</v>
      </c>
      <c r="G212" s="594" t="s">
        <v>1254</v>
      </c>
      <c r="H212" s="594" t="s">
        <v>1254</v>
      </c>
      <c r="I212" s="594" t="s">
        <v>1254</v>
      </c>
      <c r="J212" s="594" t="s">
        <v>1254</v>
      </c>
      <c r="K212" s="594" t="s">
        <v>1254</v>
      </c>
      <c r="L212" s="594" t="s">
        <v>1254</v>
      </c>
      <c r="M212" s="594" t="s">
        <v>1254</v>
      </c>
      <c r="N212" s="594" t="s">
        <v>1254</v>
      </c>
      <c r="O212" s="594" t="s">
        <v>1254</v>
      </c>
      <c r="P212" s="594" t="s">
        <v>1254</v>
      </c>
      <c r="Q212" s="594" t="s">
        <v>1254</v>
      </c>
      <c r="R212" s="594" t="s">
        <v>1254</v>
      </c>
      <c r="S212" s="594" t="s">
        <v>1254</v>
      </c>
    </row>
    <row r="213" spans="1:19" x14ac:dyDescent="0.25">
      <c r="A213" s="580" t="s">
        <v>1254</v>
      </c>
      <c r="B213" s="580" t="s">
        <v>1254</v>
      </c>
      <c r="C213" s="580" t="s">
        <v>1254</v>
      </c>
      <c r="D213" s="580" t="s">
        <v>1254</v>
      </c>
      <c r="E213" s="594" t="s">
        <v>1254</v>
      </c>
      <c r="F213" s="594" t="s">
        <v>1254</v>
      </c>
      <c r="G213" s="594" t="s">
        <v>1254</v>
      </c>
      <c r="H213" s="594" t="s">
        <v>1254</v>
      </c>
      <c r="I213" s="594" t="s">
        <v>1254</v>
      </c>
      <c r="J213" s="594" t="s">
        <v>1254</v>
      </c>
      <c r="K213" s="594" t="s">
        <v>1254</v>
      </c>
      <c r="L213" s="594" t="s">
        <v>1254</v>
      </c>
      <c r="M213" s="594" t="s">
        <v>1254</v>
      </c>
      <c r="N213" s="594" t="s">
        <v>1254</v>
      </c>
      <c r="O213" s="594" t="s">
        <v>1254</v>
      </c>
      <c r="P213" s="594" t="s">
        <v>1254</v>
      </c>
      <c r="Q213" s="594" t="s">
        <v>1254</v>
      </c>
      <c r="R213" s="594" t="s">
        <v>1254</v>
      </c>
      <c r="S213" s="594" t="s">
        <v>1254</v>
      </c>
    </row>
    <row r="214" spans="1:19" x14ac:dyDescent="0.25">
      <c r="A214" s="580" t="s">
        <v>1254</v>
      </c>
      <c r="B214" s="580" t="s">
        <v>1254</v>
      </c>
      <c r="C214" s="580" t="s">
        <v>1254</v>
      </c>
      <c r="D214" s="580" t="s">
        <v>1254</v>
      </c>
      <c r="E214" s="594" t="s">
        <v>1254</v>
      </c>
      <c r="F214" s="594" t="s">
        <v>1254</v>
      </c>
      <c r="G214" s="594" t="s">
        <v>1254</v>
      </c>
      <c r="H214" s="594" t="s">
        <v>1254</v>
      </c>
      <c r="I214" s="594" t="s">
        <v>1254</v>
      </c>
      <c r="J214" s="594" t="s">
        <v>1254</v>
      </c>
      <c r="K214" s="594" t="s">
        <v>1254</v>
      </c>
      <c r="L214" s="594" t="s">
        <v>1254</v>
      </c>
      <c r="M214" s="594" t="s">
        <v>1254</v>
      </c>
      <c r="N214" s="594" t="s">
        <v>1254</v>
      </c>
      <c r="O214" s="594" t="s">
        <v>1254</v>
      </c>
      <c r="P214" s="594" t="s">
        <v>1254</v>
      </c>
      <c r="Q214" s="594" t="s">
        <v>1254</v>
      </c>
      <c r="R214" s="594" t="s">
        <v>1254</v>
      </c>
      <c r="S214" s="594" t="s">
        <v>1254</v>
      </c>
    </row>
    <row r="215" spans="1:19" x14ac:dyDescent="0.25">
      <c r="A215" s="580" t="s">
        <v>1254</v>
      </c>
      <c r="B215" s="580" t="s">
        <v>1254</v>
      </c>
      <c r="C215" s="580" t="s">
        <v>1254</v>
      </c>
      <c r="D215" s="580" t="s">
        <v>1254</v>
      </c>
      <c r="E215" s="594" t="s">
        <v>1254</v>
      </c>
      <c r="F215" s="594" t="s">
        <v>1254</v>
      </c>
      <c r="G215" s="594" t="s">
        <v>1254</v>
      </c>
      <c r="H215" s="594" t="s">
        <v>1254</v>
      </c>
      <c r="I215" s="594" t="s">
        <v>1254</v>
      </c>
      <c r="J215" s="594" t="s">
        <v>1254</v>
      </c>
      <c r="K215" s="594" t="s">
        <v>1254</v>
      </c>
      <c r="L215" s="594" t="s">
        <v>1254</v>
      </c>
      <c r="M215" s="594" t="s">
        <v>1254</v>
      </c>
      <c r="N215" s="594" t="s">
        <v>1254</v>
      </c>
      <c r="O215" s="594" t="s">
        <v>1254</v>
      </c>
      <c r="P215" s="594" t="s">
        <v>1254</v>
      </c>
      <c r="Q215" s="594" t="s">
        <v>1254</v>
      </c>
      <c r="R215" s="594" t="s">
        <v>1254</v>
      </c>
      <c r="S215" s="594" t="s">
        <v>1254</v>
      </c>
    </row>
    <row r="216" spans="1:19" x14ac:dyDescent="0.25">
      <c r="A216" s="580" t="s">
        <v>1254</v>
      </c>
      <c r="B216" s="580" t="s">
        <v>1254</v>
      </c>
      <c r="C216" s="580" t="s">
        <v>1254</v>
      </c>
      <c r="D216" s="580" t="s">
        <v>1254</v>
      </c>
      <c r="E216" s="594" t="s">
        <v>1254</v>
      </c>
      <c r="F216" s="594" t="s">
        <v>1254</v>
      </c>
      <c r="G216" s="594" t="s">
        <v>1254</v>
      </c>
      <c r="H216" s="594" t="s">
        <v>1254</v>
      </c>
      <c r="I216" s="594" t="s">
        <v>1254</v>
      </c>
      <c r="J216" s="594" t="s">
        <v>1254</v>
      </c>
      <c r="K216" s="594" t="s">
        <v>1254</v>
      </c>
      <c r="L216" s="594" t="s">
        <v>1254</v>
      </c>
      <c r="M216" s="594" t="s">
        <v>1254</v>
      </c>
      <c r="N216" s="594" t="s">
        <v>1254</v>
      </c>
      <c r="O216" s="594" t="s">
        <v>1254</v>
      </c>
      <c r="P216" s="594" t="s">
        <v>1254</v>
      </c>
      <c r="Q216" s="594" t="s">
        <v>1254</v>
      </c>
      <c r="R216" s="594" t="s">
        <v>1254</v>
      </c>
      <c r="S216" s="594" t="s">
        <v>1254</v>
      </c>
    </row>
    <row r="217" spans="1:19" x14ac:dyDescent="0.25">
      <c r="A217" s="580" t="s">
        <v>1254</v>
      </c>
      <c r="B217" s="580" t="s">
        <v>1254</v>
      </c>
      <c r="C217" s="580" t="s">
        <v>1254</v>
      </c>
      <c r="D217" s="580" t="s">
        <v>1254</v>
      </c>
      <c r="E217" s="594" t="s">
        <v>1254</v>
      </c>
      <c r="F217" s="594" t="s">
        <v>1254</v>
      </c>
      <c r="G217" s="594" t="s">
        <v>1254</v>
      </c>
      <c r="H217" s="594" t="s">
        <v>1254</v>
      </c>
      <c r="I217" s="594" t="s">
        <v>1254</v>
      </c>
      <c r="J217" s="594" t="s">
        <v>1254</v>
      </c>
      <c r="K217" s="594" t="s">
        <v>1254</v>
      </c>
      <c r="L217" s="594" t="s">
        <v>1254</v>
      </c>
      <c r="M217" s="594" t="s">
        <v>1254</v>
      </c>
      <c r="N217" s="594" t="s">
        <v>1254</v>
      </c>
      <c r="O217" s="594" t="s">
        <v>1254</v>
      </c>
      <c r="P217" s="594" t="s">
        <v>1254</v>
      </c>
      <c r="Q217" s="594" t="s">
        <v>1254</v>
      </c>
      <c r="R217" s="594" t="s">
        <v>1254</v>
      </c>
      <c r="S217" s="594" t="s">
        <v>1254</v>
      </c>
    </row>
    <row r="218" spans="1:19" x14ac:dyDescent="0.25">
      <c r="A218" s="580" t="s">
        <v>1254</v>
      </c>
      <c r="B218" s="580" t="s">
        <v>1254</v>
      </c>
      <c r="C218" s="580" t="s">
        <v>1254</v>
      </c>
      <c r="D218" s="580" t="s">
        <v>1254</v>
      </c>
      <c r="E218" s="594" t="s">
        <v>1254</v>
      </c>
      <c r="F218" s="594" t="s">
        <v>1254</v>
      </c>
      <c r="G218" s="594" t="s">
        <v>1254</v>
      </c>
      <c r="H218" s="594" t="s">
        <v>1254</v>
      </c>
      <c r="I218" s="594" t="s">
        <v>1254</v>
      </c>
      <c r="J218" s="594" t="s">
        <v>1254</v>
      </c>
      <c r="K218" s="594" t="s">
        <v>1254</v>
      </c>
      <c r="L218" s="594" t="s">
        <v>1254</v>
      </c>
      <c r="M218" s="594" t="s">
        <v>1254</v>
      </c>
      <c r="N218" s="594" t="s">
        <v>1254</v>
      </c>
      <c r="O218" s="594" t="s">
        <v>1254</v>
      </c>
      <c r="P218" s="594" t="s">
        <v>1254</v>
      </c>
      <c r="Q218" s="594" t="s">
        <v>1254</v>
      </c>
      <c r="R218" s="594" t="s">
        <v>1254</v>
      </c>
      <c r="S218" s="594" t="s">
        <v>1254</v>
      </c>
    </row>
    <row r="219" spans="1:19" x14ac:dyDescent="0.25">
      <c r="A219" s="580" t="s">
        <v>1254</v>
      </c>
      <c r="B219" s="580" t="s">
        <v>1254</v>
      </c>
      <c r="C219" s="580" t="s">
        <v>1254</v>
      </c>
      <c r="D219" s="580" t="s">
        <v>1254</v>
      </c>
      <c r="E219" s="594" t="s">
        <v>1254</v>
      </c>
      <c r="F219" s="594" t="s">
        <v>1254</v>
      </c>
      <c r="G219" s="594" t="s">
        <v>1254</v>
      </c>
      <c r="H219" s="594" t="s">
        <v>1254</v>
      </c>
      <c r="I219" s="594" t="s">
        <v>1254</v>
      </c>
      <c r="J219" s="594" t="s">
        <v>1254</v>
      </c>
      <c r="K219" s="594" t="s">
        <v>1254</v>
      </c>
      <c r="L219" s="594" t="s">
        <v>1254</v>
      </c>
      <c r="M219" s="594" t="s">
        <v>1254</v>
      </c>
      <c r="N219" s="594" t="s">
        <v>1254</v>
      </c>
      <c r="O219" s="594" t="s">
        <v>1254</v>
      </c>
      <c r="P219" s="594" t="s">
        <v>1254</v>
      </c>
      <c r="Q219" s="594" t="s">
        <v>1254</v>
      </c>
      <c r="R219" s="594" t="s">
        <v>1254</v>
      </c>
      <c r="S219" s="594" t="s">
        <v>1254</v>
      </c>
    </row>
    <row r="220" spans="1:19" x14ac:dyDescent="0.25">
      <c r="A220" s="580" t="s">
        <v>1254</v>
      </c>
      <c r="B220" s="580" t="s">
        <v>1254</v>
      </c>
      <c r="C220" s="580" t="s">
        <v>1254</v>
      </c>
      <c r="D220" s="580" t="s">
        <v>1254</v>
      </c>
      <c r="E220" s="594" t="s">
        <v>1254</v>
      </c>
      <c r="F220" s="594" t="s">
        <v>1254</v>
      </c>
      <c r="G220" s="594" t="s">
        <v>1254</v>
      </c>
      <c r="H220" s="594" t="s">
        <v>1254</v>
      </c>
      <c r="I220" s="594" t="s">
        <v>1254</v>
      </c>
      <c r="J220" s="594" t="s">
        <v>1254</v>
      </c>
      <c r="K220" s="594" t="s">
        <v>1254</v>
      </c>
      <c r="L220" s="594" t="s">
        <v>1254</v>
      </c>
      <c r="M220" s="594" t="s">
        <v>1254</v>
      </c>
      <c r="N220" s="594" t="s">
        <v>1254</v>
      </c>
      <c r="O220" s="594" t="s">
        <v>1254</v>
      </c>
      <c r="P220" s="594" t="s">
        <v>1254</v>
      </c>
      <c r="Q220" s="594" t="s">
        <v>1254</v>
      </c>
      <c r="R220" s="594" t="s">
        <v>1254</v>
      </c>
      <c r="S220" s="594" t="s">
        <v>1254</v>
      </c>
    </row>
    <row r="221" spans="1:19" x14ac:dyDescent="0.25">
      <c r="A221" s="580" t="s">
        <v>1254</v>
      </c>
      <c r="B221" s="580" t="s">
        <v>1254</v>
      </c>
      <c r="C221" s="580" t="s">
        <v>1254</v>
      </c>
      <c r="D221" s="580" t="s">
        <v>1254</v>
      </c>
      <c r="E221" s="594" t="s">
        <v>1254</v>
      </c>
      <c r="F221" s="594" t="s">
        <v>1254</v>
      </c>
      <c r="G221" s="594" t="s">
        <v>1254</v>
      </c>
      <c r="H221" s="594" t="s">
        <v>1254</v>
      </c>
      <c r="I221" s="594" t="s">
        <v>1254</v>
      </c>
      <c r="J221" s="594" t="s">
        <v>1254</v>
      </c>
      <c r="K221" s="594" t="s">
        <v>1254</v>
      </c>
      <c r="L221" s="594" t="s">
        <v>1254</v>
      </c>
      <c r="M221" s="594" t="s">
        <v>1254</v>
      </c>
      <c r="N221" s="594" t="s">
        <v>1254</v>
      </c>
      <c r="O221" s="594" t="s">
        <v>1254</v>
      </c>
      <c r="P221" s="594" t="s">
        <v>1254</v>
      </c>
      <c r="Q221" s="594" t="s">
        <v>1254</v>
      </c>
      <c r="R221" s="594" t="s">
        <v>1254</v>
      </c>
      <c r="S221" s="594" t="s">
        <v>1254</v>
      </c>
    </row>
    <row r="222" spans="1:19" x14ac:dyDescent="0.25">
      <c r="A222" s="580" t="s">
        <v>1254</v>
      </c>
      <c r="B222" s="580" t="s">
        <v>1254</v>
      </c>
      <c r="C222" s="580" t="s">
        <v>1254</v>
      </c>
      <c r="D222" s="580" t="s">
        <v>1254</v>
      </c>
      <c r="E222" s="594" t="s">
        <v>1254</v>
      </c>
      <c r="F222" s="594" t="s">
        <v>1254</v>
      </c>
      <c r="G222" s="594" t="s">
        <v>1254</v>
      </c>
      <c r="H222" s="594" t="s">
        <v>1254</v>
      </c>
      <c r="I222" s="594" t="s">
        <v>1254</v>
      </c>
      <c r="J222" s="594" t="s">
        <v>1254</v>
      </c>
      <c r="K222" s="594" t="s">
        <v>1254</v>
      </c>
      <c r="L222" s="594" t="s">
        <v>1254</v>
      </c>
      <c r="M222" s="594" t="s">
        <v>1254</v>
      </c>
      <c r="N222" s="594" t="s">
        <v>1254</v>
      </c>
      <c r="O222" s="594" t="s">
        <v>1254</v>
      </c>
      <c r="P222" s="594" t="s">
        <v>1254</v>
      </c>
      <c r="Q222" s="594" t="s">
        <v>1254</v>
      </c>
      <c r="R222" s="594" t="s">
        <v>1254</v>
      </c>
      <c r="S222" s="594" t="s">
        <v>1254</v>
      </c>
    </row>
    <row r="223" spans="1:19" x14ac:dyDescent="0.25">
      <c r="A223" s="580" t="s">
        <v>1254</v>
      </c>
      <c r="B223" s="580" t="s">
        <v>1254</v>
      </c>
      <c r="C223" s="580" t="s">
        <v>1254</v>
      </c>
      <c r="D223" s="580" t="s">
        <v>1254</v>
      </c>
      <c r="E223" s="594" t="s">
        <v>1254</v>
      </c>
      <c r="F223" s="594" t="s">
        <v>1254</v>
      </c>
      <c r="G223" s="594" t="s">
        <v>1254</v>
      </c>
      <c r="H223" s="594" t="s">
        <v>1254</v>
      </c>
      <c r="I223" s="594" t="s">
        <v>1254</v>
      </c>
      <c r="J223" s="594" t="s">
        <v>1254</v>
      </c>
      <c r="K223" s="594" t="s">
        <v>1254</v>
      </c>
      <c r="L223" s="594" t="s">
        <v>1254</v>
      </c>
      <c r="M223" s="594" t="s">
        <v>1254</v>
      </c>
      <c r="N223" s="594" t="s">
        <v>1254</v>
      </c>
      <c r="O223" s="594" t="s">
        <v>1254</v>
      </c>
      <c r="P223" s="594" t="s">
        <v>1254</v>
      </c>
      <c r="Q223" s="594" t="s">
        <v>1254</v>
      </c>
      <c r="R223" s="594" t="s">
        <v>1254</v>
      </c>
      <c r="S223" s="594" t="s">
        <v>1254</v>
      </c>
    </row>
    <row r="224" spans="1:19" x14ac:dyDescent="0.25">
      <c r="A224" s="580" t="s">
        <v>1254</v>
      </c>
      <c r="B224" s="580" t="s">
        <v>1254</v>
      </c>
      <c r="C224" s="580" t="s">
        <v>1254</v>
      </c>
      <c r="D224" s="580" t="s">
        <v>1254</v>
      </c>
      <c r="E224" s="594" t="s">
        <v>1254</v>
      </c>
      <c r="F224" s="594" t="s">
        <v>1254</v>
      </c>
      <c r="G224" s="594" t="s">
        <v>1254</v>
      </c>
      <c r="H224" s="594" t="s">
        <v>1254</v>
      </c>
      <c r="I224" s="594" t="s">
        <v>1254</v>
      </c>
      <c r="J224" s="594" t="s">
        <v>1254</v>
      </c>
      <c r="K224" s="594" t="s">
        <v>1254</v>
      </c>
      <c r="L224" s="594" t="s">
        <v>1254</v>
      </c>
      <c r="M224" s="594" t="s">
        <v>1254</v>
      </c>
      <c r="N224" s="594" t="s">
        <v>1254</v>
      </c>
      <c r="O224" s="594" t="s">
        <v>1254</v>
      </c>
      <c r="P224" s="594" t="s">
        <v>1254</v>
      </c>
      <c r="Q224" s="594" t="s">
        <v>1254</v>
      </c>
      <c r="R224" s="594" t="s">
        <v>1254</v>
      </c>
      <c r="S224" s="594" t="s">
        <v>1254</v>
      </c>
    </row>
    <row r="225" spans="1:19" x14ac:dyDescent="0.25">
      <c r="A225" s="580" t="s">
        <v>1254</v>
      </c>
      <c r="B225" s="580" t="s">
        <v>1254</v>
      </c>
      <c r="C225" s="580" t="s">
        <v>1254</v>
      </c>
      <c r="D225" s="580" t="s">
        <v>1254</v>
      </c>
      <c r="E225" s="594" t="s">
        <v>1254</v>
      </c>
      <c r="F225" s="594" t="s">
        <v>1254</v>
      </c>
      <c r="G225" s="594" t="s">
        <v>1254</v>
      </c>
      <c r="H225" s="594" t="s">
        <v>1254</v>
      </c>
      <c r="I225" s="594" t="s">
        <v>1254</v>
      </c>
      <c r="J225" s="594" t="s">
        <v>1254</v>
      </c>
      <c r="K225" s="594" t="s">
        <v>1254</v>
      </c>
      <c r="L225" s="594" t="s">
        <v>1254</v>
      </c>
      <c r="M225" s="594" t="s">
        <v>1254</v>
      </c>
      <c r="N225" s="594" t="s">
        <v>1254</v>
      </c>
      <c r="O225" s="594" t="s">
        <v>1254</v>
      </c>
      <c r="P225" s="594" t="s">
        <v>1254</v>
      </c>
      <c r="Q225" s="594" t="s">
        <v>1254</v>
      </c>
      <c r="R225" s="594" t="s">
        <v>1254</v>
      </c>
      <c r="S225" s="594" t="s">
        <v>1254</v>
      </c>
    </row>
    <row r="226" spans="1:19" x14ac:dyDescent="0.25">
      <c r="A226" s="580" t="s">
        <v>1254</v>
      </c>
      <c r="B226" s="580" t="s">
        <v>1254</v>
      </c>
      <c r="C226" s="580" t="s">
        <v>1254</v>
      </c>
      <c r="D226" s="580" t="s">
        <v>1254</v>
      </c>
      <c r="E226" s="594" t="s">
        <v>1254</v>
      </c>
      <c r="F226" s="594" t="s">
        <v>1254</v>
      </c>
      <c r="G226" s="594" t="s">
        <v>1254</v>
      </c>
      <c r="H226" s="594" t="s">
        <v>1254</v>
      </c>
      <c r="I226" s="594" t="s">
        <v>1254</v>
      </c>
      <c r="J226" s="594" t="s">
        <v>1254</v>
      </c>
      <c r="K226" s="594" t="s">
        <v>1254</v>
      </c>
      <c r="L226" s="594" t="s">
        <v>1254</v>
      </c>
      <c r="M226" s="594" t="s">
        <v>1254</v>
      </c>
      <c r="N226" s="594" t="s">
        <v>1254</v>
      </c>
      <c r="O226" s="594" t="s">
        <v>1254</v>
      </c>
      <c r="P226" s="594" t="s">
        <v>1254</v>
      </c>
      <c r="Q226" s="594" t="s">
        <v>1254</v>
      </c>
      <c r="R226" s="594" t="s">
        <v>1254</v>
      </c>
      <c r="S226" s="594" t="s">
        <v>1254</v>
      </c>
    </row>
    <row r="227" spans="1:19" x14ac:dyDescent="0.25">
      <c r="A227" s="580" t="s">
        <v>1254</v>
      </c>
      <c r="B227" s="580" t="s">
        <v>1254</v>
      </c>
      <c r="C227" s="580" t="s">
        <v>1254</v>
      </c>
      <c r="D227" s="580" t="s">
        <v>1254</v>
      </c>
      <c r="E227" s="594" t="s">
        <v>1254</v>
      </c>
      <c r="F227" s="594" t="s">
        <v>1254</v>
      </c>
      <c r="G227" s="594" t="s">
        <v>1254</v>
      </c>
      <c r="H227" s="594" t="s">
        <v>1254</v>
      </c>
      <c r="I227" s="594" t="s">
        <v>1254</v>
      </c>
      <c r="J227" s="594" t="s">
        <v>1254</v>
      </c>
      <c r="K227" s="594" t="s">
        <v>1254</v>
      </c>
      <c r="L227" s="594" t="s">
        <v>1254</v>
      </c>
      <c r="M227" s="594" t="s">
        <v>1254</v>
      </c>
      <c r="N227" s="594" t="s">
        <v>1254</v>
      </c>
      <c r="O227" s="594" t="s">
        <v>1254</v>
      </c>
      <c r="P227" s="594" t="s">
        <v>1254</v>
      </c>
      <c r="Q227" s="594" t="s">
        <v>1254</v>
      </c>
      <c r="R227" s="594" t="s">
        <v>1254</v>
      </c>
      <c r="S227" s="594" t="s">
        <v>1254</v>
      </c>
    </row>
    <row r="228" spans="1:19" x14ac:dyDescent="0.25">
      <c r="A228" s="580" t="s">
        <v>1254</v>
      </c>
      <c r="B228" s="580" t="s">
        <v>1254</v>
      </c>
      <c r="C228" s="580" t="s">
        <v>1254</v>
      </c>
      <c r="D228" s="580" t="s">
        <v>1254</v>
      </c>
      <c r="E228" s="594" t="s">
        <v>1254</v>
      </c>
      <c r="F228" s="594" t="s">
        <v>1254</v>
      </c>
      <c r="G228" s="594" t="s">
        <v>1254</v>
      </c>
      <c r="H228" s="594" t="s">
        <v>1254</v>
      </c>
      <c r="I228" s="594" t="s">
        <v>1254</v>
      </c>
      <c r="J228" s="594" t="s">
        <v>1254</v>
      </c>
      <c r="K228" s="594" t="s">
        <v>1254</v>
      </c>
      <c r="L228" s="594" t="s">
        <v>1254</v>
      </c>
      <c r="M228" s="594" t="s">
        <v>1254</v>
      </c>
      <c r="N228" s="594" t="s">
        <v>1254</v>
      </c>
      <c r="O228" s="594" t="s">
        <v>1254</v>
      </c>
      <c r="P228" s="594" t="s">
        <v>1254</v>
      </c>
      <c r="Q228" s="594" t="s">
        <v>1254</v>
      </c>
      <c r="R228" s="594" t="s">
        <v>1254</v>
      </c>
      <c r="S228" s="594" t="s">
        <v>1254</v>
      </c>
    </row>
    <row r="229" spans="1:19" x14ac:dyDescent="0.25">
      <c r="A229" s="580" t="s">
        <v>1254</v>
      </c>
      <c r="B229" s="580" t="s">
        <v>1254</v>
      </c>
      <c r="C229" s="580" t="s">
        <v>1254</v>
      </c>
      <c r="D229" s="580" t="s">
        <v>1254</v>
      </c>
      <c r="E229" s="594" t="s">
        <v>1254</v>
      </c>
      <c r="F229" s="594" t="s">
        <v>1254</v>
      </c>
      <c r="G229" s="594" t="s">
        <v>1254</v>
      </c>
      <c r="H229" s="594" t="s">
        <v>1254</v>
      </c>
      <c r="I229" s="594" t="s">
        <v>1254</v>
      </c>
      <c r="J229" s="594" t="s">
        <v>1254</v>
      </c>
      <c r="K229" s="594" t="s">
        <v>1254</v>
      </c>
      <c r="L229" s="594" t="s">
        <v>1254</v>
      </c>
      <c r="M229" s="594" t="s">
        <v>1254</v>
      </c>
      <c r="N229" s="594" t="s">
        <v>1254</v>
      </c>
      <c r="O229" s="594" t="s">
        <v>1254</v>
      </c>
      <c r="P229" s="594" t="s">
        <v>1254</v>
      </c>
      <c r="Q229" s="594" t="s">
        <v>1254</v>
      </c>
      <c r="R229" s="594" t="s">
        <v>1254</v>
      </c>
      <c r="S229" s="594" t="s">
        <v>1254</v>
      </c>
    </row>
    <row r="230" spans="1:19" x14ac:dyDescent="0.25">
      <c r="A230" s="580" t="s">
        <v>1254</v>
      </c>
      <c r="B230" s="580" t="s">
        <v>1254</v>
      </c>
      <c r="C230" s="580" t="s">
        <v>1254</v>
      </c>
      <c r="D230" s="580" t="s">
        <v>1254</v>
      </c>
      <c r="E230" s="594" t="s">
        <v>1254</v>
      </c>
      <c r="F230" s="594" t="s">
        <v>1254</v>
      </c>
      <c r="G230" s="594" t="s">
        <v>1254</v>
      </c>
      <c r="H230" s="594" t="s">
        <v>1254</v>
      </c>
      <c r="I230" s="594" t="s">
        <v>1254</v>
      </c>
      <c r="J230" s="594" t="s">
        <v>1254</v>
      </c>
      <c r="K230" s="594" t="s">
        <v>1254</v>
      </c>
      <c r="L230" s="594" t="s">
        <v>1254</v>
      </c>
      <c r="M230" s="594" t="s">
        <v>1254</v>
      </c>
      <c r="N230" s="594" t="s">
        <v>1254</v>
      </c>
      <c r="O230" s="594" t="s">
        <v>1254</v>
      </c>
      <c r="P230" s="594" t="s">
        <v>1254</v>
      </c>
      <c r="Q230" s="594" t="s">
        <v>1254</v>
      </c>
      <c r="R230" s="594" t="s">
        <v>1254</v>
      </c>
      <c r="S230" s="594" t="s">
        <v>1254</v>
      </c>
    </row>
    <row r="231" spans="1:19" x14ac:dyDescent="0.25">
      <c r="A231" s="580" t="s">
        <v>1254</v>
      </c>
      <c r="B231" s="580" t="s">
        <v>1254</v>
      </c>
      <c r="C231" s="580" t="s">
        <v>1254</v>
      </c>
      <c r="D231" s="580" t="s">
        <v>1254</v>
      </c>
      <c r="E231" s="594" t="s">
        <v>1254</v>
      </c>
      <c r="F231" s="594" t="s">
        <v>1254</v>
      </c>
      <c r="G231" s="594" t="s">
        <v>1254</v>
      </c>
      <c r="H231" s="594" t="s">
        <v>1254</v>
      </c>
      <c r="I231" s="594" t="s">
        <v>1254</v>
      </c>
      <c r="J231" s="594" t="s">
        <v>1254</v>
      </c>
      <c r="K231" s="594" t="s">
        <v>1254</v>
      </c>
      <c r="L231" s="594" t="s">
        <v>1254</v>
      </c>
      <c r="M231" s="594" t="s">
        <v>1254</v>
      </c>
      <c r="N231" s="594" t="s">
        <v>1254</v>
      </c>
      <c r="O231" s="594" t="s">
        <v>1254</v>
      </c>
      <c r="P231" s="594" t="s">
        <v>1254</v>
      </c>
      <c r="Q231" s="594" t="s">
        <v>1254</v>
      </c>
      <c r="R231" s="594" t="s">
        <v>1254</v>
      </c>
      <c r="S231" s="594" t="s">
        <v>1254</v>
      </c>
    </row>
    <row r="232" spans="1:19" x14ac:dyDescent="0.25">
      <c r="A232" s="580" t="s">
        <v>1254</v>
      </c>
      <c r="B232" s="580" t="s">
        <v>1254</v>
      </c>
      <c r="C232" s="580" t="s">
        <v>1254</v>
      </c>
      <c r="D232" s="580" t="s">
        <v>1254</v>
      </c>
      <c r="E232" s="594" t="s">
        <v>1254</v>
      </c>
      <c r="F232" s="594" t="s">
        <v>1254</v>
      </c>
      <c r="G232" s="594" t="s">
        <v>1254</v>
      </c>
      <c r="H232" s="594" t="s">
        <v>1254</v>
      </c>
      <c r="I232" s="594" t="s">
        <v>1254</v>
      </c>
      <c r="J232" s="594" t="s">
        <v>1254</v>
      </c>
      <c r="K232" s="594" t="s">
        <v>1254</v>
      </c>
      <c r="L232" s="594" t="s">
        <v>1254</v>
      </c>
      <c r="M232" s="594" t="s">
        <v>1254</v>
      </c>
      <c r="N232" s="594" t="s">
        <v>1254</v>
      </c>
      <c r="O232" s="594" t="s">
        <v>1254</v>
      </c>
      <c r="P232" s="594" t="s">
        <v>1254</v>
      </c>
      <c r="Q232" s="594" t="s">
        <v>1254</v>
      </c>
      <c r="R232" s="594" t="s">
        <v>1254</v>
      </c>
      <c r="S232" s="594" t="s">
        <v>1254</v>
      </c>
    </row>
    <row r="233" spans="1:19" x14ac:dyDescent="0.25">
      <c r="A233" s="580" t="s">
        <v>1254</v>
      </c>
      <c r="B233" s="580" t="s">
        <v>1254</v>
      </c>
      <c r="C233" s="580" t="s">
        <v>1254</v>
      </c>
      <c r="D233" s="580" t="s">
        <v>1254</v>
      </c>
      <c r="E233" s="594" t="s">
        <v>1254</v>
      </c>
      <c r="F233" s="594" t="s">
        <v>1254</v>
      </c>
      <c r="G233" s="594" t="s">
        <v>1254</v>
      </c>
      <c r="H233" s="594" t="s">
        <v>1254</v>
      </c>
      <c r="I233" s="594" t="s">
        <v>1254</v>
      </c>
      <c r="J233" s="594" t="s">
        <v>1254</v>
      </c>
      <c r="K233" s="594" t="s">
        <v>1254</v>
      </c>
      <c r="L233" s="594" t="s">
        <v>1254</v>
      </c>
      <c r="M233" s="594" t="s">
        <v>1254</v>
      </c>
      <c r="N233" s="594" t="s">
        <v>1254</v>
      </c>
      <c r="O233" s="594" t="s">
        <v>1254</v>
      </c>
      <c r="P233" s="594" t="s">
        <v>1254</v>
      </c>
      <c r="Q233" s="594" t="s">
        <v>1254</v>
      </c>
      <c r="R233" s="594" t="s">
        <v>1254</v>
      </c>
      <c r="S233" s="594" t="s">
        <v>1254</v>
      </c>
    </row>
    <row r="234" spans="1:19" x14ac:dyDescent="0.25">
      <c r="A234" s="580" t="s">
        <v>1254</v>
      </c>
      <c r="B234" s="580" t="s">
        <v>1254</v>
      </c>
      <c r="C234" s="580" t="s">
        <v>1254</v>
      </c>
      <c r="D234" s="580" t="s">
        <v>1254</v>
      </c>
      <c r="E234" s="594" t="s">
        <v>1254</v>
      </c>
      <c r="F234" s="594" t="s">
        <v>1254</v>
      </c>
      <c r="G234" s="594" t="s">
        <v>1254</v>
      </c>
      <c r="H234" s="594" t="s">
        <v>1254</v>
      </c>
      <c r="I234" s="594" t="s">
        <v>1254</v>
      </c>
      <c r="J234" s="594" t="s">
        <v>1254</v>
      </c>
      <c r="K234" s="594" t="s">
        <v>1254</v>
      </c>
      <c r="L234" s="594" t="s">
        <v>1254</v>
      </c>
      <c r="M234" s="594" t="s">
        <v>1254</v>
      </c>
      <c r="N234" s="594" t="s">
        <v>1254</v>
      </c>
      <c r="O234" s="594" t="s">
        <v>1254</v>
      </c>
      <c r="P234" s="594" t="s">
        <v>1254</v>
      </c>
      <c r="Q234" s="594" t="s">
        <v>1254</v>
      </c>
      <c r="R234" s="594" t="s">
        <v>1254</v>
      </c>
      <c r="S234" s="594" t="s">
        <v>1254</v>
      </c>
    </row>
    <row r="235" spans="1:19" x14ac:dyDescent="0.25">
      <c r="A235" s="580" t="s">
        <v>1254</v>
      </c>
      <c r="B235" s="580" t="s">
        <v>1254</v>
      </c>
      <c r="C235" s="580" t="s">
        <v>1254</v>
      </c>
      <c r="D235" s="580" t="s">
        <v>1254</v>
      </c>
      <c r="E235" s="594" t="s">
        <v>1254</v>
      </c>
      <c r="F235" s="594" t="s">
        <v>1254</v>
      </c>
      <c r="G235" s="594" t="s">
        <v>1254</v>
      </c>
      <c r="H235" s="594" t="s">
        <v>1254</v>
      </c>
      <c r="I235" s="594" t="s">
        <v>1254</v>
      </c>
      <c r="J235" s="594" t="s">
        <v>1254</v>
      </c>
      <c r="K235" s="594" t="s">
        <v>1254</v>
      </c>
      <c r="L235" s="594" t="s">
        <v>1254</v>
      </c>
      <c r="M235" s="594" t="s">
        <v>1254</v>
      </c>
      <c r="N235" s="594" t="s">
        <v>1254</v>
      </c>
      <c r="O235" s="594" t="s">
        <v>1254</v>
      </c>
      <c r="P235" s="594" t="s">
        <v>1254</v>
      </c>
      <c r="Q235" s="594" t="s">
        <v>1254</v>
      </c>
      <c r="R235" s="594" t="s">
        <v>1254</v>
      </c>
      <c r="S235" s="594" t="s">
        <v>1254</v>
      </c>
    </row>
    <row r="236" spans="1:19" x14ac:dyDescent="0.25">
      <c r="A236" s="580" t="s">
        <v>1254</v>
      </c>
      <c r="B236" s="580" t="s">
        <v>1254</v>
      </c>
      <c r="C236" s="580" t="s">
        <v>1254</v>
      </c>
      <c r="D236" s="580" t="s">
        <v>1254</v>
      </c>
      <c r="E236" s="594" t="s">
        <v>1254</v>
      </c>
      <c r="F236" s="594" t="s">
        <v>1254</v>
      </c>
      <c r="G236" s="594" t="s">
        <v>1254</v>
      </c>
      <c r="H236" s="594" t="s">
        <v>1254</v>
      </c>
      <c r="I236" s="594" t="s">
        <v>1254</v>
      </c>
      <c r="J236" s="594" t="s">
        <v>1254</v>
      </c>
      <c r="K236" s="594" t="s">
        <v>1254</v>
      </c>
      <c r="L236" s="594" t="s">
        <v>1254</v>
      </c>
      <c r="M236" s="594" t="s">
        <v>1254</v>
      </c>
      <c r="N236" s="594" t="s">
        <v>1254</v>
      </c>
      <c r="O236" s="594" t="s">
        <v>1254</v>
      </c>
      <c r="P236" s="594" t="s">
        <v>1254</v>
      </c>
      <c r="Q236" s="594" t="s">
        <v>1254</v>
      </c>
      <c r="R236" s="594" t="s">
        <v>1254</v>
      </c>
      <c r="S236" s="594" t="s">
        <v>1254</v>
      </c>
    </row>
    <row r="237" spans="1:19" x14ac:dyDescent="0.25">
      <c r="A237" s="580" t="s">
        <v>1254</v>
      </c>
      <c r="B237" s="580" t="s">
        <v>1254</v>
      </c>
      <c r="C237" s="580" t="s">
        <v>1254</v>
      </c>
      <c r="D237" s="580" t="s">
        <v>1254</v>
      </c>
      <c r="E237" s="594" t="s">
        <v>1254</v>
      </c>
      <c r="F237" s="594" t="s">
        <v>1254</v>
      </c>
      <c r="G237" s="594" t="s">
        <v>1254</v>
      </c>
      <c r="H237" s="594" t="s">
        <v>1254</v>
      </c>
      <c r="I237" s="594" t="s">
        <v>1254</v>
      </c>
      <c r="J237" s="594" t="s">
        <v>1254</v>
      </c>
      <c r="K237" s="594" t="s">
        <v>1254</v>
      </c>
      <c r="L237" s="594" t="s">
        <v>1254</v>
      </c>
      <c r="M237" s="594" t="s">
        <v>1254</v>
      </c>
      <c r="N237" s="594" t="s">
        <v>1254</v>
      </c>
      <c r="O237" s="594" t="s">
        <v>1254</v>
      </c>
      <c r="P237" s="594" t="s">
        <v>1254</v>
      </c>
      <c r="Q237" s="594" t="s">
        <v>1254</v>
      </c>
      <c r="R237" s="594" t="s">
        <v>1254</v>
      </c>
      <c r="S237" s="594" t="s">
        <v>1254</v>
      </c>
    </row>
    <row r="238" spans="1:19" x14ac:dyDescent="0.25">
      <c r="A238" s="580" t="s">
        <v>1254</v>
      </c>
      <c r="B238" s="580" t="s">
        <v>1254</v>
      </c>
      <c r="C238" s="580" t="s">
        <v>1254</v>
      </c>
      <c r="D238" s="580" t="s">
        <v>1254</v>
      </c>
      <c r="E238" s="594" t="s">
        <v>1254</v>
      </c>
      <c r="F238" s="594" t="s">
        <v>1254</v>
      </c>
      <c r="G238" s="594" t="s">
        <v>1254</v>
      </c>
      <c r="H238" s="594" t="s">
        <v>1254</v>
      </c>
      <c r="I238" s="594" t="s">
        <v>1254</v>
      </c>
      <c r="J238" s="594" t="s">
        <v>1254</v>
      </c>
      <c r="K238" s="594" t="s">
        <v>1254</v>
      </c>
      <c r="L238" s="594" t="s">
        <v>1254</v>
      </c>
      <c r="M238" s="594" t="s">
        <v>1254</v>
      </c>
      <c r="N238" s="594" t="s">
        <v>1254</v>
      </c>
      <c r="O238" s="594" t="s">
        <v>1254</v>
      </c>
      <c r="P238" s="594" t="s">
        <v>1254</v>
      </c>
      <c r="Q238" s="594" t="s">
        <v>1254</v>
      </c>
      <c r="R238" s="594" t="s">
        <v>1254</v>
      </c>
      <c r="S238" s="594" t="s">
        <v>1254</v>
      </c>
    </row>
    <row r="239" spans="1:19" x14ac:dyDescent="0.25">
      <c r="A239" s="580" t="s">
        <v>1254</v>
      </c>
      <c r="B239" s="580" t="s">
        <v>1254</v>
      </c>
      <c r="C239" s="580" t="s">
        <v>1254</v>
      </c>
      <c r="D239" s="580" t="s">
        <v>1254</v>
      </c>
      <c r="E239" s="594" t="s">
        <v>1254</v>
      </c>
      <c r="F239" s="594" t="s">
        <v>1254</v>
      </c>
      <c r="G239" s="594" t="s">
        <v>1254</v>
      </c>
      <c r="H239" s="594" t="s">
        <v>1254</v>
      </c>
      <c r="I239" s="594" t="s">
        <v>1254</v>
      </c>
      <c r="J239" s="594" t="s">
        <v>1254</v>
      </c>
      <c r="K239" s="594" t="s">
        <v>1254</v>
      </c>
      <c r="L239" s="594" t="s">
        <v>1254</v>
      </c>
      <c r="M239" s="594" t="s">
        <v>1254</v>
      </c>
      <c r="N239" s="594" t="s">
        <v>1254</v>
      </c>
      <c r="O239" s="594" t="s">
        <v>1254</v>
      </c>
      <c r="P239" s="594" t="s">
        <v>1254</v>
      </c>
      <c r="Q239" s="594" t="s">
        <v>1254</v>
      </c>
      <c r="R239" s="594" t="s">
        <v>1254</v>
      </c>
      <c r="S239" s="594" t="s">
        <v>1254</v>
      </c>
    </row>
    <row r="240" spans="1:19" x14ac:dyDescent="0.25">
      <c r="A240" s="580" t="s">
        <v>1254</v>
      </c>
      <c r="B240" s="580" t="s">
        <v>1254</v>
      </c>
      <c r="C240" s="580" t="s">
        <v>1254</v>
      </c>
      <c r="D240" s="580" t="s">
        <v>1254</v>
      </c>
      <c r="E240" s="594" t="s">
        <v>1254</v>
      </c>
      <c r="F240" s="594" t="s">
        <v>1254</v>
      </c>
      <c r="G240" s="594" t="s">
        <v>1254</v>
      </c>
      <c r="H240" s="594" t="s">
        <v>1254</v>
      </c>
      <c r="I240" s="594" t="s">
        <v>1254</v>
      </c>
      <c r="J240" s="594" t="s">
        <v>1254</v>
      </c>
      <c r="K240" s="594" t="s">
        <v>1254</v>
      </c>
      <c r="L240" s="594" t="s">
        <v>1254</v>
      </c>
      <c r="M240" s="594" t="s">
        <v>1254</v>
      </c>
      <c r="N240" s="594" t="s">
        <v>1254</v>
      </c>
      <c r="O240" s="594" t="s">
        <v>1254</v>
      </c>
      <c r="P240" s="594" t="s">
        <v>1254</v>
      </c>
      <c r="Q240" s="594" t="s">
        <v>1254</v>
      </c>
      <c r="R240" s="594" t="s">
        <v>1254</v>
      </c>
      <c r="S240" s="594" t="s">
        <v>1254</v>
      </c>
    </row>
    <row r="241" spans="1:19" x14ac:dyDescent="0.25">
      <c r="A241" s="580" t="s">
        <v>1254</v>
      </c>
      <c r="B241" s="580" t="s">
        <v>1254</v>
      </c>
      <c r="C241" s="580" t="s">
        <v>1254</v>
      </c>
      <c r="D241" s="580" t="s">
        <v>1254</v>
      </c>
      <c r="E241" s="594" t="s">
        <v>1254</v>
      </c>
      <c r="F241" s="594" t="s">
        <v>1254</v>
      </c>
      <c r="G241" s="594" t="s">
        <v>1254</v>
      </c>
      <c r="H241" s="594" t="s">
        <v>1254</v>
      </c>
      <c r="I241" s="594" t="s">
        <v>1254</v>
      </c>
      <c r="J241" s="594" t="s">
        <v>1254</v>
      </c>
      <c r="K241" s="594" t="s">
        <v>1254</v>
      </c>
      <c r="L241" s="594" t="s">
        <v>1254</v>
      </c>
      <c r="M241" s="594" t="s">
        <v>1254</v>
      </c>
      <c r="N241" s="594" t="s">
        <v>1254</v>
      </c>
      <c r="O241" s="594" t="s">
        <v>1254</v>
      </c>
      <c r="P241" s="594" t="s">
        <v>1254</v>
      </c>
      <c r="Q241" s="594" t="s">
        <v>1254</v>
      </c>
      <c r="R241" s="594" t="s">
        <v>1254</v>
      </c>
      <c r="S241" s="594" t="s">
        <v>1254</v>
      </c>
    </row>
    <row r="242" spans="1:19" x14ac:dyDescent="0.25">
      <c r="A242" s="580" t="s">
        <v>1254</v>
      </c>
      <c r="B242" s="580" t="s">
        <v>1254</v>
      </c>
      <c r="C242" s="580" t="s">
        <v>1254</v>
      </c>
      <c r="D242" s="580" t="s">
        <v>1254</v>
      </c>
      <c r="E242" s="594" t="s">
        <v>1254</v>
      </c>
      <c r="F242" s="594" t="s">
        <v>1254</v>
      </c>
      <c r="G242" s="594" t="s">
        <v>1254</v>
      </c>
      <c r="H242" s="594" t="s">
        <v>1254</v>
      </c>
      <c r="I242" s="594" t="s">
        <v>1254</v>
      </c>
      <c r="J242" s="594" t="s">
        <v>1254</v>
      </c>
      <c r="K242" s="594" t="s">
        <v>1254</v>
      </c>
      <c r="L242" s="594" t="s">
        <v>1254</v>
      </c>
      <c r="M242" s="594" t="s">
        <v>1254</v>
      </c>
      <c r="N242" s="594" t="s">
        <v>1254</v>
      </c>
      <c r="O242" s="594" t="s">
        <v>1254</v>
      </c>
      <c r="P242" s="594" t="s">
        <v>1254</v>
      </c>
      <c r="Q242" s="594" t="s">
        <v>1254</v>
      </c>
      <c r="R242" s="594" t="s">
        <v>1254</v>
      </c>
      <c r="S242" s="594" t="s">
        <v>1254</v>
      </c>
    </row>
    <row r="243" spans="1:19" x14ac:dyDescent="0.25">
      <c r="A243" s="580" t="s">
        <v>1254</v>
      </c>
      <c r="B243" s="580" t="s">
        <v>1254</v>
      </c>
      <c r="C243" s="580" t="s">
        <v>1254</v>
      </c>
      <c r="D243" s="580" t="s">
        <v>1254</v>
      </c>
      <c r="E243" s="594" t="s">
        <v>1254</v>
      </c>
      <c r="F243" s="594" t="s">
        <v>1254</v>
      </c>
      <c r="G243" s="594" t="s">
        <v>1254</v>
      </c>
      <c r="H243" s="594" t="s">
        <v>1254</v>
      </c>
      <c r="I243" s="594" t="s">
        <v>1254</v>
      </c>
      <c r="J243" s="594" t="s">
        <v>1254</v>
      </c>
      <c r="K243" s="594" t="s">
        <v>1254</v>
      </c>
      <c r="L243" s="594" t="s">
        <v>1254</v>
      </c>
      <c r="M243" s="594" t="s">
        <v>1254</v>
      </c>
      <c r="N243" s="594" t="s">
        <v>1254</v>
      </c>
      <c r="O243" s="594" t="s">
        <v>1254</v>
      </c>
      <c r="P243" s="594" t="s">
        <v>1254</v>
      </c>
      <c r="Q243" s="594" t="s">
        <v>1254</v>
      </c>
      <c r="R243" s="594" t="s">
        <v>1254</v>
      </c>
      <c r="S243" s="594" t="s">
        <v>1254</v>
      </c>
    </row>
    <row r="244" spans="1:19" x14ac:dyDescent="0.25">
      <c r="A244" s="580" t="s">
        <v>1254</v>
      </c>
      <c r="B244" s="580" t="s">
        <v>1254</v>
      </c>
      <c r="C244" s="580" t="s">
        <v>1254</v>
      </c>
      <c r="D244" s="580" t="s">
        <v>1254</v>
      </c>
      <c r="E244" s="594" t="s">
        <v>1254</v>
      </c>
      <c r="F244" s="594" t="s">
        <v>1254</v>
      </c>
      <c r="G244" s="594" t="s">
        <v>1254</v>
      </c>
      <c r="H244" s="594" t="s">
        <v>1254</v>
      </c>
      <c r="I244" s="594" t="s">
        <v>1254</v>
      </c>
      <c r="J244" s="594" t="s">
        <v>1254</v>
      </c>
      <c r="K244" s="594" t="s">
        <v>1254</v>
      </c>
      <c r="L244" s="594" t="s">
        <v>1254</v>
      </c>
      <c r="M244" s="594" t="s">
        <v>1254</v>
      </c>
      <c r="N244" s="594" t="s">
        <v>1254</v>
      </c>
      <c r="O244" s="594" t="s">
        <v>1254</v>
      </c>
      <c r="P244" s="594" t="s">
        <v>1254</v>
      </c>
      <c r="Q244" s="594" t="s">
        <v>1254</v>
      </c>
      <c r="R244" s="594" t="s">
        <v>1254</v>
      </c>
      <c r="S244" s="594" t="s">
        <v>1254</v>
      </c>
    </row>
    <row r="245" spans="1:19" x14ac:dyDescent="0.25">
      <c r="A245" s="580" t="s">
        <v>1254</v>
      </c>
      <c r="B245" s="580" t="s">
        <v>1254</v>
      </c>
      <c r="C245" s="580" t="s">
        <v>1254</v>
      </c>
      <c r="D245" s="580" t="s">
        <v>1254</v>
      </c>
      <c r="E245" s="594" t="s">
        <v>1254</v>
      </c>
      <c r="F245" s="594" t="s">
        <v>1254</v>
      </c>
      <c r="G245" s="594" t="s">
        <v>1254</v>
      </c>
      <c r="H245" s="594" t="s">
        <v>1254</v>
      </c>
      <c r="I245" s="594" t="s">
        <v>1254</v>
      </c>
      <c r="J245" s="594" t="s">
        <v>1254</v>
      </c>
      <c r="K245" s="594" t="s">
        <v>1254</v>
      </c>
      <c r="L245" s="594" t="s">
        <v>1254</v>
      </c>
      <c r="M245" s="594" t="s">
        <v>1254</v>
      </c>
      <c r="N245" s="594" t="s">
        <v>1254</v>
      </c>
      <c r="O245" s="594" t="s">
        <v>1254</v>
      </c>
      <c r="P245" s="594" t="s">
        <v>1254</v>
      </c>
      <c r="Q245" s="594" t="s">
        <v>1254</v>
      </c>
      <c r="R245" s="594" t="s">
        <v>1254</v>
      </c>
      <c r="S245" s="594" t="s">
        <v>1254</v>
      </c>
    </row>
    <row r="246" spans="1:19" x14ac:dyDescent="0.25">
      <c r="A246" s="580" t="s">
        <v>1254</v>
      </c>
      <c r="B246" s="580" t="s">
        <v>1254</v>
      </c>
      <c r="C246" s="580" t="s">
        <v>1254</v>
      </c>
      <c r="D246" s="580" t="s">
        <v>1254</v>
      </c>
      <c r="E246" s="594" t="s">
        <v>1254</v>
      </c>
      <c r="F246" s="594" t="s">
        <v>1254</v>
      </c>
      <c r="G246" s="594" t="s">
        <v>1254</v>
      </c>
      <c r="H246" s="594" t="s">
        <v>1254</v>
      </c>
      <c r="I246" s="594" t="s">
        <v>1254</v>
      </c>
      <c r="J246" s="594" t="s">
        <v>1254</v>
      </c>
      <c r="K246" s="594" t="s">
        <v>1254</v>
      </c>
      <c r="L246" s="594" t="s">
        <v>1254</v>
      </c>
      <c r="M246" s="594" t="s">
        <v>1254</v>
      </c>
      <c r="N246" s="594" t="s">
        <v>1254</v>
      </c>
      <c r="O246" s="594" t="s">
        <v>1254</v>
      </c>
      <c r="P246" s="594" t="s">
        <v>1254</v>
      </c>
      <c r="Q246" s="594" t="s">
        <v>1254</v>
      </c>
      <c r="R246" s="594" t="s">
        <v>1254</v>
      </c>
      <c r="S246" s="594" t="s">
        <v>1254</v>
      </c>
    </row>
    <row r="247" spans="1:19" x14ac:dyDescent="0.25">
      <c r="A247" s="580" t="s">
        <v>1254</v>
      </c>
      <c r="B247" s="580" t="s">
        <v>1254</v>
      </c>
      <c r="C247" s="580" t="s">
        <v>1254</v>
      </c>
      <c r="D247" s="580" t="s">
        <v>1254</v>
      </c>
      <c r="E247" s="594" t="s">
        <v>1254</v>
      </c>
      <c r="F247" s="594" t="s">
        <v>1254</v>
      </c>
      <c r="G247" s="594" t="s">
        <v>1254</v>
      </c>
      <c r="H247" s="594" t="s">
        <v>1254</v>
      </c>
      <c r="I247" s="594" t="s">
        <v>1254</v>
      </c>
      <c r="J247" s="594" t="s">
        <v>1254</v>
      </c>
      <c r="K247" s="594" t="s">
        <v>1254</v>
      </c>
      <c r="L247" s="594" t="s">
        <v>1254</v>
      </c>
      <c r="M247" s="594" t="s">
        <v>1254</v>
      </c>
      <c r="N247" s="594" t="s">
        <v>1254</v>
      </c>
      <c r="O247" s="594" t="s">
        <v>1254</v>
      </c>
      <c r="P247" s="594" t="s">
        <v>1254</v>
      </c>
      <c r="Q247" s="594" t="s">
        <v>1254</v>
      </c>
      <c r="R247" s="594" t="s">
        <v>1254</v>
      </c>
      <c r="S247" s="594" t="s">
        <v>1254</v>
      </c>
    </row>
    <row r="248" spans="1:19" x14ac:dyDescent="0.25">
      <c r="A248" s="580" t="s">
        <v>1254</v>
      </c>
      <c r="B248" s="580" t="s">
        <v>1254</v>
      </c>
      <c r="C248" s="580" t="s">
        <v>1254</v>
      </c>
      <c r="D248" s="580" t="s">
        <v>1254</v>
      </c>
      <c r="E248" s="594" t="s">
        <v>1254</v>
      </c>
      <c r="F248" s="594" t="s">
        <v>1254</v>
      </c>
      <c r="G248" s="594" t="s">
        <v>1254</v>
      </c>
      <c r="H248" s="594" t="s">
        <v>1254</v>
      </c>
      <c r="I248" s="594" t="s">
        <v>1254</v>
      </c>
      <c r="J248" s="594" t="s">
        <v>1254</v>
      </c>
      <c r="K248" s="594" t="s">
        <v>1254</v>
      </c>
      <c r="L248" s="594" t="s">
        <v>1254</v>
      </c>
      <c r="M248" s="594" t="s">
        <v>1254</v>
      </c>
      <c r="N248" s="594" t="s">
        <v>1254</v>
      </c>
      <c r="O248" s="594" t="s">
        <v>1254</v>
      </c>
      <c r="P248" s="594" t="s">
        <v>1254</v>
      </c>
      <c r="Q248" s="594" t="s">
        <v>1254</v>
      </c>
      <c r="R248" s="594" t="s">
        <v>1254</v>
      </c>
      <c r="S248" s="594" t="s">
        <v>1254</v>
      </c>
    </row>
    <row r="249" spans="1:19" x14ac:dyDescent="0.25">
      <c r="A249" s="580" t="s">
        <v>1254</v>
      </c>
      <c r="B249" s="580" t="s">
        <v>1254</v>
      </c>
      <c r="C249" s="580" t="s">
        <v>1254</v>
      </c>
      <c r="D249" s="580" t="s">
        <v>1254</v>
      </c>
      <c r="E249" s="594" t="s">
        <v>1254</v>
      </c>
      <c r="F249" s="594" t="s">
        <v>1254</v>
      </c>
      <c r="G249" s="594" t="s">
        <v>1254</v>
      </c>
      <c r="H249" s="594" t="s">
        <v>1254</v>
      </c>
      <c r="I249" s="594" t="s">
        <v>1254</v>
      </c>
      <c r="J249" s="594" t="s">
        <v>1254</v>
      </c>
      <c r="K249" s="594" t="s">
        <v>1254</v>
      </c>
      <c r="L249" s="594" t="s">
        <v>1254</v>
      </c>
      <c r="M249" s="594" t="s">
        <v>1254</v>
      </c>
      <c r="N249" s="594" t="s">
        <v>1254</v>
      </c>
      <c r="O249" s="594" t="s">
        <v>1254</v>
      </c>
      <c r="P249" s="594" t="s">
        <v>1254</v>
      </c>
      <c r="Q249" s="594" t="s">
        <v>1254</v>
      </c>
      <c r="R249" s="594" t="s">
        <v>1254</v>
      </c>
      <c r="S249" s="594" t="s">
        <v>1254</v>
      </c>
    </row>
    <row r="250" spans="1:19" x14ac:dyDescent="0.25">
      <c r="A250" s="580" t="s">
        <v>1254</v>
      </c>
      <c r="B250" s="580" t="s">
        <v>1254</v>
      </c>
      <c r="C250" s="580" t="s">
        <v>1254</v>
      </c>
      <c r="D250" s="580" t="s">
        <v>1254</v>
      </c>
      <c r="E250" s="594" t="s">
        <v>1254</v>
      </c>
      <c r="F250" s="594" t="s">
        <v>1254</v>
      </c>
      <c r="G250" s="594" t="s">
        <v>1254</v>
      </c>
      <c r="H250" s="594" t="s">
        <v>1254</v>
      </c>
      <c r="I250" s="594" t="s">
        <v>1254</v>
      </c>
      <c r="J250" s="594" t="s">
        <v>1254</v>
      </c>
      <c r="K250" s="594" t="s">
        <v>1254</v>
      </c>
      <c r="L250" s="594" t="s">
        <v>1254</v>
      </c>
      <c r="M250" s="594" t="s">
        <v>1254</v>
      </c>
      <c r="N250" s="594" t="s">
        <v>1254</v>
      </c>
      <c r="O250" s="594" t="s">
        <v>1254</v>
      </c>
      <c r="P250" s="594" t="s">
        <v>1254</v>
      </c>
      <c r="Q250" s="594" t="s">
        <v>1254</v>
      </c>
      <c r="R250" s="594" t="s">
        <v>1254</v>
      </c>
      <c r="S250" s="594" t="s">
        <v>1254</v>
      </c>
    </row>
    <row r="251" spans="1:19" x14ac:dyDescent="0.25">
      <c r="A251" s="580" t="s">
        <v>1254</v>
      </c>
      <c r="B251" s="580" t="s">
        <v>1254</v>
      </c>
      <c r="C251" s="580" t="s">
        <v>1254</v>
      </c>
      <c r="D251" s="580" t="s">
        <v>1254</v>
      </c>
      <c r="E251" s="594" t="s">
        <v>1254</v>
      </c>
      <c r="F251" s="594" t="s">
        <v>1254</v>
      </c>
      <c r="G251" s="594" t="s">
        <v>1254</v>
      </c>
      <c r="H251" s="594" t="s">
        <v>1254</v>
      </c>
      <c r="I251" s="594" t="s">
        <v>1254</v>
      </c>
      <c r="J251" s="594" t="s">
        <v>1254</v>
      </c>
      <c r="K251" s="594" t="s">
        <v>1254</v>
      </c>
      <c r="L251" s="594" t="s">
        <v>1254</v>
      </c>
      <c r="M251" s="594" t="s">
        <v>1254</v>
      </c>
      <c r="N251" s="594" t="s">
        <v>1254</v>
      </c>
      <c r="O251" s="594" t="s">
        <v>1254</v>
      </c>
      <c r="P251" s="594" t="s">
        <v>1254</v>
      </c>
      <c r="Q251" s="594" t="s">
        <v>1254</v>
      </c>
      <c r="R251" s="594" t="s">
        <v>1254</v>
      </c>
      <c r="S251" s="594" t="s">
        <v>1254</v>
      </c>
    </row>
    <row r="252" spans="1:19" x14ac:dyDescent="0.25">
      <c r="A252" s="580" t="s">
        <v>1254</v>
      </c>
      <c r="B252" s="580" t="s">
        <v>1254</v>
      </c>
      <c r="C252" s="580" t="s">
        <v>1254</v>
      </c>
      <c r="D252" s="580" t="s">
        <v>1254</v>
      </c>
      <c r="E252" s="594" t="s">
        <v>1254</v>
      </c>
      <c r="F252" s="594" t="s">
        <v>1254</v>
      </c>
      <c r="G252" s="594" t="s">
        <v>1254</v>
      </c>
      <c r="H252" s="594" t="s">
        <v>1254</v>
      </c>
      <c r="I252" s="594" t="s">
        <v>1254</v>
      </c>
      <c r="J252" s="594" t="s">
        <v>1254</v>
      </c>
      <c r="K252" s="594" t="s">
        <v>1254</v>
      </c>
      <c r="L252" s="594" t="s">
        <v>1254</v>
      </c>
      <c r="M252" s="594" t="s">
        <v>1254</v>
      </c>
      <c r="N252" s="594" t="s">
        <v>1254</v>
      </c>
      <c r="O252" s="594" t="s">
        <v>1254</v>
      </c>
      <c r="P252" s="594" t="s">
        <v>1254</v>
      </c>
      <c r="Q252" s="594" t="s">
        <v>1254</v>
      </c>
      <c r="R252" s="594" t="s">
        <v>1254</v>
      </c>
      <c r="S252" s="594" t="s">
        <v>1254</v>
      </c>
    </row>
    <row r="253" spans="1:19" x14ac:dyDescent="0.25">
      <c r="A253" s="580" t="s">
        <v>1254</v>
      </c>
      <c r="B253" s="580" t="s">
        <v>1254</v>
      </c>
      <c r="C253" s="580" t="s">
        <v>1254</v>
      </c>
      <c r="D253" s="580" t="s">
        <v>1254</v>
      </c>
      <c r="E253" s="594" t="s">
        <v>1254</v>
      </c>
      <c r="F253" s="594" t="s">
        <v>1254</v>
      </c>
      <c r="G253" s="594" t="s">
        <v>1254</v>
      </c>
      <c r="H253" s="594" t="s">
        <v>1254</v>
      </c>
      <c r="I253" s="594" t="s">
        <v>1254</v>
      </c>
      <c r="J253" s="594" t="s">
        <v>1254</v>
      </c>
      <c r="K253" s="594" t="s">
        <v>1254</v>
      </c>
      <c r="L253" s="594" t="s">
        <v>1254</v>
      </c>
      <c r="M253" s="594" t="s">
        <v>1254</v>
      </c>
      <c r="N253" s="594" t="s">
        <v>1254</v>
      </c>
      <c r="O253" s="594" t="s">
        <v>1254</v>
      </c>
      <c r="P253" s="594" t="s">
        <v>1254</v>
      </c>
      <c r="Q253" s="594" t="s">
        <v>1254</v>
      </c>
      <c r="R253" s="594" t="s">
        <v>1254</v>
      </c>
      <c r="S253" s="594" t="s">
        <v>1254</v>
      </c>
    </row>
    <row r="254" spans="1:19" x14ac:dyDescent="0.25">
      <c r="A254" s="580" t="s">
        <v>1254</v>
      </c>
      <c r="B254" s="580" t="s">
        <v>1254</v>
      </c>
      <c r="C254" s="580" t="s">
        <v>1254</v>
      </c>
      <c r="D254" s="580" t="s">
        <v>1254</v>
      </c>
      <c r="E254" s="594" t="s">
        <v>1254</v>
      </c>
      <c r="F254" s="594" t="s">
        <v>1254</v>
      </c>
      <c r="G254" s="594" t="s">
        <v>1254</v>
      </c>
      <c r="H254" s="594" t="s">
        <v>1254</v>
      </c>
      <c r="I254" s="594" t="s">
        <v>1254</v>
      </c>
      <c r="J254" s="594" t="s">
        <v>1254</v>
      </c>
      <c r="K254" s="594" t="s">
        <v>1254</v>
      </c>
      <c r="L254" s="594" t="s">
        <v>1254</v>
      </c>
      <c r="M254" s="594" t="s">
        <v>1254</v>
      </c>
      <c r="N254" s="594" t="s">
        <v>1254</v>
      </c>
      <c r="O254" s="594" t="s">
        <v>1254</v>
      </c>
      <c r="P254" s="594" t="s">
        <v>1254</v>
      </c>
      <c r="Q254" s="594" t="s">
        <v>1254</v>
      </c>
      <c r="R254" s="594" t="s">
        <v>1254</v>
      </c>
      <c r="S254" s="594" t="s">
        <v>1254</v>
      </c>
    </row>
    <row r="255" spans="1:19" x14ac:dyDescent="0.25">
      <c r="A255" s="580" t="s">
        <v>1254</v>
      </c>
      <c r="B255" s="580" t="s">
        <v>1254</v>
      </c>
      <c r="C255" s="580" t="s">
        <v>1254</v>
      </c>
      <c r="D255" s="580" t="s">
        <v>1254</v>
      </c>
      <c r="E255" s="594" t="s">
        <v>1254</v>
      </c>
      <c r="F255" s="594" t="s">
        <v>1254</v>
      </c>
      <c r="G255" s="594" t="s">
        <v>1254</v>
      </c>
      <c r="H255" s="594" t="s">
        <v>1254</v>
      </c>
      <c r="I255" s="594" t="s">
        <v>1254</v>
      </c>
      <c r="J255" s="594" t="s">
        <v>1254</v>
      </c>
      <c r="K255" s="594" t="s">
        <v>1254</v>
      </c>
      <c r="L255" s="594" t="s">
        <v>1254</v>
      </c>
      <c r="M255" s="594" t="s">
        <v>1254</v>
      </c>
      <c r="N255" s="594" t="s">
        <v>1254</v>
      </c>
      <c r="O255" s="594" t="s">
        <v>1254</v>
      </c>
      <c r="P255" s="594" t="s">
        <v>1254</v>
      </c>
      <c r="Q255" s="594" t="s">
        <v>1254</v>
      </c>
      <c r="R255" s="594" t="s">
        <v>1254</v>
      </c>
      <c r="S255" s="594" t="s">
        <v>1254</v>
      </c>
    </row>
    <row r="256" spans="1:19" x14ac:dyDescent="0.25">
      <c r="A256" s="580" t="s">
        <v>1254</v>
      </c>
      <c r="B256" s="580" t="s">
        <v>1254</v>
      </c>
      <c r="C256" s="580" t="s">
        <v>1254</v>
      </c>
      <c r="D256" s="580" t="s">
        <v>1254</v>
      </c>
      <c r="E256" s="594" t="s">
        <v>1254</v>
      </c>
      <c r="F256" s="594" t="s">
        <v>1254</v>
      </c>
      <c r="G256" s="594" t="s">
        <v>1254</v>
      </c>
      <c r="H256" s="594" t="s">
        <v>1254</v>
      </c>
      <c r="I256" s="594" t="s">
        <v>1254</v>
      </c>
      <c r="J256" s="594" t="s">
        <v>1254</v>
      </c>
      <c r="K256" s="594" t="s">
        <v>1254</v>
      </c>
      <c r="L256" s="594" t="s">
        <v>1254</v>
      </c>
      <c r="M256" s="594" t="s">
        <v>1254</v>
      </c>
      <c r="N256" s="594" t="s">
        <v>1254</v>
      </c>
      <c r="O256" s="594" t="s">
        <v>1254</v>
      </c>
      <c r="P256" s="594" t="s">
        <v>1254</v>
      </c>
      <c r="Q256" s="594" t="s">
        <v>1254</v>
      </c>
      <c r="R256" s="594" t="s">
        <v>1254</v>
      </c>
      <c r="S256" s="594" t="s">
        <v>1254</v>
      </c>
    </row>
    <row r="257" spans="1:19" x14ac:dyDescent="0.25">
      <c r="A257" s="580" t="s">
        <v>1254</v>
      </c>
      <c r="B257" s="580" t="s">
        <v>1254</v>
      </c>
      <c r="C257" s="580" t="s">
        <v>1254</v>
      </c>
      <c r="D257" s="580" t="s">
        <v>1254</v>
      </c>
      <c r="E257" s="594" t="s">
        <v>1254</v>
      </c>
      <c r="F257" s="594" t="s">
        <v>1254</v>
      </c>
      <c r="G257" s="594" t="s">
        <v>1254</v>
      </c>
      <c r="H257" s="594" t="s">
        <v>1254</v>
      </c>
      <c r="I257" s="594" t="s">
        <v>1254</v>
      </c>
      <c r="J257" s="594" t="s">
        <v>1254</v>
      </c>
      <c r="K257" s="594" t="s">
        <v>1254</v>
      </c>
      <c r="L257" s="594" t="s">
        <v>1254</v>
      </c>
      <c r="M257" s="594" t="s">
        <v>1254</v>
      </c>
      <c r="N257" s="594" t="s">
        <v>1254</v>
      </c>
      <c r="O257" s="594" t="s">
        <v>1254</v>
      </c>
      <c r="P257" s="594" t="s">
        <v>1254</v>
      </c>
      <c r="Q257" s="594" t="s">
        <v>1254</v>
      </c>
      <c r="R257" s="594" t="s">
        <v>1254</v>
      </c>
      <c r="S257" s="594" t="s">
        <v>1254</v>
      </c>
    </row>
    <row r="258" spans="1:19" x14ac:dyDescent="0.25">
      <c r="A258" s="580" t="s">
        <v>1254</v>
      </c>
      <c r="B258" s="580" t="s">
        <v>1254</v>
      </c>
      <c r="C258" s="580" t="s">
        <v>1254</v>
      </c>
      <c r="D258" s="580" t="s">
        <v>1254</v>
      </c>
      <c r="E258" s="594" t="s">
        <v>1254</v>
      </c>
      <c r="F258" s="594" t="s">
        <v>1254</v>
      </c>
      <c r="G258" s="594" t="s">
        <v>1254</v>
      </c>
      <c r="H258" s="594" t="s">
        <v>1254</v>
      </c>
      <c r="I258" s="594" t="s">
        <v>1254</v>
      </c>
      <c r="J258" s="594" t="s">
        <v>1254</v>
      </c>
      <c r="K258" s="594" t="s">
        <v>1254</v>
      </c>
      <c r="L258" s="594" t="s">
        <v>1254</v>
      </c>
      <c r="M258" s="594" t="s">
        <v>1254</v>
      </c>
      <c r="N258" s="594" t="s">
        <v>1254</v>
      </c>
      <c r="O258" s="594" t="s">
        <v>1254</v>
      </c>
      <c r="P258" s="594" t="s">
        <v>1254</v>
      </c>
      <c r="Q258" s="594" t="s">
        <v>1254</v>
      </c>
      <c r="R258" s="594" t="s">
        <v>1254</v>
      </c>
      <c r="S258" s="594" t="s">
        <v>1254</v>
      </c>
    </row>
    <row r="259" spans="1:19" x14ac:dyDescent="0.25">
      <c r="A259" s="580" t="s">
        <v>1254</v>
      </c>
      <c r="B259" s="580" t="s">
        <v>1254</v>
      </c>
      <c r="C259" s="580" t="s">
        <v>1254</v>
      </c>
      <c r="D259" s="580" t="s">
        <v>1254</v>
      </c>
      <c r="E259" s="594" t="s">
        <v>1254</v>
      </c>
      <c r="F259" s="594" t="s">
        <v>1254</v>
      </c>
      <c r="G259" s="594" t="s">
        <v>1254</v>
      </c>
      <c r="H259" s="594" t="s">
        <v>1254</v>
      </c>
      <c r="I259" s="594" t="s">
        <v>1254</v>
      </c>
      <c r="J259" s="594" t="s">
        <v>1254</v>
      </c>
      <c r="K259" s="594" t="s">
        <v>1254</v>
      </c>
      <c r="L259" s="594" t="s">
        <v>1254</v>
      </c>
      <c r="M259" s="594" t="s">
        <v>1254</v>
      </c>
      <c r="N259" s="594" t="s">
        <v>1254</v>
      </c>
      <c r="O259" s="594" t="s">
        <v>1254</v>
      </c>
      <c r="P259" s="594" t="s">
        <v>1254</v>
      </c>
      <c r="Q259" s="594" t="s">
        <v>1254</v>
      </c>
      <c r="R259" s="594" t="s">
        <v>1254</v>
      </c>
      <c r="S259" s="594" t="s">
        <v>1254</v>
      </c>
    </row>
    <row r="260" spans="1:19" x14ac:dyDescent="0.25">
      <c r="A260" s="580" t="s">
        <v>1254</v>
      </c>
      <c r="B260" s="580" t="s">
        <v>1254</v>
      </c>
      <c r="C260" s="580" t="s">
        <v>1254</v>
      </c>
      <c r="D260" s="580" t="s">
        <v>1254</v>
      </c>
      <c r="E260" s="594" t="s">
        <v>1254</v>
      </c>
      <c r="F260" s="594" t="s">
        <v>1254</v>
      </c>
      <c r="G260" s="594" t="s">
        <v>1254</v>
      </c>
      <c r="H260" s="594" t="s">
        <v>1254</v>
      </c>
      <c r="I260" s="594" t="s">
        <v>1254</v>
      </c>
      <c r="J260" s="594" t="s">
        <v>1254</v>
      </c>
      <c r="K260" s="594" t="s">
        <v>1254</v>
      </c>
      <c r="L260" s="594" t="s">
        <v>1254</v>
      </c>
      <c r="M260" s="594" t="s">
        <v>1254</v>
      </c>
      <c r="N260" s="594" t="s">
        <v>1254</v>
      </c>
      <c r="O260" s="594" t="s">
        <v>1254</v>
      </c>
      <c r="P260" s="594" t="s">
        <v>1254</v>
      </c>
      <c r="Q260" s="594" t="s">
        <v>1254</v>
      </c>
      <c r="R260" s="594" t="s">
        <v>1254</v>
      </c>
      <c r="S260" s="594" t="s">
        <v>1254</v>
      </c>
    </row>
    <row r="261" spans="1:19" x14ac:dyDescent="0.25">
      <c r="A261" s="580" t="s">
        <v>1254</v>
      </c>
      <c r="B261" s="580" t="s">
        <v>1254</v>
      </c>
      <c r="C261" s="580" t="s">
        <v>1254</v>
      </c>
      <c r="D261" s="580" t="s">
        <v>1254</v>
      </c>
      <c r="E261" s="594" t="s">
        <v>1254</v>
      </c>
      <c r="F261" s="594" t="s">
        <v>1254</v>
      </c>
      <c r="G261" s="594" t="s">
        <v>1254</v>
      </c>
      <c r="H261" s="594" t="s">
        <v>1254</v>
      </c>
      <c r="I261" s="594" t="s">
        <v>1254</v>
      </c>
      <c r="J261" s="594" t="s">
        <v>1254</v>
      </c>
      <c r="K261" s="594" t="s">
        <v>1254</v>
      </c>
      <c r="L261" s="594" t="s">
        <v>1254</v>
      </c>
      <c r="M261" s="594" t="s">
        <v>1254</v>
      </c>
      <c r="N261" s="594" t="s">
        <v>1254</v>
      </c>
      <c r="O261" s="594" t="s">
        <v>1254</v>
      </c>
      <c r="P261" s="594" t="s">
        <v>1254</v>
      </c>
      <c r="Q261" s="594" t="s">
        <v>1254</v>
      </c>
      <c r="R261" s="594" t="s">
        <v>1254</v>
      </c>
      <c r="S261" s="594" t="s">
        <v>1254</v>
      </c>
    </row>
    <row r="262" spans="1:19" x14ac:dyDescent="0.25">
      <c r="A262" s="580" t="s">
        <v>1254</v>
      </c>
      <c r="B262" s="580" t="s">
        <v>1254</v>
      </c>
      <c r="C262" s="580" t="s">
        <v>1254</v>
      </c>
      <c r="D262" s="580" t="s">
        <v>1254</v>
      </c>
      <c r="E262" s="594" t="s">
        <v>1254</v>
      </c>
      <c r="F262" s="594" t="s">
        <v>1254</v>
      </c>
      <c r="G262" s="594" t="s">
        <v>1254</v>
      </c>
      <c r="H262" s="594" t="s">
        <v>1254</v>
      </c>
      <c r="I262" s="594" t="s">
        <v>1254</v>
      </c>
      <c r="J262" s="594" t="s">
        <v>1254</v>
      </c>
      <c r="K262" s="594" t="s">
        <v>1254</v>
      </c>
      <c r="L262" s="594" t="s">
        <v>1254</v>
      </c>
      <c r="M262" s="594" t="s">
        <v>1254</v>
      </c>
      <c r="N262" s="594" t="s">
        <v>1254</v>
      </c>
      <c r="O262" s="594" t="s">
        <v>1254</v>
      </c>
      <c r="P262" s="594" t="s">
        <v>1254</v>
      </c>
      <c r="Q262" s="594" t="s">
        <v>1254</v>
      </c>
      <c r="R262" s="594" t="s">
        <v>1254</v>
      </c>
      <c r="S262" s="594" t="s">
        <v>1254</v>
      </c>
    </row>
    <row r="263" spans="1:19" x14ac:dyDescent="0.25">
      <c r="A263" s="580" t="s">
        <v>1254</v>
      </c>
      <c r="B263" s="580" t="s">
        <v>1254</v>
      </c>
      <c r="C263" s="580" t="s">
        <v>1254</v>
      </c>
      <c r="D263" s="580" t="s">
        <v>1254</v>
      </c>
      <c r="E263" s="594" t="s">
        <v>1254</v>
      </c>
      <c r="F263" s="594" t="s">
        <v>1254</v>
      </c>
      <c r="G263" s="594" t="s">
        <v>1254</v>
      </c>
      <c r="H263" s="594" t="s">
        <v>1254</v>
      </c>
      <c r="I263" s="594" t="s">
        <v>1254</v>
      </c>
      <c r="J263" s="594" t="s">
        <v>1254</v>
      </c>
      <c r="K263" s="594" t="s">
        <v>1254</v>
      </c>
      <c r="L263" s="594" t="s">
        <v>1254</v>
      </c>
      <c r="M263" s="594" t="s">
        <v>1254</v>
      </c>
      <c r="N263" s="594" t="s">
        <v>1254</v>
      </c>
      <c r="O263" s="594" t="s">
        <v>1254</v>
      </c>
      <c r="P263" s="594" t="s">
        <v>1254</v>
      </c>
      <c r="Q263" s="594" t="s">
        <v>1254</v>
      </c>
      <c r="R263" s="594" t="s">
        <v>1254</v>
      </c>
      <c r="S263" s="594" t="s">
        <v>1254</v>
      </c>
    </row>
    <row r="264" spans="1:19" x14ac:dyDescent="0.25">
      <c r="A264" s="580" t="s">
        <v>1254</v>
      </c>
      <c r="B264" s="580" t="s">
        <v>1254</v>
      </c>
      <c r="C264" s="580" t="s">
        <v>1254</v>
      </c>
      <c r="D264" s="580" t="s">
        <v>1254</v>
      </c>
      <c r="E264" s="594" t="s">
        <v>1254</v>
      </c>
      <c r="F264" s="594" t="s">
        <v>1254</v>
      </c>
      <c r="G264" s="594" t="s">
        <v>1254</v>
      </c>
      <c r="H264" s="594" t="s">
        <v>1254</v>
      </c>
      <c r="I264" s="594" t="s">
        <v>1254</v>
      </c>
      <c r="J264" s="594" t="s">
        <v>1254</v>
      </c>
      <c r="K264" s="594" t="s">
        <v>1254</v>
      </c>
      <c r="L264" s="594" t="s">
        <v>1254</v>
      </c>
      <c r="M264" s="594" t="s">
        <v>1254</v>
      </c>
      <c r="N264" s="594" t="s">
        <v>1254</v>
      </c>
      <c r="O264" s="594" t="s">
        <v>1254</v>
      </c>
      <c r="P264" s="594" t="s">
        <v>1254</v>
      </c>
      <c r="Q264" s="594" t="s">
        <v>1254</v>
      </c>
      <c r="R264" s="594" t="s">
        <v>1254</v>
      </c>
      <c r="S264" s="594" t="s">
        <v>1254</v>
      </c>
    </row>
    <row r="265" spans="1:19" x14ac:dyDescent="0.25">
      <c r="A265" s="580" t="s">
        <v>1254</v>
      </c>
      <c r="B265" s="580" t="s">
        <v>1254</v>
      </c>
      <c r="C265" s="580" t="s">
        <v>1254</v>
      </c>
      <c r="D265" s="580" t="s">
        <v>1254</v>
      </c>
      <c r="E265" s="594" t="s">
        <v>1254</v>
      </c>
      <c r="F265" s="594" t="s">
        <v>1254</v>
      </c>
      <c r="G265" s="594" t="s">
        <v>1254</v>
      </c>
      <c r="H265" s="594" t="s">
        <v>1254</v>
      </c>
      <c r="I265" s="594" t="s">
        <v>1254</v>
      </c>
      <c r="J265" s="594" t="s">
        <v>1254</v>
      </c>
      <c r="K265" s="594" t="s">
        <v>1254</v>
      </c>
      <c r="L265" s="594" t="s">
        <v>1254</v>
      </c>
      <c r="M265" s="594" t="s">
        <v>1254</v>
      </c>
      <c r="N265" s="594" t="s">
        <v>1254</v>
      </c>
      <c r="O265" s="594" t="s">
        <v>1254</v>
      </c>
      <c r="P265" s="594" t="s">
        <v>1254</v>
      </c>
      <c r="Q265" s="594" t="s">
        <v>1254</v>
      </c>
      <c r="R265" s="594" t="s">
        <v>1254</v>
      </c>
      <c r="S265" s="594" t="s">
        <v>1254</v>
      </c>
    </row>
    <row r="266" spans="1:19" x14ac:dyDescent="0.25">
      <c r="A266" s="580" t="s">
        <v>1254</v>
      </c>
      <c r="B266" s="580" t="s">
        <v>1254</v>
      </c>
      <c r="C266" s="580" t="s">
        <v>1254</v>
      </c>
      <c r="D266" s="580" t="s">
        <v>1254</v>
      </c>
      <c r="E266" s="594" t="s">
        <v>1254</v>
      </c>
      <c r="F266" s="594" t="s">
        <v>1254</v>
      </c>
      <c r="G266" s="594" t="s">
        <v>1254</v>
      </c>
      <c r="H266" s="594" t="s">
        <v>1254</v>
      </c>
      <c r="I266" s="594" t="s">
        <v>1254</v>
      </c>
      <c r="J266" s="594" t="s">
        <v>1254</v>
      </c>
      <c r="K266" s="594" t="s">
        <v>1254</v>
      </c>
      <c r="L266" s="594" t="s">
        <v>1254</v>
      </c>
      <c r="M266" s="594" t="s">
        <v>1254</v>
      </c>
      <c r="N266" s="594" t="s">
        <v>1254</v>
      </c>
      <c r="O266" s="594" t="s">
        <v>1254</v>
      </c>
      <c r="P266" s="594" t="s">
        <v>1254</v>
      </c>
      <c r="Q266" s="594" t="s">
        <v>1254</v>
      </c>
      <c r="R266" s="594" t="s">
        <v>1254</v>
      </c>
      <c r="S266" s="594" t="s">
        <v>1254</v>
      </c>
    </row>
    <row r="267" spans="1:19" x14ac:dyDescent="0.25">
      <c r="A267" s="580" t="s">
        <v>1254</v>
      </c>
      <c r="B267" s="580" t="s">
        <v>1254</v>
      </c>
      <c r="C267" s="580" t="s">
        <v>1254</v>
      </c>
      <c r="D267" s="580" t="s">
        <v>1254</v>
      </c>
      <c r="E267" s="594" t="s">
        <v>1254</v>
      </c>
      <c r="F267" s="594" t="s">
        <v>1254</v>
      </c>
      <c r="G267" s="594" t="s">
        <v>1254</v>
      </c>
      <c r="H267" s="594" t="s">
        <v>1254</v>
      </c>
      <c r="I267" s="594" t="s">
        <v>1254</v>
      </c>
      <c r="J267" s="594" t="s">
        <v>1254</v>
      </c>
      <c r="K267" s="594" t="s">
        <v>1254</v>
      </c>
      <c r="L267" s="594" t="s">
        <v>1254</v>
      </c>
      <c r="M267" s="594" t="s">
        <v>1254</v>
      </c>
      <c r="N267" s="594" t="s">
        <v>1254</v>
      </c>
      <c r="O267" s="594" t="s">
        <v>1254</v>
      </c>
      <c r="P267" s="594" t="s">
        <v>1254</v>
      </c>
      <c r="Q267" s="594" t="s">
        <v>1254</v>
      </c>
      <c r="R267" s="594" t="s">
        <v>1254</v>
      </c>
      <c r="S267" s="594" t="s">
        <v>1254</v>
      </c>
    </row>
    <row r="268" spans="1:19" x14ac:dyDescent="0.25">
      <c r="A268" s="580" t="s">
        <v>1254</v>
      </c>
      <c r="B268" s="580" t="s">
        <v>1254</v>
      </c>
      <c r="C268" s="580" t="s">
        <v>1254</v>
      </c>
      <c r="D268" s="580" t="s">
        <v>1254</v>
      </c>
      <c r="E268" s="594" t="s">
        <v>1254</v>
      </c>
      <c r="F268" s="594" t="s">
        <v>1254</v>
      </c>
      <c r="G268" s="594" t="s">
        <v>1254</v>
      </c>
      <c r="H268" s="594" t="s">
        <v>1254</v>
      </c>
      <c r="I268" s="594" t="s">
        <v>1254</v>
      </c>
      <c r="J268" s="594" t="s">
        <v>1254</v>
      </c>
      <c r="K268" s="594" t="s">
        <v>1254</v>
      </c>
      <c r="L268" s="594" t="s">
        <v>1254</v>
      </c>
      <c r="M268" s="594" t="s">
        <v>1254</v>
      </c>
      <c r="N268" s="594" t="s">
        <v>1254</v>
      </c>
      <c r="O268" s="594" t="s">
        <v>1254</v>
      </c>
      <c r="P268" s="594" t="s">
        <v>1254</v>
      </c>
      <c r="Q268" s="594" t="s">
        <v>1254</v>
      </c>
      <c r="R268" s="594" t="s">
        <v>1254</v>
      </c>
      <c r="S268" s="594" t="s">
        <v>1254</v>
      </c>
    </row>
    <row r="269" spans="1:19" x14ac:dyDescent="0.25">
      <c r="A269" s="580" t="s">
        <v>1254</v>
      </c>
      <c r="B269" s="580" t="s">
        <v>1254</v>
      </c>
      <c r="C269" s="580" t="s">
        <v>1254</v>
      </c>
      <c r="D269" s="580" t="s">
        <v>1254</v>
      </c>
      <c r="E269" s="594" t="s">
        <v>1254</v>
      </c>
      <c r="F269" s="594" t="s">
        <v>1254</v>
      </c>
      <c r="G269" s="594" t="s">
        <v>1254</v>
      </c>
      <c r="H269" s="594" t="s">
        <v>1254</v>
      </c>
      <c r="I269" s="594" t="s">
        <v>1254</v>
      </c>
      <c r="J269" s="594" t="s">
        <v>1254</v>
      </c>
      <c r="K269" s="594" t="s">
        <v>1254</v>
      </c>
      <c r="L269" s="594" t="s">
        <v>1254</v>
      </c>
      <c r="M269" s="594" t="s">
        <v>1254</v>
      </c>
      <c r="N269" s="594" t="s">
        <v>1254</v>
      </c>
      <c r="O269" s="594" t="s">
        <v>1254</v>
      </c>
      <c r="P269" s="594" t="s">
        <v>1254</v>
      </c>
      <c r="Q269" s="594" t="s">
        <v>1254</v>
      </c>
      <c r="R269" s="594" t="s">
        <v>1254</v>
      </c>
      <c r="S269" s="594" t="s">
        <v>1254</v>
      </c>
    </row>
    <row r="270" spans="1:19" x14ac:dyDescent="0.25">
      <c r="A270" s="580" t="s">
        <v>1254</v>
      </c>
      <c r="B270" s="580" t="s">
        <v>1254</v>
      </c>
      <c r="C270" s="580" t="s">
        <v>1254</v>
      </c>
      <c r="D270" s="580" t="s">
        <v>1254</v>
      </c>
      <c r="E270" s="594" t="s">
        <v>1254</v>
      </c>
      <c r="F270" s="594" t="s">
        <v>1254</v>
      </c>
      <c r="G270" s="594" t="s">
        <v>1254</v>
      </c>
      <c r="H270" s="594" t="s">
        <v>1254</v>
      </c>
      <c r="I270" s="594" t="s">
        <v>1254</v>
      </c>
      <c r="J270" s="594" t="s">
        <v>1254</v>
      </c>
      <c r="K270" s="594" t="s">
        <v>1254</v>
      </c>
      <c r="L270" s="594" t="s">
        <v>1254</v>
      </c>
      <c r="M270" s="594" t="s">
        <v>1254</v>
      </c>
      <c r="N270" s="594" t="s">
        <v>1254</v>
      </c>
      <c r="O270" s="594" t="s">
        <v>1254</v>
      </c>
      <c r="P270" s="594" t="s">
        <v>1254</v>
      </c>
      <c r="Q270" s="594" t="s">
        <v>1254</v>
      </c>
      <c r="R270" s="594" t="s">
        <v>1254</v>
      </c>
      <c r="S270" s="594" t="s">
        <v>1254</v>
      </c>
    </row>
    <row r="271" spans="1:19" x14ac:dyDescent="0.25">
      <c r="A271" s="580" t="s">
        <v>1254</v>
      </c>
      <c r="B271" s="580" t="s">
        <v>1254</v>
      </c>
      <c r="C271" s="580" t="s">
        <v>1254</v>
      </c>
      <c r="D271" s="580" t="s">
        <v>1254</v>
      </c>
      <c r="E271" s="594" t="s">
        <v>1254</v>
      </c>
      <c r="F271" s="594" t="s">
        <v>1254</v>
      </c>
      <c r="G271" s="594" t="s">
        <v>1254</v>
      </c>
      <c r="H271" s="594" t="s">
        <v>1254</v>
      </c>
      <c r="I271" s="594" t="s">
        <v>1254</v>
      </c>
      <c r="J271" s="594" t="s">
        <v>1254</v>
      </c>
      <c r="K271" s="594" t="s">
        <v>1254</v>
      </c>
      <c r="L271" s="594" t="s">
        <v>1254</v>
      </c>
      <c r="M271" s="594" t="s">
        <v>1254</v>
      </c>
      <c r="N271" s="594" t="s">
        <v>1254</v>
      </c>
      <c r="O271" s="594" t="s">
        <v>1254</v>
      </c>
      <c r="P271" s="594" t="s">
        <v>1254</v>
      </c>
      <c r="Q271" s="594" t="s">
        <v>1254</v>
      </c>
      <c r="R271" s="594" t="s">
        <v>1254</v>
      </c>
      <c r="S271" s="594" t="s">
        <v>1254</v>
      </c>
    </row>
    <row r="272" spans="1:19" x14ac:dyDescent="0.25">
      <c r="A272" s="580" t="s">
        <v>1254</v>
      </c>
      <c r="B272" s="580" t="s">
        <v>1254</v>
      </c>
      <c r="C272" s="580" t="s">
        <v>1254</v>
      </c>
      <c r="D272" s="580" t="s">
        <v>1254</v>
      </c>
      <c r="E272" s="594" t="s">
        <v>1254</v>
      </c>
      <c r="F272" s="594" t="s">
        <v>1254</v>
      </c>
      <c r="G272" s="594" t="s">
        <v>1254</v>
      </c>
      <c r="H272" s="594" t="s">
        <v>1254</v>
      </c>
      <c r="I272" s="594" t="s">
        <v>1254</v>
      </c>
      <c r="J272" s="594" t="s">
        <v>1254</v>
      </c>
      <c r="K272" s="594" t="s">
        <v>1254</v>
      </c>
      <c r="L272" s="594" t="s">
        <v>1254</v>
      </c>
      <c r="M272" s="594" t="s">
        <v>1254</v>
      </c>
      <c r="N272" s="594" t="s">
        <v>1254</v>
      </c>
      <c r="O272" s="594" t="s">
        <v>1254</v>
      </c>
      <c r="P272" s="594" t="s">
        <v>1254</v>
      </c>
      <c r="Q272" s="594" t="s">
        <v>1254</v>
      </c>
      <c r="R272" s="594" t="s">
        <v>1254</v>
      </c>
      <c r="S272" s="594" t="s">
        <v>1254</v>
      </c>
    </row>
    <row r="273" spans="1:19" x14ac:dyDescent="0.25">
      <c r="A273" s="580" t="s">
        <v>1254</v>
      </c>
      <c r="B273" s="580" t="s">
        <v>1254</v>
      </c>
      <c r="C273" s="580" t="s">
        <v>1254</v>
      </c>
      <c r="D273" s="580" t="s">
        <v>1254</v>
      </c>
      <c r="E273" s="594" t="s">
        <v>1254</v>
      </c>
      <c r="F273" s="594" t="s">
        <v>1254</v>
      </c>
      <c r="G273" s="594" t="s">
        <v>1254</v>
      </c>
      <c r="H273" s="594" t="s">
        <v>1254</v>
      </c>
      <c r="I273" s="594" t="s">
        <v>1254</v>
      </c>
      <c r="J273" s="594" t="s">
        <v>1254</v>
      </c>
      <c r="K273" s="594" t="s">
        <v>1254</v>
      </c>
      <c r="L273" s="594" t="s">
        <v>1254</v>
      </c>
      <c r="M273" s="594" t="s">
        <v>1254</v>
      </c>
      <c r="N273" s="594" t="s">
        <v>1254</v>
      </c>
      <c r="O273" s="594" t="s">
        <v>1254</v>
      </c>
      <c r="P273" s="594" t="s">
        <v>1254</v>
      </c>
      <c r="Q273" s="594" t="s">
        <v>1254</v>
      </c>
      <c r="R273" s="594" t="s">
        <v>1254</v>
      </c>
      <c r="S273" s="594" t="s">
        <v>1254</v>
      </c>
    </row>
    <row r="274" spans="1:19" x14ac:dyDescent="0.25">
      <c r="A274" s="580" t="s">
        <v>1254</v>
      </c>
      <c r="B274" s="580" t="s">
        <v>1254</v>
      </c>
      <c r="C274" s="580" t="s">
        <v>1254</v>
      </c>
      <c r="D274" s="580" t="s">
        <v>1254</v>
      </c>
      <c r="E274" s="594" t="s">
        <v>1254</v>
      </c>
      <c r="F274" s="594" t="s">
        <v>1254</v>
      </c>
      <c r="G274" s="594" t="s">
        <v>1254</v>
      </c>
      <c r="H274" s="594" t="s">
        <v>1254</v>
      </c>
      <c r="I274" s="594" t="s">
        <v>1254</v>
      </c>
      <c r="J274" s="594" t="s">
        <v>1254</v>
      </c>
      <c r="K274" s="594" t="s">
        <v>1254</v>
      </c>
      <c r="L274" s="594" t="s">
        <v>1254</v>
      </c>
      <c r="M274" s="594" t="s">
        <v>1254</v>
      </c>
      <c r="N274" s="594" t="s">
        <v>1254</v>
      </c>
      <c r="O274" s="594" t="s">
        <v>1254</v>
      </c>
      <c r="P274" s="594" t="s">
        <v>1254</v>
      </c>
      <c r="Q274" s="594" t="s">
        <v>1254</v>
      </c>
      <c r="R274" s="594" t="s">
        <v>1254</v>
      </c>
      <c r="S274" s="594" t="s">
        <v>1254</v>
      </c>
    </row>
    <row r="275" spans="1:19" x14ac:dyDescent="0.25">
      <c r="A275" s="580" t="s">
        <v>1254</v>
      </c>
      <c r="B275" s="580" t="s">
        <v>1254</v>
      </c>
      <c r="C275" s="580" t="s">
        <v>1254</v>
      </c>
      <c r="D275" s="580" t="s">
        <v>1254</v>
      </c>
      <c r="E275" s="594" t="s">
        <v>1254</v>
      </c>
      <c r="F275" s="594" t="s">
        <v>1254</v>
      </c>
      <c r="G275" s="594" t="s">
        <v>1254</v>
      </c>
      <c r="H275" s="594" t="s">
        <v>1254</v>
      </c>
      <c r="I275" s="594" t="s">
        <v>1254</v>
      </c>
      <c r="J275" s="594" t="s">
        <v>1254</v>
      </c>
      <c r="K275" s="594" t="s">
        <v>1254</v>
      </c>
      <c r="L275" s="594" t="s">
        <v>1254</v>
      </c>
      <c r="M275" s="594" t="s">
        <v>1254</v>
      </c>
      <c r="N275" s="594" t="s">
        <v>1254</v>
      </c>
      <c r="O275" s="594" t="s">
        <v>1254</v>
      </c>
      <c r="P275" s="594" t="s">
        <v>1254</v>
      </c>
      <c r="Q275" s="594" t="s">
        <v>1254</v>
      </c>
      <c r="R275" s="594" t="s">
        <v>1254</v>
      </c>
      <c r="S275" s="594" t="s">
        <v>1254</v>
      </c>
    </row>
    <row r="276" spans="1:19" x14ac:dyDescent="0.25">
      <c r="A276" s="580" t="s">
        <v>1254</v>
      </c>
      <c r="B276" s="580" t="s">
        <v>1254</v>
      </c>
      <c r="C276" s="580" t="s">
        <v>1254</v>
      </c>
      <c r="D276" s="580" t="s">
        <v>1254</v>
      </c>
      <c r="E276" s="594" t="s">
        <v>1254</v>
      </c>
      <c r="F276" s="594" t="s">
        <v>1254</v>
      </c>
      <c r="G276" s="594" t="s">
        <v>1254</v>
      </c>
      <c r="H276" s="594" t="s">
        <v>1254</v>
      </c>
      <c r="I276" s="594" t="s">
        <v>1254</v>
      </c>
      <c r="J276" s="594" t="s">
        <v>1254</v>
      </c>
      <c r="K276" s="594" t="s">
        <v>1254</v>
      </c>
      <c r="L276" s="594" t="s">
        <v>1254</v>
      </c>
      <c r="M276" s="594" t="s">
        <v>1254</v>
      </c>
      <c r="N276" s="594" t="s">
        <v>1254</v>
      </c>
      <c r="O276" s="594" t="s">
        <v>1254</v>
      </c>
      <c r="P276" s="594" t="s">
        <v>1254</v>
      </c>
      <c r="Q276" s="594" t="s">
        <v>1254</v>
      </c>
      <c r="R276" s="594" t="s">
        <v>1254</v>
      </c>
      <c r="S276" s="594" t="s">
        <v>1254</v>
      </c>
    </row>
    <row r="277" spans="1:19" x14ac:dyDescent="0.25">
      <c r="A277" s="580" t="s">
        <v>1254</v>
      </c>
      <c r="B277" s="580" t="s">
        <v>1254</v>
      </c>
      <c r="C277" s="580" t="s">
        <v>1254</v>
      </c>
      <c r="D277" s="580" t="s">
        <v>1254</v>
      </c>
      <c r="E277" s="594" t="s">
        <v>1254</v>
      </c>
      <c r="F277" s="594" t="s">
        <v>1254</v>
      </c>
      <c r="G277" s="594" t="s">
        <v>1254</v>
      </c>
      <c r="H277" s="594" t="s">
        <v>1254</v>
      </c>
      <c r="I277" s="594" t="s">
        <v>1254</v>
      </c>
      <c r="J277" s="594" t="s">
        <v>1254</v>
      </c>
      <c r="K277" s="594" t="s">
        <v>1254</v>
      </c>
      <c r="L277" s="594" t="s">
        <v>1254</v>
      </c>
      <c r="M277" s="594" t="s">
        <v>1254</v>
      </c>
      <c r="N277" s="594" t="s">
        <v>1254</v>
      </c>
      <c r="O277" s="594" t="s">
        <v>1254</v>
      </c>
      <c r="P277" s="594" t="s">
        <v>1254</v>
      </c>
      <c r="Q277" s="594" t="s">
        <v>1254</v>
      </c>
      <c r="R277" s="594" t="s">
        <v>1254</v>
      </c>
      <c r="S277" s="594" t="s">
        <v>1254</v>
      </c>
    </row>
    <row r="278" spans="1:19" x14ac:dyDescent="0.25">
      <c r="A278" s="580" t="s">
        <v>1254</v>
      </c>
      <c r="B278" s="580" t="s">
        <v>1254</v>
      </c>
      <c r="C278" s="580" t="s">
        <v>1254</v>
      </c>
      <c r="D278" s="580" t="s">
        <v>1254</v>
      </c>
      <c r="E278" s="594" t="s">
        <v>1254</v>
      </c>
      <c r="F278" s="594" t="s">
        <v>1254</v>
      </c>
      <c r="G278" s="594" t="s">
        <v>1254</v>
      </c>
      <c r="H278" s="594" t="s">
        <v>1254</v>
      </c>
      <c r="I278" s="594" t="s">
        <v>1254</v>
      </c>
      <c r="J278" s="594" t="s">
        <v>1254</v>
      </c>
      <c r="K278" s="594" t="s">
        <v>1254</v>
      </c>
      <c r="L278" s="594" t="s">
        <v>1254</v>
      </c>
      <c r="M278" s="594" t="s">
        <v>1254</v>
      </c>
      <c r="N278" s="594" t="s">
        <v>1254</v>
      </c>
      <c r="O278" s="594" t="s">
        <v>1254</v>
      </c>
      <c r="P278" s="594" t="s">
        <v>1254</v>
      </c>
      <c r="Q278" s="594" t="s">
        <v>1254</v>
      </c>
      <c r="R278" s="594" t="s">
        <v>1254</v>
      </c>
      <c r="S278" s="594" t="s">
        <v>1254</v>
      </c>
    </row>
    <row r="279" spans="1:19" x14ac:dyDescent="0.25">
      <c r="A279" s="580" t="s">
        <v>1254</v>
      </c>
      <c r="B279" s="580" t="s">
        <v>1254</v>
      </c>
      <c r="C279" s="580" t="s">
        <v>1254</v>
      </c>
      <c r="D279" s="580" t="s">
        <v>1254</v>
      </c>
      <c r="E279" s="594" t="s">
        <v>1254</v>
      </c>
      <c r="F279" s="594" t="s">
        <v>1254</v>
      </c>
      <c r="G279" s="594" t="s">
        <v>1254</v>
      </c>
      <c r="H279" s="594" t="s">
        <v>1254</v>
      </c>
      <c r="I279" s="594" t="s">
        <v>1254</v>
      </c>
      <c r="J279" s="594" t="s">
        <v>1254</v>
      </c>
      <c r="K279" s="594" t="s">
        <v>1254</v>
      </c>
      <c r="L279" s="594" t="s">
        <v>1254</v>
      </c>
      <c r="M279" s="594" t="s">
        <v>1254</v>
      </c>
      <c r="N279" s="594" t="s">
        <v>1254</v>
      </c>
      <c r="O279" s="594" t="s">
        <v>1254</v>
      </c>
      <c r="P279" s="594" t="s">
        <v>1254</v>
      </c>
      <c r="Q279" s="594" t="s">
        <v>1254</v>
      </c>
      <c r="R279" s="594" t="s">
        <v>1254</v>
      </c>
      <c r="S279" s="594" t="s">
        <v>1254</v>
      </c>
    </row>
    <row r="280" spans="1:19" x14ac:dyDescent="0.25">
      <c r="A280" s="580" t="s">
        <v>1254</v>
      </c>
      <c r="B280" s="580" t="s">
        <v>1254</v>
      </c>
      <c r="C280" s="580" t="s">
        <v>1254</v>
      </c>
      <c r="D280" s="580" t="s">
        <v>1254</v>
      </c>
      <c r="E280" s="594" t="s">
        <v>1254</v>
      </c>
      <c r="F280" s="594" t="s">
        <v>1254</v>
      </c>
      <c r="G280" s="594" t="s">
        <v>1254</v>
      </c>
      <c r="H280" s="594" t="s">
        <v>1254</v>
      </c>
      <c r="I280" s="594" t="s">
        <v>1254</v>
      </c>
      <c r="J280" s="594" t="s">
        <v>1254</v>
      </c>
      <c r="K280" s="594" t="s">
        <v>1254</v>
      </c>
      <c r="L280" s="594" t="s">
        <v>1254</v>
      </c>
      <c r="M280" s="594" t="s">
        <v>1254</v>
      </c>
      <c r="N280" s="594" t="s">
        <v>1254</v>
      </c>
      <c r="O280" s="594" t="s">
        <v>1254</v>
      </c>
      <c r="P280" s="594" t="s">
        <v>1254</v>
      </c>
      <c r="Q280" s="594" t="s">
        <v>1254</v>
      </c>
      <c r="R280" s="594" t="s">
        <v>1254</v>
      </c>
      <c r="S280" s="594" t="s">
        <v>1254</v>
      </c>
    </row>
    <row r="281" spans="1:19" x14ac:dyDescent="0.25">
      <c r="A281" s="580" t="s">
        <v>1254</v>
      </c>
      <c r="B281" s="580" t="s">
        <v>1254</v>
      </c>
      <c r="C281" s="580" t="s">
        <v>1254</v>
      </c>
      <c r="D281" s="580" t="s">
        <v>1254</v>
      </c>
      <c r="E281" s="594" t="s">
        <v>1254</v>
      </c>
      <c r="F281" s="594" t="s">
        <v>1254</v>
      </c>
      <c r="G281" s="594" t="s">
        <v>1254</v>
      </c>
      <c r="H281" s="594" t="s">
        <v>1254</v>
      </c>
      <c r="I281" s="594" t="s">
        <v>1254</v>
      </c>
      <c r="J281" s="594" t="s">
        <v>1254</v>
      </c>
      <c r="K281" s="594" t="s">
        <v>1254</v>
      </c>
      <c r="L281" s="594" t="s">
        <v>1254</v>
      </c>
      <c r="M281" s="594" t="s">
        <v>1254</v>
      </c>
      <c r="N281" s="594" t="s">
        <v>1254</v>
      </c>
      <c r="O281" s="594" t="s">
        <v>1254</v>
      </c>
      <c r="P281" s="594" t="s">
        <v>1254</v>
      </c>
      <c r="Q281" s="594" t="s">
        <v>1254</v>
      </c>
      <c r="R281" s="594" t="s">
        <v>1254</v>
      </c>
      <c r="S281" s="594" t="s">
        <v>1254</v>
      </c>
    </row>
    <row r="282" spans="1:19" x14ac:dyDescent="0.25">
      <c r="A282" s="580" t="s">
        <v>1254</v>
      </c>
      <c r="B282" s="580" t="s">
        <v>1254</v>
      </c>
      <c r="C282" s="580" t="s">
        <v>1254</v>
      </c>
      <c r="D282" s="580" t="s">
        <v>1254</v>
      </c>
      <c r="E282" s="594" t="s">
        <v>1254</v>
      </c>
      <c r="F282" s="594" t="s">
        <v>1254</v>
      </c>
      <c r="G282" s="594" t="s">
        <v>1254</v>
      </c>
      <c r="H282" s="594" t="s">
        <v>1254</v>
      </c>
      <c r="I282" s="594" t="s">
        <v>1254</v>
      </c>
      <c r="J282" s="594" t="s">
        <v>1254</v>
      </c>
      <c r="K282" s="594" t="s">
        <v>1254</v>
      </c>
      <c r="L282" s="594" t="s">
        <v>1254</v>
      </c>
      <c r="M282" s="594" t="s">
        <v>1254</v>
      </c>
      <c r="N282" s="594" t="s">
        <v>1254</v>
      </c>
      <c r="O282" s="594" t="s">
        <v>1254</v>
      </c>
      <c r="P282" s="594" t="s">
        <v>1254</v>
      </c>
      <c r="Q282" s="594" t="s">
        <v>1254</v>
      </c>
      <c r="R282" s="594" t="s">
        <v>1254</v>
      </c>
      <c r="S282" s="594" t="s">
        <v>1254</v>
      </c>
    </row>
    <row r="283" spans="1:19" x14ac:dyDescent="0.25">
      <c r="A283" s="580" t="s">
        <v>1254</v>
      </c>
      <c r="B283" s="580" t="s">
        <v>1254</v>
      </c>
      <c r="C283" s="580" t="s">
        <v>1254</v>
      </c>
      <c r="D283" s="580" t="s">
        <v>1254</v>
      </c>
      <c r="E283" s="594" t="s">
        <v>1254</v>
      </c>
      <c r="F283" s="594" t="s">
        <v>1254</v>
      </c>
      <c r="G283" s="594" t="s">
        <v>1254</v>
      </c>
      <c r="H283" s="594" t="s">
        <v>1254</v>
      </c>
      <c r="I283" s="594" t="s">
        <v>1254</v>
      </c>
      <c r="J283" s="594" t="s">
        <v>1254</v>
      </c>
      <c r="K283" s="594" t="s">
        <v>1254</v>
      </c>
      <c r="L283" s="594" t="s">
        <v>1254</v>
      </c>
      <c r="M283" s="594" t="s">
        <v>1254</v>
      </c>
      <c r="N283" s="594" t="s">
        <v>1254</v>
      </c>
      <c r="O283" s="594" t="s">
        <v>1254</v>
      </c>
      <c r="P283" s="594" t="s">
        <v>1254</v>
      </c>
      <c r="Q283" s="594" t="s">
        <v>1254</v>
      </c>
      <c r="R283" s="594" t="s">
        <v>1254</v>
      </c>
      <c r="S283" s="594" t="s">
        <v>1254</v>
      </c>
    </row>
    <row r="284" spans="1:19" x14ac:dyDescent="0.25">
      <c r="A284" s="580" t="s">
        <v>1254</v>
      </c>
      <c r="B284" s="580" t="s">
        <v>1254</v>
      </c>
      <c r="C284" s="580" t="s">
        <v>1254</v>
      </c>
      <c r="D284" s="580" t="s">
        <v>1254</v>
      </c>
      <c r="E284" s="594" t="s">
        <v>1254</v>
      </c>
      <c r="F284" s="594" t="s">
        <v>1254</v>
      </c>
      <c r="G284" s="594" t="s">
        <v>1254</v>
      </c>
      <c r="H284" s="594" t="s">
        <v>1254</v>
      </c>
      <c r="I284" s="594" t="s">
        <v>1254</v>
      </c>
      <c r="J284" s="594" t="s">
        <v>1254</v>
      </c>
      <c r="K284" s="594" t="s">
        <v>1254</v>
      </c>
      <c r="L284" s="594" t="s">
        <v>1254</v>
      </c>
      <c r="M284" s="594" t="s">
        <v>1254</v>
      </c>
      <c r="N284" s="594" t="s">
        <v>1254</v>
      </c>
      <c r="O284" s="594" t="s">
        <v>1254</v>
      </c>
      <c r="P284" s="594" t="s">
        <v>1254</v>
      </c>
      <c r="Q284" s="594" t="s">
        <v>1254</v>
      </c>
      <c r="R284" s="594" t="s">
        <v>1254</v>
      </c>
      <c r="S284" s="594" t="s">
        <v>1254</v>
      </c>
    </row>
    <row r="285" spans="1:19" x14ac:dyDescent="0.25">
      <c r="A285" s="580" t="s">
        <v>1254</v>
      </c>
      <c r="B285" s="580" t="s">
        <v>1254</v>
      </c>
      <c r="C285" s="580" t="s">
        <v>1254</v>
      </c>
      <c r="D285" s="580" t="s">
        <v>1254</v>
      </c>
      <c r="E285" s="594" t="s">
        <v>1254</v>
      </c>
      <c r="F285" s="594" t="s">
        <v>1254</v>
      </c>
      <c r="G285" s="594" t="s">
        <v>1254</v>
      </c>
      <c r="H285" s="594" t="s">
        <v>1254</v>
      </c>
      <c r="I285" s="594" t="s">
        <v>1254</v>
      </c>
      <c r="J285" s="594" t="s">
        <v>1254</v>
      </c>
      <c r="K285" s="594" t="s">
        <v>1254</v>
      </c>
      <c r="L285" s="594" t="s">
        <v>1254</v>
      </c>
      <c r="M285" s="594" t="s">
        <v>1254</v>
      </c>
      <c r="N285" s="594" t="s">
        <v>1254</v>
      </c>
      <c r="O285" s="594" t="s">
        <v>1254</v>
      </c>
      <c r="P285" s="594" t="s">
        <v>1254</v>
      </c>
      <c r="Q285" s="594" t="s">
        <v>1254</v>
      </c>
      <c r="R285" s="594" t="s">
        <v>1254</v>
      </c>
      <c r="S285" s="594" t="s">
        <v>1254</v>
      </c>
    </row>
    <row r="286" spans="1:19" x14ac:dyDescent="0.25">
      <c r="A286" s="580" t="s">
        <v>1254</v>
      </c>
      <c r="B286" s="580" t="s">
        <v>1254</v>
      </c>
      <c r="C286" s="580" t="s">
        <v>1254</v>
      </c>
      <c r="D286" s="580" t="s">
        <v>1254</v>
      </c>
      <c r="E286" s="594" t="s">
        <v>1254</v>
      </c>
      <c r="F286" s="594" t="s">
        <v>1254</v>
      </c>
      <c r="G286" s="594" t="s">
        <v>1254</v>
      </c>
      <c r="H286" s="594" t="s">
        <v>1254</v>
      </c>
      <c r="I286" s="594" t="s">
        <v>1254</v>
      </c>
      <c r="J286" s="594" t="s">
        <v>1254</v>
      </c>
      <c r="K286" s="594" t="s">
        <v>1254</v>
      </c>
      <c r="L286" s="594" t="s">
        <v>1254</v>
      </c>
      <c r="M286" s="594" t="s">
        <v>1254</v>
      </c>
      <c r="N286" s="594" t="s">
        <v>1254</v>
      </c>
      <c r="O286" s="594" t="s">
        <v>1254</v>
      </c>
      <c r="P286" s="594" t="s">
        <v>1254</v>
      </c>
      <c r="Q286" s="594" t="s">
        <v>1254</v>
      </c>
      <c r="R286" s="594" t="s">
        <v>1254</v>
      </c>
      <c r="S286" s="594" t="s">
        <v>1254</v>
      </c>
    </row>
    <row r="287" spans="1:19" x14ac:dyDescent="0.25">
      <c r="A287" s="580" t="s">
        <v>1254</v>
      </c>
      <c r="B287" s="580" t="s">
        <v>1254</v>
      </c>
      <c r="C287" s="580" t="s">
        <v>1254</v>
      </c>
      <c r="D287" s="580" t="s">
        <v>1254</v>
      </c>
      <c r="E287" s="594" t="s">
        <v>1254</v>
      </c>
      <c r="F287" s="594" t="s">
        <v>1254</v>
      </c>
      <c r="G287" s="594" t="s">
        <v>1254</v>
      </c>
      <c r="H287" s="594" t="s">
        <v>1254</v>
      </c>
      <c r="I287" s="594" t="s">
        <v>1254</v>
      </c>
      <c r="J287" s="594" t="s">
        <v>1254</v>
      </c>
      <c r="K287" s="594" t="s">
        <v>1254</v>
      </c>
      <c r="L287" s="594" t="s">
        <v>1254</v>
      </c>
      <c r="M287" s="594" t="s">
        <v>1254</v>
      </c>
      <c r="N287" s="594" t="s">
        <v>1254</v>
      </c>
      <c r="O287" s="594" t="s">
        <v>1254</v>
      </c>
      <c r="P287" s="594" t="s">
        <v>1254</v>
      </c>
      <c r="Q287" s="594" t="s">
        <v>1254</v>
      </c>
      <c r="R287" s="594" t="s">
        <v>1254</v>
      </c>
      <c r="S287" s="594" t="s">
        <v>1254</v>
      </c>
    </row>
    <row r="288" spans="1:19" x14ac:dyDescent="0.25">
      <c r="A288" s="580" t="s">
        <v>1254</v>
      </c>
      <c r="B288" s="580" t="s">
        <v>1254</v>
      </c>
      <c r="C288" s="580" t="s">
        <v>1254</v>
      </c>
      <c r="D288" s="580" t="s">
        <v>1254</v>
      </c>
      <c r="E288" s="594" t="s">
        <v>1254</v>
      </c>
      <c r="F288" s="594" t="s">
        <v>1254</v>
      </c>
      <c r="G288" s="594" t="s">
        <v>1254</v>
      </c>
      <c r="H288" s="594" t="s">
        <v>1254</v>
      </c>
      <c r="I288" s="594" t="s">
        <v>1254</v>
      </c>
      <c r="J288" s="594" t="s">
        <v>1254</v>
      </c>
      <c r="K288" s="594" t="s">
        <v>1254</v>
      </c>
      <c r="L288" s="594" t="s">
        <v>1254</v>
      </c>
      <c r="M288" s="594" t="s">
        <v>1254</v>
      </c>
      <c r="N288" s="594" t="s">
        <v>1254</v>
      </c>
      <c r="O288" s="594" t="s">
        <v>1254</v>
      </c>
      <c r="P288" s="594" t="s">
        <v>1254</v>
      </c>
      <c r="Q288" s="594" t="s">
        <v>1254</v>
      </c>
      <c r="R288" s="594" t="s">
        <v>1254</v>
      </c>
      <c r="S288" s="594" t="s">
        <v>1254</v>
      </c>
    </row>
    <row r="289" spans="1:19" x14ac:dyDescent="0.25">
      <c r="A289" s="580" t="s">
        <v>1254</v>
      </c>
      <c r="B289" s="580" t="s">
        <v>1254</v>
      </c>
      <c r="C289" s="580" t="s">
        <v>1254</v>
      </c>
      <c r="D289" s="580" t="s">
        <v>1254</v>
      </c>
      <c r="E289" s="594" t="s">
        <v>1254</v>
      </c>
      <c r="F289" s="594" t="s">
        <v>1254</v>
      </c>
      <c r="G289" s="594" t="s">
        <v>1254</v>
      </c>
      <c r="H289" s="594" t="s">
        <v>1254</v>
      </c>
      <c r="I289" s="594" t="s">
        <v>1254</v>
      </c>
      <c r="J289" s="594" t="s">
        <v>1254</v>
      </c>
      <c r="K289" s="594" t="s">
        <v>1254</v>
      </c>
      <c r="L289" s="594" t="s">
        <v>1254</v>
      </c>
      <c r="M289" s="594" t="s">
        <v>1254</v>
      </c>
      <c r="N289" s="594" t="s">
        <v>1254</v>
      </c>
      <c r="O289" s="594" t="s">
        <v>1254</v>
      </c>
      <c r="P289" s="594" t="s">
        <v>1254</v>
      </c>
      <c r="Q289" s="594" t="s">
        <v>1254</v>
      </c>
      <c r="R289" s="594" t="s">
        <v>1254</v>
      </c>
      <c r="S289" s="594" t="s">
        <v>1254</v>
      </c>
    </row>
    <row r="290" spans="1:19" x14ac:dyDescent="0.25">
      <c r="A290" s="580" t="s">
        <v>1254</v>
      </c>
      <c r="B290" s="580" t="s">
        <v>1254</v>
      </c>
      <c r="C290" s="580" t="s">
        <v>1254</v>
      </c>
      <c r="D290" s="580" t="s">
        <v>1254</v>
      </c>
      <c r="E290" s="594" t="s">
        <v>1254</v>
      </c>
      <c r="F290" s="594" t="s">
        <v>1254</v>
      </c>
      <c r="G290" s="594" t="s">
        <v>1254</v>
      </c>
      <c r="H290" s="594" t="s">
        <v>1254</v>
      </c>
      <c r="I290" s="594" t="s">
        <v>1254</v>
      </c>
      <c r="J290" s="594" t="s">
        <v>1254</v>
      </c>
      <c r="K290" s="594" t="s">
        <v>1254</v>
      </c>
      <c r="L290" s="594" t="s">
        <v>1254</v>
      </c>
      <c r="M290" s="594" t="s">
        <v>1254</v>
      </c>
      <c r="N290" s="594" t="s">
        <v>1254</v>
      </c>
      <c r="O290" s="594" t="s">
        <v>1254</v>
      </c>
      <c r="P290" s="594" t="s">
        <v>1254</v>
      </c>
      <c r="Q290" s="594" t="s">
        <v>1254</v>
      </c>
      <c r="R290" s="594" t="s">
        <v>1254</v>
      </c>
      <c r="S290" s="594" t="s">
        <v>1254</v>
      </c>
    </row>
    <row r="291" spans="1:19" x14ac:dyDescent="0.25">
      <c r="A291" s="580" t="s">
        <v>1254</v>
      </c>
      <c r="B291" s="580" t="s">
        <v>1254</v>
      </c>
      <c r="C291" s="580" t="s">
        <v>1254</v>
      </c>
      <c r="D291" s="580" t="s">
        <v>1254</v>
      </c>
      <c r="E291" s="594" t="s">
        <v>1254</v>
      </c>
      <c r="F291" s="594" t="s">
        <v>1254</v>
      </c>
      <c r="G291" s="594" t="s">
        <v>1254</v>
      </c>
      <c r="H291" s="594" t="s">
        <v>1254</v>
      </c>
      <c r="I291" s="594" t="s">
        <v>1254</v>
      </c>
      <c r="J291" s="594" t="s">
        <v>1254</v>
      </c>
      <c r="K291" s="594" t="s">
        <v>1254</v>
      </c>
      <c r="L291" s="594" t="s">
        <v>1254</v>
      </c>
      <c r="M291" s="594" t="s">
        <v>1254</v>
      </c>
      <c r="N291" s="594" t="s">
        <v>1254</v>
      </c>
      <c r="O291" s="594" t="s">
        <v>1254</v>
      </c>
      <c r="P291" s="594" t="s">
        <v>1254</v>
      </c>
      <c r="Q291" s="594" t="s">
        <v>1254</v>
      </c>
      <c r="R291" s="594" t="s">
        <v>1254</v>
      </c>
      <c r="S291" s="594" t="s">
        <v>1254</v>
      </c>
    </row>
    <row r="292" spans="1:19" x14ac:dyDescent="0.25">
      <c r="A292" s="580" t="s">
        <v>1254</v>
      </c>
      <c r="B292" s="580" t="s">
        <v>1254</v>
      </c>
      <c r="C292" s="580" t="s">
        <v>1254</v>
      </c>
      <c r="D292" s="580" t="s">
        <v>1254</v>
      </c>
      <c r="E292" s="594" t="s">
        <v>1254</v>
      </c>
      <c r="F292" s="594" t="s">
        <v>1254</v>
      </c>
      <c r="G292" s="594" t="s">
        <v>1254</v>
      </c>
      <c r="H292" s="594" t="s">
        <v>1254</v>
      </c>
      <c r="I292" s="594" t="s">
        <v>1254</v>
      </c>
      <c r="J292" s="594" t="s">
        <v>1254</v>
      </c>
      <c r="K292" s="594" t="s">
        <v>1254</v>
      </c>
      <c r="L292" s="594" t="s">
        <v>1254</v>
      </c>
      <c r="M292" s="594" t="s">
        <v>1254</v>
      </c>
      <c r="N292" s="594" t="s">
        <v>1254</v>
      </c>
      <c r="O292" s="594" t="s">
        <v>1254</v>
      </c>
      <c r="P292" s="594" t="s">
        <v>1254</v>
      </c>
      <c r="Q292" s="594" t="s">
        <v>1254</v>
      </c>
      <c r="R292" s="594" t="s">
        <v>1254</v>
      </c>
      <c r="S292" s="594" t="s">
        <v>1254</v>
      </c>
    </row>
    <row r="293" spans="1:19" x14ac:dyDescent="0.25">
      <c r="A293" s="580" t="s">
        <v>1254</v>
      </c>
      <c r="B293" s="580" t="s">
        <v>1254</v>
      </c>
      <c r="C293" s="580" t="s">
        <v>1254</v>
      </c>
      <c r="D293" s="580" t="s">
        <v>1254</v>
      </c>
      <c r="E293" s="594" t="s">
        <v>1254</v>
      </c>
      <c r="F293" s="594" t="s">
        <v>1254</v>
      </c>
      <c r="G293" s="594" t="s">
        <v>1254</v>
      </c>
      <c r="H293" s="594" t="s">
        <v>1254</v>
      </c>
      <c r="I293" s="594" t="s">
        <v>1254</v>
      </c>
      <c r="J293" s="594" t="s">
        <v>1254</v>
      </c>
      <c r="K293" s="594" t="s">
        <v>1254</v>
      </c>
      <c r="L293" s="594" t="s">
        <v>1254</v>
      </c>
      <c r="M293" s="594" t="s">
        <v>1254</v>
      </c>
      <c r="N293" s="594" t="s">
        <v>1254</v>
      </c>
      <c r="O293" s="594" t="s">
        <v>1254</v>
      </c>
      <c r="P293" s="594" t="s">
        <v>1254</v>
      </c>
      <c r="Q293" s="594" t="s">
        <v>1254</v>
      </c>
      <c r="R293" s="594" t="s">
        <v>1254</v>
      </c>
      <c r="S293" s="594" t="s">
        <v>1254</v>
      </c>
    </row>
    <row r="294" spans="1:19" x14ac:dyDescent="0.25">
      <c r="A294" s="580" t="s">
        <v>1254</v>
      </c>
      <c r="B294" s="580" t="s">
        <v>1254</v>
      </c>
      <c r="C294" s="580" t="s">
        <v>1254</v>
      </c>
      <c r="D294" s="580" t="s">
        <v>1254</v>
      </c>
      <c r="E294" s="594" t="s">
        <v>1254</v>
      </c>
      <c r="F294" s="594" t="s">
        <v>1254</v>
      </c>
      <c r="G294" s="594" t="s">
        <v>1254</v>
      </c>
      <c r="H294" s="594" t="s">
        <v>1254</v>
      </c>
      <c r="I294" s="594" t="s">
        <v>1254</v>
      </c>
      <c r="J294" s="594" t="s">
        <v>1254</v>
      </c>
      <c r="K294" s="594" t="s">
        <v>1254</v>
      </c>
      <c r="L294" s="594" t="s">
        <v>1254</v>
      </c>
      <c r="M294" s="594" t="s">
        <v>1254</v>
      </c>
      <c r="N294" s="594" t="s">
        <v>1254</v>
      </c>
      <c r="O294" s="594" t="s">
        <v>1254</v>
      </c>
      <c r="P294" s="594" t="s">
        <v>1254</v>
      </c>
      <c r="Q294" s="594" t="s">
        <v>1254</v>
      </c>
      <c r="R294" s="594" t="s">
        <v>1254</v>
      </c>
      <c r="S294" s="594" t="s">
        <v>1254</v>
      </c>
    </row>
    <row r="295" spans="1:19" x14ac:dyDescent="0.25">
      <c r="A295" s="580" t="s">
        <v>1254</v>
      </c>
      <c r="B295" s="580" t="s">
        <v>1254</v>
      </c>
      <c r="C295" s="580" t="s">
        <v>1254</v>
      </c>
      <c r="D295" s="580" t="s">
        <v>1254</v>
      </c>
      <c r="E295" s="594" t="s">
        <v>1254</v>
      </c>
      <c r="F295" s="594" t="s">
        <v>1254</v>
      </c>
      <c r="G295" s="594" t="s">
        <v>1254</v>
      </c>
      <c r="H295" s="594" t="s">
        <v>1254</v>
      </c>
      <c r="I295" s="594" t="s">
        <v>1254</v>
      </c>
      <c r="J295" s="594" t="s">
        <v>1254</v>
      </c>
      <c r="K295" s="594" t="s">
        <v>1254</v>
      </c>
      <c r="L295" s="594" t="s">
        <v>1254</v>
      </c>
      <c r="M295" s="594" t="s">
        <v>1254</v>
      </c>
      <c r="N295" s="594" t="s">
        <v>1254</v>
      </c>
      <c r="O295" s="594" t="s">
        <v>1254</v>
      </c>
      <c r="P295" s="594" t="s">
        <v>1254</v>
      </c>
      <c r="Q295" s="594" t="s">
        <v>1254</v>
      </c>
      <c r="R295" s="594" t="s">
        <v>1254</v>
      </c>
      <c r="S295" s="594" t="s">
        <v>1254</v>
      </c>
    </row>
    <row r="296" spans="1:19" x14ac:dyDescent="0.25">
      <c r="A296" s="580" t="s">
        <v>1254</v>
      </c>
      <c r="B296" s="580" t="s">
        <v>1254</v>
      </c>
      <c r="C296" s="580" t="s">
        <v>1254</v>
      </c>
      <c r="D296" s="580" t="s">
        <v>1254</v>
      </c>
      <c r="E296" s="594" t="s">
        <v>1254</v>
      </c>
      <c r="F296" s="594" t="s">
        <v>1254</v>
      </c>
      <c r="G296" s="594" t="s">
        <v>1254</v>
      </c>
      <c r="H296" s="594" t="s">
        <v>1254</v>
      </c>
      <c r="I296" s="594" t="s">
        <v>1254</v>
      </c>
      <c r="J296" s="594" t="s">
        <v>1254</v>
      </c>
      <c r="K296" s="594" t="s">
        <v>1254</v>
      </c>
      <c r="L296" s="594" t="s">
        <v>1254</v>
      </c>
      <c r="M296" s="594" t="s">
        <v>1254</v>
      </c>
      <c r="N296" s="594" t="s">
        <v>1254</v>
      </c>
      <c r="O296" s="594" t="s">
        <v>1254</v>
      </c>
      <c r="P296" s="594" t="s">
        <v>1254</v>
      </c>
      <c r="Q296" s="594" t="s">
        <v>1254</v>
      </c>
      <c r="R296" s="594" t="s">
        <v>1254</v>
      </c>
      <c r="S296" s="594" t="s">
        <v>1254</v>
      </c>
    </row>
    <row r="297" spans="1:19" x14ac:dyDescent="0.25">
      <c r="A297" s="580" t="s">
        <v>1254</v>
      </c>
      <c r="B297" s="580" t="s">
        <v>1254</v>
      </c>
      <c r="C297" s="580" t="s">
        <v>1254</v>
      </c>
      <c r="D297" s="580" t="s">
        <v>1254</v>
      </c>
      <c r="E297" s="594" t="s">
        <v>1254</v>
      </c>
      <c r="F297" s="594" t="s">
        <v>1254</v>
      </c>
      <c r="G297" s="594" t="s">
        <v>1254</v>
      </c>
      <c r="H297" s="594" t="s">
        <v>1254</v>
      </c>
      <c r="I297" s="594" t="s">
        <v>1254</v>
      </c>
      <c r="J297" s="594" t="s">
        <v>1254</v>
      </c>
      <c r="K297" s="594" t="s">
        <v>1254</v>
      </c>
      <c r="L297" s="594" t="s">
        <v>1254</v>
      </c>
      <c r="M297" s="594" t="s">
        <v>1254</v>
      </c>
      <c r="N297" s="594" t="s">
        <v>1254</v>
      </c>
      <c r="O297" s="594" t="s">
        <v>1254</v>
      </c>
      <c r="P297" s="594" t="s">
        <v>1254</v>
      </c>
      <c r="Q297" s="594" t="s">
        <v>1254</v>
      </c>
      <c r="R297" s="594" t="s">
        <v>1254</v>
      </c>
      <c r="S297" s="594" t="s">
        <v>1254</v>
      </c>
    </row>
    <row r="298" spans="1:19" x14ac:dyDescent="0.25">
      <c r="A298" s="580" t="s">
        <v>1254</v>
      </c>
      <c r="B298" s="580" t="s">
        <v>1254</v>
      </c>
      <c r="C298" s="580" t="s">
        <v>1254</v>
      </c>
      <c r="D298" s="580" t="s">
        <v>1254</v>
      </c>
      <c r="E298" s="594" t="s">
        <v>1254</v>
      </c>
      <c r="F298" s="594" t="s">
        <v>1254</v>
      </c>
      <c r="G298" s="594" t="s">
        <v>1254</v>
      </c>
      <c r="H298" s="594" t="s">
        <v>1254</v>
      </c>
      <c r="I298" s="594" t="s">
        <v>1254</v>
      </c>
      <c r="J298" s="594" t="s">
        <v>1254</v>
      </c>
      <c r="K298" s="594" t="s">
        <v>1254</v>
      </c>
      <c r="L298" s="594" t="s">
        <v>1254</v>
      </c>
      <c r="M298" s="594" t="s">
        <v>1254</v>
      </c>
      <c r="N298" s="594" t="s">
        <v>1254</v>
      </c>
      <c r="O298" s="594" t="s">
        <v>1254</v>
      </c>
      <c r="P298" s="594" t="s">
        <v>1254</v>
      </c>
      <c r="Q298" s="594" t="s">
        <v>1254</v>
      </c>
      <c r="R298" s="594" t="s">
        <v>1254</v>
      </c>
      <c r="S298" s="594" t="s">
        <v>1254</v>
      </c>
    </row>
    <row r="299" spans="1:19" x14ac:dyDescent="0.25">
      <c r="A299" s="580" t="s">
        <v>1254</v>
      </c>
      <c r="B299" s="580" t="s">
        <v>1254</v>
      </c>
      <c r="C299" s="580" t="s">
        <v>1254</v>
      </c>
      <c r="D299" s="580" t="s">
        <v>1254</v>
      </c>
      <c r="E299" s="594" t="s">
        <v>1254</v>
      </c>
      <c r="F299" s="594" t="s">
        <v>1254</v>
      </c>
      <c r="G299" s="594" t="s">
        <v>1254</v>
      </c>
      <c r="H299" s="594" t="s">
        <v>1254</v>
      </c>
      <c r="I299" s="594" t="s">
        <v>1254</v>
      </c>
      <c r="J299" s="594" t="s">
        <v>1254</v>
      </c>
      <c r="K299" s="594" t="s">
        <v>1254</v>
      </c>
      <c r="L299" s="594" t="s">
        <v>1254</v>
      </c>
      <c r="M299" s="594" t="s">
        <v>1254</v>
      </c>
      <c r="N299" s="594" t="s">
        <v>1254</v>
      </c>
      <c r="O299" s="594" t="s">
        <v>1254</v>
      </c>
      <c r="P299" s="594" t="s">
        <v>1254</v>
      </c>
      <c r="Q299" s="594" t="s">
        <v>1254</v>
      </c>
      <c r="R299" s="594" t="s">
        <v>1254</v>
      </c>
      <c r="S299" s="594" t="s">
        <v>1254</v>
      </c>
    </row>
    <row r="300" spans="1:19" x14ac:dyDescent="0.25">
      <c r="A300" s="580" t="s">
        <v>1254</v>
      </c>
      <c r="B300" s="580" t="s">
        <v>1254</v>
      </c>
      <c r="C300" s="580" t="s">
        <v>1254</v>
      </c>
      <c r="D300" s="580" t="s">
        <v>1254</v>
      </c>
      <c r="E300" s="594" t="s">
        <v>1254</v>
      </c>
      <c r="F300" s="594" t="s">
        <v>1254</v>
      </c>
      <c r="G300" s="594" t="s">
        <v>1254</v>
      </c>
      <c r="H300" s="594" t="s">
        <v>1254</v>
      </c>
      <c r="I300" s="594" t="s">
        <v>1254</v>
      </c>
      <c r="J300" s="594" t="s">
        <v>1254</v>
      </c>
      <c r="K300" s="594" t="s">
        <v>1254</v>
      </c>
      <c r="L300" s="594" t="s">
        <v>1254</v>
      </c>
      <c r="M300" s="594" t="s">
        <v>1254</v>
      </c>
      <c r="N300" s="594" t="s">
        <v>1254</v>
      </c>
      <c r="O300" s="594" t="s">
        <v>1254</v>
      </c>
      <c r="P300" s="594" t="s">
        <v>1254</v>
      </c>
      <c r="Q300" s="594" t="s">
        <v>1254</v>
      </c>
      <c r="R300" s="594" t="s">
        <v>1254</v>
      </c>
      <c r="S300" s="594" t="s">
        <v>1254</v>
      </c>
    </row>
    <row r="301" spans="1:19" x14ac:dyDescent="0.25">
      <c r="A301" s="580" t="s">
        <v>1254</v>
      </c>
      <c r="B301" s="580" t="s">
        <v>1254</v>
      </c>
      <c r="C301" s="580" t="s">
        <v>1254</v>
      </c>
      <c r="D301" s="580" t="s">
        <v>1254</v>
      </c>
      <c r="E301" s="594" t="s">
        <v>1254</v>
      </c>
      <c r="F301" s="594" t="s">
        <v>1254</v>
      </c>
      <c r="G301" s="594" t="s">
        <v>1254</v>
      </c>
      <c r="H301" s="594" t="s">
        <v>1254</v>
      </c>
      <c r="I301" s="594" t="s">
        <v>1254</v>
      </c>
      <c r="J301" s="594" t="s">
        <v>1254</v>
      </c>
      <c r="K301" s="594" t="s">
        <v>1254</v>
      </c>
      <c r="L301" s="594" t="s">
        <v>1254</v>
      </c>
      <c r="M301" s="594" t="s">
        <v>1254</v>
      </c>
      <c r="N301" s="594" t="s">
        <v>1254</v>
      </c>
      <c r="O301" s="594" t="s">
        <v>1254</v>
      </c>
      <c r="P301" s="594" t="s">
        <v>1254</v>
      </c>
      <c r="Q301" s="594" t="s">
        <v>1254</v>
      </c>
      <c r="R301" s="594" t="s">
        <v>1254</v>
      </c>
      <c r="S301" s="594" t="s">
        <v>1254</v>
      </c>
    </row>
    <row r="302" spans="1:19" x14ac:dyDescent="0.25">
      <c r="A302" s="580" t="s">
        <v>1254</v>
      </c>
      <c r="B302" s="580" t="s">
        <v>1254</v>
      </c>
      <c r="C302" s="580" t="s">
        <v>1254</v>
      </c>
      <c r="D302" s="580" t="s">
        <v>1254</v>
      </c>
      <c r="E302" s="594" t="s">
        <v>1254</v>
      </c>
      <c r="F302" s="594" t="s">
        <v>1254</v>
      </c>
      <c r="G302" s="594" t="s">
        <v>1254</v>
      </c>
      <c r="H302" s="594" t="s">
        <v>1254</v>
      </c>
      <c r="I302" s="594" t="s">
        <v>1254</v>
      </c>
      <c r="J302" s="594" t="s">
        <v>1254</v>
      </c>
      <c r="K302" s="594" t="s">
        <v>1254</v>
      </c>
      <c r="L302" s="594" t="s">
        <v>1254</v>
      </c>
      <c r="M302" s="594" t="s">
        <v>1254</v>
      </c>
      <c r="N302" s="594" t="s">
        <v>1254</v>
      </c>
      <c r="O302" s="594" t="s">
        <v>1254</v>
      </c>
      <c r="P302" s="594" t="s">
        <v>1254</v>
      </c>
      <c r="Q302" s="594" t="s">
        <v>1254</v>
      </c>
      <c r="R302" s="594" t="s">
        <v>1254</v>
      </c>
      <c r="S302" s="594" t="s">
        <v>1254</v>
      </c>
    </row>
    <row r="303" spans="1:19" x14ac:dyDescent="0.25">
      <c r="A303" s="580" t="s">
        <v>1254</v>
      </c>
      <c r="B303" s="580" t="s">
        <v>1254</v>
      </c>
      <c r="C303" s="580" t="s">
        <v>1254</v>
      </c>
      <c r="D303" s="580" t="s">
        <v>1254</v>
      </c>
      <c r="E303" s="594" t="s">
        <v>1254</v>
      </c>
      <c r="F303" s="594" t="s">
        <v>1254</v>
      </c>
      <c r="G303" s="594" t="s">
        <v>1254</v>
      </c>
      <c r="H303" s="594" t="s">
        <v>1254</v>
      </c>
      <c r="I303" s="594" t="s">
        <v>1254</v>
      </c>
      <c r="J303" s="594" t="s">
        <v>1254</v>
      </c>
      <c r="K303" s="594" t="s">
        <v>1254</v>
      </c>
      <c r="L303" s="594" t="s">
        <v>1254</v>
      </c>
      <c r="M303" s="594" t="s">
        <v>1254</v>
      </c>
      <c r="N303" s="594" t="s">
        <v>1254</v>
      </c>
      <c r="O303" s="594" t="s">
        <v>1254</v>
      </c>
      <c r="P303" s="594" t="s">
        <v>1254</v>
      </c>
      <c r="Q303" s="594" t="s">
        <v>1254</v>
      </c>
      <c r="R303" s="594" t="s">
        <v>1254</v>
      </c>
      <c r="S303" s="594" t="s">
        <v>1254</v>
      </c>
    </row>
    <row r="304" spans="1:19" x14ac:dyDescent="0.25">
      <c r="A304" s="580" t="s">
        <v>1254</v>
      </c>
      <c r="B304" s="580" t="s">
        <v>1254</v>
      </c>
      <c r="C304" s="580" t="s">
        <v>1254</v>
      </c>
      <c r="D304" s="580" t="s">
        <v>1254</v>
      </c>
      <c r="E304" s="594" t="s">
        <v>1254</v>
      </c>
      <c r="F304" s="594" t="s">
        <v>1254</v>
      </c>
      <c r="G304" s="594" t="s">
        <v>1254</v>
      </c>
      <c r="H304" s="594" t="s">
        <v>1254</v>
      </c>
      <c r="I304" s="594" t="s">
        <v>1254</v>
      </c>
      <c r="J304" s="594" t="s">
        <v>1254</v>
      </c>
      <c r="K304" s="594" t="s">
        <v>1254</v>
      </c>
      <c r="L304" s="594" t="s">
        <v>1254</v>
      </c>
      <c r="M304" s="594" t="s">
        <v>1254</v>
      </c>
      <c r="N304" s="594" t="s">
        <v>1254</v>
      </c>
      <c r="O304" s="594" t="s">
        <v>1254</v>
      </c>
      <c r="P304" s="594" t="s">
        <v>1254</v>
      </c>
      <c r="Q304" s="594" t="s">
        <v>1254</v>
      </c>
      <c r="R304" s="594" t="s">
        <v>1254</v>
      </c>
      <c r="S304" s="594" t="s">
        <v>1254</v>
      </c>
    </row>
    <row r="305" spans="1:19" x14ac:dyDescent="0.25">
      <c r="A305" s="580" t="s">
        <v>1254</v>
      </c>
      <c r="B305" s="580" t="s">
        <v>1254</v>
      </c>
      <c r="C305" s="580" t="s">
        <v>1254</v>
      </c>
      <c r="D305" s="580" t="s">
        <v>1254</v>
      </c>
      <c r="E305" s="594" t="s">
        <v>1254</v>
      </c>
      <c r="F305" s="594" t="s">
        <v>1254</v>
      </c>
      <c r="G305" s="594" t="s">
        <v>1254</v>
      </c>
      <c r="H305" s="594" t="s">
        <v>1254</v>
      </c>
      <c r="I305" s="594" t="s">
        <v>1254</v>
      </c>
      <c r="J305" s="594" t="s">
        <v>1254</v>
      </c>
      <c r="K305" s="594" t="s">
        <v>1254</v>
      </c>
      <c r="L305" s="594" t="s">
        <v>1254</v>
      </c>
      <c r="M305" s="594" t="s">
        <v>1254</v>
      </c>
      <c r="N305" s="594" t="s">
        <v>1254</v>
      </c>
      <c r="O305" s="594" t="s">
        <v>1254</v>
      </c>
      <c r="P305" s="594" t="s">
        <v>1254</v>
      </c>
      <c r="Q305" s="594" t="s">
        <v>1254</v>
      </c>
      <c r="R305" s="594" t="s">
        <v>1254</v>
      </c>
      <c r="S305" s="594" t="s">
        <v>1254</v>
      </c>
    </row>
    <row r="306" spans="1:19" x14ac:dyDescent="0.25">
      <c r="A306" s="580" t="s">
        <v>1254</v>
      </c>
      <c r="B306" s="580" t="s">
        <v>1254</v>
      </c>
      <c r="C306" s="580" t="s">
        <v>1254</v>
      </c>
      <c r="D306" s="580" t="s">
        <v>1254</v>
      </c>
      <c r="E306" s="594" t="s">
        <v>1254</v>
      </c>
      <c r="F306" s="594" t="s">
        <v>1254</v>
      </c>
      <c r="G306" s="594" t="s">
        <v>1254</v>
      </c>
      <c r="H306" s="594" t="s">
        <v>1254</v>
      </c>
      <c r="I306" s="594" t="s">
        <v>1254</v>
      </c>
      <c r="J306" s="594" t="s">
        <v>1254</v>
      </c>
      <c r="K306" s="594" t="s">
        <v>1254</v>
      </c>
      <c r="L306" s="594" t="s">
        <v>1254</v>
      </c>
      <c r="M306" s="594" t="s">
        <v>1254</v>
      </c>
      <c r="N306" s="594" t="s">
        <v>1254</v>
      </c>
      <c r="O306" s="594" t="s">
        <v>1254</v>
      </c>
      <c r="P306" s="594" t="s">
        <v>1254</v>
      </c>
      <c r="Q306" s="594" t="s">
        <v>1254</v>
      </c>
      <c r="R306" s="594" t="s">
        <v>1254</v>
      </c>
      <c r="S306" s="594" t="s">
        <v>1254</v>
      </c>
    </row>
    <row r="307" spans="1:19" x14ac:dyDescent="0.25">
      <c r="A307" s="580" t="s">
        <v>1254</v>
      </c>
      <c r="B307" s="580" t="s">
        <v>1254</v>
      </c>
      <c r="C307" s="580" t="s">
        <v>1254</v>
      </c>
      <c r="D307" s="580" t="s">
        <v>1254</v>
      </c>
      <c r="E307" s="594" t="s">
        <v>1254</v>
      </c>
      <c r="F307" s="594" t="s">
        <v>1254</v>
      </c>
      <c r="G307" s="594" t="s">
        <v>1254</v>
      </c>
      <c r="H307" s="594" t="s">
        <v>1254</v>
      </c>
      <c r="I307" s="594" t="s">
        <v>1254</v>
      </c>
      <c r="J307" s="594" t="s">
        <v>1254</v>
      </c>
      <c r="K307" s="594" t="s">
        <v>1254</v>
      </c>
      <c r="L307" s="594" t="s">
        <v>1254</v>
      </c>
      <c r="M307" s="594" t="s">
        <v>1254</v>
      </c>
      <c r="N307" s="594" t="s">
        <v>1254</v>
      </c>
      <c r="O307" s="594" t="s">
        <v>1254</v>
      </c>
      <c r="P307" s="594" t="s">
        <v>1254</v>
      </c>
      <c r="Q307" s="594" t="s">
        <v>1254</v>
      </c>
      <c r="R307" s="594" t="s">
        <v>1254</v>
      </c>
      <c r="S307" s="594" t="s">
        <v>1254</v>
      </c>
    </row>
    <row r="308" spans="1:19" x14ac:dyDescent="0.25">
      <c r="A308" s="580" t="s">
        <v>1254</v>
      </c>
      <c r="B308" s="580" t="s">
        <v>1254</v>
      </c>
      <c r="C308" s="580" t="s">
        <v>1254</v>
      </c>
      <c r="D308" s="580" t="s">
        <v>1254</v>
      </c>
      <c r="E308" s="594" t="s">
        <v>1254</v>
      </c>
      <c r="F308" s="594" t="s">
        <v>1254</v>
      </c>
      <c r="G308" s="594" t="s">
        <v>1254</v>
      </c>
      <c r="H308" s="594" t="s">
        <v>1254</v>
      </c>
      <c r="I308" s="594" t="s">
        <v>1254</v>
      </c>
      <c r="J308" s="594" t="s">
        <v>1254</v>
      </c>
      <c r="K308" s="594" t="s">
        <v>1254</v>
      </c>
      <c r="L308" s="594" t="s">
        <v>1254</v>
      </c>
      <c r="M308" s="594" t="s">
        <v>1254</v>
      </c>
      <c r="N308" s="594" t="s">
        <v>1254</v>
      </c>
      <c r="O308" s="594" t="s">
        <v>1254</v>
      </c>
      <c r="P308" s="594" t="s">
        <v>1254</v>
      </c>
      <c r="Q308" s="594" t="s">
        <v>1254</v>
      </c>
      <c r="R308" s="594" t="s">
        <v>1254</v>
      </c>
      <c r="S308" s="594" t="s">
        <v>1254</v>
      </c>
    </row>
    <row r="309" spans="1:19" x14ac:dyDescent="0.25">
      <c r="A309" s="580" t="s">
        <v>1254</v>
      </c>
      <c r="B309" s="580" t="s">
        <v>1254</v>
      </c>
      <c r="C309" s="580" t="s">
        <v>1254</v>
      </c>
      <c r="D309" s="580" t="s">
        <v>1254</v>
      </c>
      <c r="E309" s="594" t="s">
        <v>1254</v>
      </c>
      <c r="F309" s="594" t="s">
        <v>1254</v>
      </c>
      <c r="G309" s="594" t="s">
        <v>1254</v>
      </c>
      <c r="H309" s="594" t="s">
        <v>1254</v>
      </c>
      <c r="I309" s="594" t="s">
        <v>1254</v>
      </c>
      <c r="J309" s="594" t="s">
        <v>1254</v>
      </c>
      <c r="K309" s="594" t="s">
        <v>1254</v>
      </c>
      <c r="L309" s="594" t="s">
        <v>1254</v>
      </c>
      <c r="M309" s="594" t="s">
        <v>1254</v>
      </c>
      <c r="N309" s="594" t="s">
        <v>1254</v>
      </c>
      <c r="O309" s="594" t="s">
        <v>1254</v>
      </c>
      <c r="P309" s="594" t="s">
        <v>1254</v>
      </c>
      <c r="Q309" s="594" t="s">
        <v>1254</v>
      </c>
      <c r="R309" s="594" t="s">
        <v>1254</v>
      </c>
      <c r="S309" s="594" t="s">
        <v>1254</v>
      </c>
    </row>
    <row r="310" spans="1:19" x14ac:dyDescent="0.25">
      <c r="A310" s="580" t="s">
        <v>1254</v>
      </c>
      <c r="B310" s="580" t="s">
        <v>1254</v>
      </c>
      <c r="C310" s="580" t="s">
        <v>1254</v>
      </c>
      <c r="D310" s="580" t="s">
        <v>1254</v>
      </c>
      <c r="E310" s="594" t="s">
        <v>1254</v>
      </c>
      <c r="F310" s="594" t="s">
        <v>1254</v>
      </c>
      <c r="G310" s="594" t="s">
        <v>1254</v>
      </c>
      <c r="H310" s="594" t="s">
        <v>1254</v>
      </c>
      <c r="I310" s="594" t="s">
        <v>1254</v>
      </c>
      <c r="J310" s="594" t="s">
        <v>1254</v>
      </c>
      <c r="K310" s="594" t="s">
        <v>1254</v>
      </c>
      <c r="L310" s="594" t="s">
        <v>1254</v>
      </c>
      <c r="M310" s="594" t="s">
        <v>1254</v>
      </c>
      <c r="N310" s="594" t="s">
        <v>1254</v>
      </c>
      <c r="O310" s="594" t="s">
        <v>1254</v>
      </c>
      <c r="P310" s="594" t="s">
        <v>1254</v>
      </c>
      <c r="Q310" s="594" t="s">
        <v>1254</v>
      </c>
      <c r="R310" s="594" t="s">
        <v>1254</v>
      </c>
      <c r="S310" s="594" t="s">
        <v>1254</v>
      </c>
    </row>
  </sheetData>
  <mergeCells count="14">
    <mergeCell ref="K9:N9"/>
    <mergeCell ref="P9:S9"/>
    <mergeCell ref="B2:E2"/>
    <mergeCell ref="B3:E3"/>
    <mergeCell ref="B6:C10"/>
    <mergeCell ref="D6:S6"/>
    <mergeCell ref="D7:D10"/>
    <mergeCell ref="E7:I7"/>
    <mergeCell ref="J7:N7"/>
    <mergeCell ref="O7:S7"/>
    <mergeCell ref="E8:I8"/>
    <mergeCell ref="J8:N8"/>
    <mergeCell ref="O8:S8"/>
    <mergeCell ref="F9:I9"/>
  </mergeCells>
  <pageMargins left="0.7" right="0.7" top="0.75" bottom="0.75" header="0.3" footer="0.3"/>
  <pageSetup orientation="portrait" horizontalDpi="200" verticalDpi="200"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9EF4B-D81F-43AF-B695-E901100379A2}">
  <dimension ref="A1:AJ27"/>
  <sheetViews>
    <sheetView showGridLines="0" topLeftCell="D1" workbookViewId="0">
      <selection activeCell="AA49" sqref="AA49"/>
    </sheetView>
  </sheetViews>
  <sheetFormatPr baseColWidth="10" defaultColWidth="9.140625" defaultRowHeight="15" x14ac:dyDescent="0.25"/>
  <cols>
    <col min="2" max="2" width="5.7109375" style="490" customWidth="1"/>
    <col min="3" max="3" width="87.85546875" customWidth="1"/>
    <col min="4" max="35" width="10.7109375" customWidth="1"/>
  </cols>
  <sheetData>
    <row r="1" spans="1:36" x14ac:dyDescent="0.25">
      <c r="A1" s="509" t="s">
        <v>1254</v>
      </c>
      <c r="B1" s="608" t="s">
        <v>1254</v>
      </c>
      <c r="C1" s="509" t="s">
        <v>1254</v>
      </c>
      <c r="D1" s="509" t="s">
        <v>1254</v>
      </c>
      <c r="E1" s="509" t="s">
        <v>1254</v>
      </c>
      <c r="F1" s="509" t="s">
        <v>1254</v>
      </c>
      <c r="G1" s="509" t="s">
        <v>1254</v>
      </c>
      <c r="H1" s="509" t="s">
        <v>1254</v>
      </c>
      <c r="I1" s="509" t="s">
        <v>1254</v>
      </c>
      <c r="J1" s="509" t="s">
        <v>1254</v>
      </c>
      <c r="K1" s="509" t="s">
        <v>1254</v>
      </c>
      <c r="L1" s="509" t="s">
        <v>1254</v>
      </c>
      <c r="M1" s="509" t="s">
        <v>1254</v>
      </c>
      <c r="N1" s="509" t="s">
        <v>1254</v>
      </c>
      <c r="O1" s="509" t="s">
        <v>1254</v>
      </c>
      <c r="P1" s="509" t="s">
        <v>1254</v>
      </c>
      <c r="Q1" s="509" t="s">
        <v>1254</v>
      </c>
      <c r="R1" s="509" t="s">
        <v>1254</v>
      </c>
      <c r="S1" s="509" t="s">
        <v>1254</v>
      </c>
      <c r="T1" s="509" t="s">
        <v>1254</v>
      </c>
      <c r="U1" s="509" t="s">
        <v>1254</v>
      </c>
      <c r="V1" s="509" t="s">
        <v>1254</v>
      </c>
      <c r="W1" s="509" t="s">
        <v>1254</v>
      </c>
      <c r="X1" s="509" t="s">
        <v>1254</v>
      </c>
      <c r="Y1" s="509" t="s">
        <v>1254</v>
      </c>
      <c r="Z1" s="509" t="s">
        <v>1254</v>
      </c>
      <c r="AA1" s="509" t="s">
        <v>1254</v>
      </c>
      <c r="AB1" s="509" t="s">
        <v>1254</v>
      </c>
      <c r="AC1" s="509" t="s">
        <v>1254</v>
      </c>
      <c r="AD1" s="509" t="s">
        <v>1254</v>
      </c>
      <c r="AE1" s="509" t="s">
        <v>1254</v>
      </c>
      <c r="AF1" s="509" t="s">
        <v>1254</v>
      </c>
      <c r="AG1" s="509" t="s">
        <v>1254</v>
      </c>
      <c r="AH1" s="509" t="s">
        <v>1254</v>
      </c>
      <c r="AI1" s="509" t="s">
        <v>1254</v>
      </c>
      <c r="AJ1" s="509" t="s">
        <v>1254</v>
      </c>
    </row>
    <row r="2" spans="1:36" ht="18.75" x14ac:dyDescent="0.3">
      <c r="A2" s="509" t="s">
        <v>1254</v>
      </c>
      <c r="B2" s="943" t="s">
        <v>1484</v>
      </c>
      <c r="C2" s="943"/>
      <c r="D2" s="943"/>
      <c r="E2" s="943"/>
      <c r="F2" s="943"/>
      <c r="G2" s="509" t="s">
        <v>1254</v>
      </c>
      <c r="H2" s="509" t="s">
        <v>1254</v>
      </c>
      <c r="I2" s="509" t="s">
        <v>1254</v>
      </c>
      <c r="J2" s="509" t="s">
        <v>1254</v>
      </c>
      <c r="K2" s="509" t="s">
        <v>1254</v>
      </c>
      <c r="L2" s="509" t="s">
        <v>1254</v>
      </c>
      <c r="M2" s="509" t="s">
        <v>1254</v>
      </c>
      <c r="N2" s="509" t="s">
        <v>1254</v>
      </c>
      <c r="O2" s="509" t="s">
        <v>1254</v>
      </c>
      <c r="P2" s="509" t="s">
        <v>1254</v>
      </c>
      <c r="Q2" s="509" t="s">
        <v>1254</v>
      </c>
      <c r="R2" s="509" t="s">
        <v>1254</v>
      </c>
      <c r="S2" s="509" t="s">
        <v>1254</v>
      </c>
      <c r="T2" s="509" t="s">
        <v>1254</v>
      </c>
      <c r="U2" s="509" t="s">
        <v>1254</v>
      </c>
      <c r="V2" s="509" t="s">
        <v>1254</v>
      </c>
      <c r="W2" s="509" t="s">
        <v>1254</v>
      </c>
      <c r="X2" s="509" t="s">
        <v>1254</v>
      </c>
      <c r="Y2" s="509" t="s">
        <v>1254</v>
      </c>
      <c r="Z2" s="509" t="s">
        <v>1254</v>
      </c>
      <c r="AA2" s="509" t="s">
        <v>1254</v>
      </c>
      <c r="AB2" s="509" t="s">
        <v>1254</v>
      </c>
      <c r="AC2" s="509" t="s">
        <v>1254</v>
      </c>
      <c r="AD2" s="509" t="s">
        <v>1254</v>
      </c>
      <c r="AE2" s="509" t="s">
        <v>1254</v>
      </c>
      <c r="AF2" s="509" t="s">
        <v>1254</v>
      </c>
      <c r="AG2" s="509" t="s">
        <v>1254</v>
      </c>
      <c r="AH2" s="509" t="s">
        <v>1254</v>
      </c>
      <c r="AI2" s="509" t="s">
        <v>1254</v>
      </c>
      <c r="AJ2" s="509" t="s">
        <v>1254</v>
      </c>
    </row>
    <row r="3" spans="1:36" x14ac:dyDescent="0.25">
      <c r="A3" s="509" t="s">
        <v>1254</v>
      </c>
      <c r="B3" s="966" t="s">
        <v>1485</v>
      </c>
      <c r="C3" s="919"/>
      <c r="D3" s="919"/>
      <c r="E3" s="919"/>
      <c r="F3" s="509" t="s">
        <v>1254</v>
      </c>
      <c r="G3" s="509" t="s">
        <v>1254</v>
      </c>
      <c r="H3" s="509" t="s">
        <v>1254</v>
      </c>
      <c r="I3" s="509" t="s">
        <v>1254</v>
      </c>
      <c r="J3" s="509" t="s">
        <v>1254</v>
      </c>
      <c r="K3" s="509" t="s">
        <v>1254</v>
      </c>
      <c r="L3" s="509" t="s">
        <v>1254</v>
      </c>
      <c r="M3" s="509" t="s">
        <v>1254</v>
      </c>
      <c r="N3" s="509" t="s">
        <v>1254</v>
      </c>
      <c r="O3" s="509" t="s">
        <v>1254</v>
      </c>
      <c r="P3" s="509" t="s">
        <v>1254</v>
      </c>
      <c r="Q3" s="509" t="s">
        <v>1254</v>
      </c>
      <c r="R3" s="509" t="s">
        <v>1254</v>
      </c>
      <c r="S3" s="509" t="s">
        <v>1254</v>
      </c>
      <c r="T3" s="509" t="s">
        <v>1254</v>
      </c>
      <c r="U3" s="509" t="s">
        <v>1254</v>
      </c>
      <c r="V3" s="509" t="s">
        <v>1254</v>
      </c>
      <c r="W3" s="509" t="s">
        <v>1254</v>
      </c>
      <c r="X3" s="509" t="s">
        <v>1254</v>
      </c>
      <c r="Y3" s="509" t="s">
        <v>1254</v>
      </c>
      <c r="Z3" s="509" t="s">
        <v>1254</v>
      </c>
      <c r="AA3" s="509" t="s">
        <v>1254</v>
      </c>
      <c r="AB3" s="509" t="s">
        <v>1254</v>
      </c>
      <c r="AC3" s="509" t="s">
        <v>1254</v>
      </c>
      <c r="AD3" s="509" t="s">
        <v>1254</v>
      </c>
      <c r="AE3" s="509" t="s">
        <v>1254</v>
      </c>
      <c r="AF3" s="493"/>
      <c r="AG3" s="493"/>
      <c r="AH3" s="493"/>
      <c r="AI3" s="493"/>
      <c r="AJ3" s="509" t="s">
        <v>1254</v>
      </c>
    </row>
    <row r="4" spans="1:36" x14ac:dyDescent="0.25">
      <c r="A4" s="509"/>
      <c r="B4" s="608"/>
      <c r="C4" s="509"/>
      <c r="D4" s="509"/>
      <c r="E4" s="509"/>
      <c r="F4" s="509"/>
      <c r="G4" s="509"/>
      <c r="H4" s="509"/>
      <c r="I4" s="509"/>
      <c r="J4" s="509"/>
      <c r="K4" s="509"/>
      <c r="L4" s="509"/>
      <c r="M4" s="509"/>
      <c r="N4" s="509"/>
      <c r="O4" s="509"/>
      <c r="P4" s="509"/>
      <c r="Q4" s="509"/>
      <c r="R4" s="509"/>
      <c r="S4" s="509"/>
      <c r="T4" s="509"/>
      <c r="U4" s="509"/>
      <c r="V4" s="509"/>
      <c r="W4" s="509"/>
      <c r="X4" s="509"/>
      <c r="Y4" s="509"/>
      <c r="Z4" s="509"/>
      <c r="AA4" s="509"/>
      <c r="AB4" s="509"/>
      <c r="AC4" s="509"/>
      <c r="AD4" s="509"/>
      <c r="AE4" s="509"/>
      <c r="AF4" s="493"/>
      <c r="AG4" s="493"/>
      <c r="AH4" s="493"/>
      <c r="AI4" s="493"/>
      <c r="AJ4" s="509"/>
    </row>
    <row r="5" spans="1:36" s="4" customFormat="1" x14ac:dyDescent="0.25">
      <c r="A5" s="605" t="s">
        <v>1254</v>
      </c>
      <c r="B5" s="960" t="s">
        <v>1486</v>
      </c>
      <c r="C5" s="961"/>
      <c r="D5" s="568" t="s">
        <v>147</v>
      </c>
      <c r="E5" s="568" t="s">
        <v>148</v>
      </c>
      <c r="F5" s="568" t="s">
        <v>149</v>
      </c>
      <c r="G5" s="568" t="s">
        <v>189</v>
      </c>
      <c r="H5" s="568" t="s">
        <v>190</v>
      </c>
      <c r="I5" s="568" t="s">
        <v>472</v>
      </c>
      <c r="J5" s="568" t="s">
        <v>473</v>
      </c>
      <c r="K5" s="568" t="s">
        <v>474</v>
      </c>
      <c r="L5" s="568" t="s">
        <v>475</v>
      </c>
      <c r="M5" s="568" t="s">
        <v>476</v>
      </c>
      <c r="N5" s="568" t="s">
        <v>477</v>
      </c>
      <c r="O5" s="568" t="s">
        <v>478</v>
      </c>
      <c r="P5" s="568" t="s">
        <v>479</v>
      </c>
      <c r="Q5" s="568" t="s">
        <v>754</v>
      </c>
      <c r="R5" s="568" t="s">
        <v>755</v>
      </c>
      <c r="S5" s="568" t="s">
        <v>936</v>
      </c>
      <c r="T5" s="568" t="s">
        <v>937</v>
      </c>
      <c r="U5" s="568" t="s">
        <v>1487</v>
      </c>
      <c r="V5" s="568" t="s">
        <v>1488</v>
      </c>
      <c r="W5" s="568" t="s">
        <v>1489</v>
      </c>
      <c r="X5" s="568" t="s">
        <v>1490</v>
      </c>
      <c r="Y5" s="568" t="s">
        <v>1491</v>
      </c>
      <c r="Z5" s="568" t="s">
        <v>1492</v>
      </c>
      <c r="AA5" s="568" t="s">
        <v>1112</v>
      </c>
      <c r="AB5" s="568" t="s">
        <v>1116</v>
      </c>
      <c r="AC5" s="568" t="s">
        <v>1493</v>
      </c>
      <c r="AD5" s="568" t="s">
        <v>1494</v>
      </c>
      <c r="AE5" s="568" t="s">
        <v>1495</v>
      </c>
      <c r="AF5" s="568" t="s">
        <v>1496</v>
      </c>
      <c r="AG5" s="568" t="s">
        <v>1497</v>
      </c>
      <c r="AH5" s="568" t="s">
        <v>1498</v>
      </c>
      <c r="AI5" s="568" t="s">
        <v>1499</v>
      </c>
      <c r="AJ5" s="605" t="s">
        <v>1254</v>
      </c>
    </row>
    <row r="6" spans="1:36" s="4" customFormat="1" x14ac:dyDescent="0.25">
      <c r="A6" s="605" t="s">
        <v>1254</v>
      </c>
      <c r="B6" s="962"/>
      <c r="C6" s="963"/>
      <c r="D6" s="954" t="s">
        <v>1500</v>
      </c>
      <c r="E6" s="954"/>
      <c r="F6" s="954"/>
      <c r="G6" s="954"/>
      <c r="H6" s="954"/>
      <c r="I6" s="954"/>
      <c r="J6" s="954"/>
      <c r="K6" s="954"/>
      <c r="L6" s="954"/>
      <c r="M6" s="954"/>
      <c r="N6" s="954"/>
      <c r="O6" s="954"/>
      <c r="P6" s="954"/>
      <c r="Q6" s="954"/>
      <c r="R6" s="954"/>
      <c r="S6" s="954"/>
      <c r="T6" s="955" t="s">
        <v>1501</v>
      </c>
      <c r="U6" s="954"/>
      <c r="V6" s="954"/>
      <c r="W6" s="954"/>
      <c r="X6" s="954"/>
      <c r="Y6" s="954"/>
      <c r="Z6" s="954"/>
      <c r="AA6" s="954"/>
      <c r="AB6" s="954"/>
      <c r="AC6" s="954"/>
      <c r="AD6" s="954"/>
      <c r="AE6" s="954"/>
      <c r="AF6" s="954"/>
      <c r="AG6" s="954"/>
      <c r="AH6" s="954"/>
      <c r="AI6" s="956"/>
      <c r="AJ6" s="605" t="s">
        <v>1254</v>
      </c>
    </row>
    <row r="7" spans="1:36" s="4" customFormat="1" x14ac:dyDescent="0.25">
      <c r="A7" s="605" t="s">
        <v>1254</v>
      </c>
      <c r="B7" s="962"/>
      <c r="C7" s="963"/>
      <c r="D7" s="957" t="s">
        <v>1442</v>
      </c>
      <c r="E7" s="957"/>
      <c r="F7" s="957"/>
      <c r="G7" s="957"/>
      <c r="H7" s="958"/>
      <c r="I7" s="957" t="s">
        <v>1443</v>
      </c>
      <c r="J7" s="957"/>
      <c r="K7" s="957"/>
      <c r="L7" s="957"/>
      <c r="M7" s="958"/>
      <c r="N7" s="957" t="s">
        <v>1444</v>
      </c>
      <c r="O7" s="957"/>
      <c r="P7" s="957"/>
      <c r="Q7" s="957"/>
      <c r="R7" s="957"/>
      <c r="S7" s="606" t="s">
        <v>1254</v>
      </c>
      <c r="T7" s="959" t="s">
        <v>1442</v>
      </c>
      <c r="U7" s="957"/>
      <c r="V7" s="957"/>
      <c r="W7" s="957"/>
      <c r="X7" s="958"/>
      <c r="Y7" s="957" t="s">
        <v>1443</v>
      </c>
      <c r="Z7" s="957"/>
      <c r="AA7" s="957"/>
      <c r="AB7" s="957"/>
      <c r="AC7" s="958"/>
      <c r="AD7" s="957" t="s">
        <v>1444</v>
      </c>
      <c r="AE7" s="957"/>
      <c r="AF7" s="957"/>
      <c r="AG7" s="957"/>
      <c r="AH7" s="957"/>
      <c r="AI7" s="958"/>
      <c r="AJ7" s="605" t="s">
        <v>1254</v>
      </c>
    </row>
    <row r="8" spans="1:36" s="2" customFormat="1" ht="28.5" customHeight="1" x14ac:dyDescent="0.25">
      <c r="A8" s="607" t="s">
        <v>1254</v>
      </c>
      <c r="B8" s="962"/>
      <c r="C8" s="963"/>
      <c r="D8" s="952" t="s">
        <v>1502</v>
      </c>
      <c r="E8" s="952"/>
      <c r="F8" s="952"/>
      <c r="G8" s="952"/>
      <c r="H8" s="953"/>
      <c r="I8" s="952" t="s">
        <v>1502</v>
      </c>
      <c r="J8" s="952"/>
      <c r="K8" s="952"/>
      <c r="L8" s="952"/>
      <c r="M8" s="953"/>
      <c r="N8" s="952" t="s">
        <v>1502</v>
      </c>
      <c r="O8" s="952"/>
      <c r="P8" s="952"/>
      <c r="Q8" s="952"/>
      <c r="R8" s="953"/>
      <c r="S8" s="910" t="s">
        <v>1503</v>
      </c>
      <c r="T8" s="952" t="s">
        <v>1504</v>
      </c>
      <c r="U8" s="952"/>
      <c r="V8" s="952"/>
      <c r="W8" s="952"/>
      <c r="X8" s="953"/>
      <c r="Y8" s="952" t="s">
        <v>1504</v>
      </c>
      <c r="Z8" s="952"/>
      <c r="AA8" s="952"/>
      <c r="AB8" s="952"/>
      <c r="AC8" s="953"/>
      <c r="AD8" s="952" t="s">
        <v>1504</v>
      </c>
      <c r="AE8" s="952"/>
      <c r="AF8" s="952"/>
      <c r="AG8" s="952"/>
      <c r="AH8" s="953"/>
      <c r="AI8" s="895" t="s">
        <v>1505</v>
      </c>
      <c r="AJ8" s="607" t="s">
        <v>1254</v>
      </c>
    </row>
    <row r="9" spans="1:36" s="2" customFormat="1" x14ac:dyDescent="0.25">
      <c r="A9" s="607" t="s">
        <v>1254</v>
      </c>
      <c r="B9" s="962"/>
      <c r="C9" s="963"/>
      <c r="D9" s="607" t="s">
        <v>1254</v>
      </c>
      <c r="E9" s="967" t="s">
        <v>1506</v>
      </c>
      <c r="F9" s="952"/>
      <c r="G9" s="952"/>
      <c r="H9" s="953"/>
      <c r="I9" s="607" t="s">
        <v>1254</v>
      </c>
      <c r="J9" s="967" t="s">
        <v>1506</v>
      </c>
      <c r="K9" s="952"/>
      <c r="L9" s="952"/>
      <c r="M9" s="953"/>
      <c r="N9" s="607" t="s">
        <v>1254</v>
      </c>
      <c r="O9" s="967" t="s">
        <v>1506</v>
      </c>
      <c r="P9" s="952"/>
      <c r="Q9" s="952"/>
      <c r="R9" s="953"/>
      <c r="S9" s="895"/>
      <c r="T9" s="607" t="s">
        <v>1254</v>
      </c>
      <c r="U9" s="967" t="s">
        <v>1506</v>
      </c>
      <c r="V9" s="952"/>
      <c r="W9" s="952"/>
      <c r="X9" s="953"/>
      <c r="Y9" s="607" t="s">
        <v>1254</v>
      </c>
      <c r="Z9" s="967" t="s">
        <v>1506</v>
      </c>
      <c r="AA9" s="952"/>
      <c r="AB9" s="952"/>
      <c r="AC9" s="953"/>
      <c r="AD9" s="607" t="s">
        <v>1254</v>
      </c>
      <c r="AE9" s="967" t="s">
        <v>1506</v>
      </c>
      <c r="AF9" s="952"/>
      <c r="AG9" s="952"/>
      <c r="AH9" s="953"/>
      <c r="AI9" s="895"/>
      <c r="AJ9" s="607" t="s">
        <v>1254</v>
      </c>
    </row>
    <row r="10" spans="1:36" s="2" customFormat="1" ht="60" x14ac:dyDescent="0.25">
      <c r="A10" s="607" t="s">
        <v>1254</v>
      </c>
      <c r="B10" s="964"/>
      <c r="C10" s="965"/>
      <c r="D10" s="556" t="s">
        <v>1254</v>
      </c>
      <c r="E10" s="556" t="s">
        <v>1254</v>
      </c>
      <c r="F10" s="558" t="s">
        <v>1447</v>
      </c>
      <c r="G10" s="595" t="s">
        <v>1448</v>
      </c>
      <c r="H10" s="595" t="s">
        <v>1449</v>
      </c>
      <c r="I10" s="556" t="s">
        <v>1254</v>
      </c>
      <c r="J10" s="556" t="s">
        <v>1254</v>
      </c>
      <c r="K10" s="558" t="s">
        <v>1447</v>
      </c>
      <c r="L10" s="595" t="s">
        <v>1450</v>
      </c>
      <c r="M10" s="595" t="s">
        <v>1449</v>
      </c>
      <c r="N10" s="556" t="s">
        <v>1254</v>
      </c>
      <c r="O10" s="556" t="s">
        <v>1254</v>
      </c>
      <c r="P10" s="558" t="s">
        <v>1447</v>
      </c>
      <c r="Q10" s="595" t="s">
        <v>1451</v>
      </c>
      <c r="R10" s="595" t="s">
        <v>1449</v>
      </c>
      <c r="S10" s="896"/>
      <c r="T10" s="556" t="s">
        <v>1254</v>
      </c>
      <c r="U10" s="556" t="s">
        <v>1254</v>
      </c>
      <c r="V10" s="558" t="s">
        <v>1447</v>
      </c>
      <c r="W10" s="595" t="s">
        <v>1448</v>
      </c>
      <c r="X10" s="595" t="s">
        <v>1449</v>
      </c>
      <c r="Y10" s="556" t="s">
        <v>1254</v>
      </c>
      <c r="Z10" s="556" t="s">
        <v>1254</v>
      </c>
      <c r="AA10" s="558" t="s">
        <v>1447</v>
      </c>
      <c r="AB10" s="595" t="s">
        <v>1450</v>
      </c>
      <c r="AC10" s="595" t="s">
        <v>1449</v>
      </c>
      <c r="AD10" s="556" t="s">
        <v>1254</v>
      </c>
      <c r="AE10" s="556" t="s">
        <v>1254</v>
      </c>
      <c r="AF10" s="558" t="s">
        <v>1447</v>
      </c>
      <c r="AG10" s="595" t="s">
        <v>1451</v>
      </c>
      <c r="AH10" s="595" t="s">
        <v>1449</v>
      </c>
      <c r="AI10" s="896"/>
      <c r="AJ10" s="607" t="s">
        <v>1254</v>
      </c>
    </row>
    <row r="11" spans="1:36" x14ac:dyDescent="0.25">
      <c r="A11" s="509" t="s">
        <v>1254</v>
      </c>
      <c r="B11" s="590">
        <v>1</v>
      </c>
      <c r="C11" s="604" t="s">
        <v>1507</v>
      </c>
      <c r="D11" s="272"/>
      <c r="E11" s="272"/>
      <c r="F11" s="272"/>
      <c r="G11" s="272"/>
      <c r="H11" s="272"/>
      <c r="I11" s="272"/>
      <c r="J11" s="272"/>
      <c r="K11" s="272"/>
      <c r="L11" s="272"/>
      <c r="M11" s="272"/>
      <c r="N11" s="272"/>
      <c r="O11" s="272"/>
      <c r="P11" s="272"/>
      <c r="Q11" s="272"/>
      <c r="R11" s="272"/>
      <c r="S11" s="272"/>
      <c r="T11" s="659"/>
      <c r="U11" s="659"/>
      <c r="V11" s="659"/>
      <c r="W11" s="659"/>
      <c r="X11" s="659"/>
      <c r="Y11" s="659"/>
      <c r="Z11" s="659"/>
      <c r="AA11" s="659"/>
      <c r="AB11" s="659"/>
      <c r="AC11" s="659"/>
      <c r="AD11" s="659"/>
      <c r="AE11" s="659"/>
      <c r="AF11" s="659"/>
      <c r="AG11" s="659"/>
      <c r="AH11" s="659"/>
      <c r="AI11" s="659"/>
      <c r="AJ11" s="509" t="s">
        <v>1254</v>
      </c>
    </row>
    <row r="12" spans="1:36" ht="15" customHeight="1" x14ac:dyDescent="0.25">
      <c r="A12" s="509" t="s">
        <v>1254</v>
      </c>
      <c r="B12" s="590">
        <v>2</v>
      </c>
      <c r="C12" s="518" t="s">
        <v>1453</v>
      </c>
      <c r="D12" s="318">
        <v>0.39860000000000001</v>
      </c>
      <c r="E12" s="318">
        <v>1.5599999999999999E-2</v>
      </c>
      <c r="F12" s="640">
        <v>0</v>
      </c>
      <c r="G12" s="318">
        <v>2.9999999999999997E-4</v>
      </c>
      <c r="H12" s="318">
        <v>2.0000000000000001E-4</v>
      </c>
      <c r="I12" s="318">
        <v>2.0000000000000001E-4</v>
      </c>
      <c r="J12" s="640">
        <v>0</v>
      </c>
      <c r="K12" s="640">
        <v>0</v>
      </c>
      <c r="L12" s="640">
        <v>0</v>
      </c>
      <c r="M12" s="640">
        <v>0</v>
      </c>
      <c r="N12" s="318">
        <v>0.39929999999999999</v>
      </c>
      <c r="O12" s="318">
        <v>1.5599999999999999E-2</v>
      </c>
      <c r="P12" s="640">
        <v>0</v>
      </c>
      <c r="Q12" s="318">
        <v>2.9999999999999997E-4</v>
      </c>
      <c r="R12" s="318">
        <v>2.0000000000000001E-4</v>
      </c>
      <c r="S12" s="318">
        <v>0.28720000000000001</v>
      </c>
      <c r="T12" s="318">
        <v>0.19839999999999999</v>
      </c>
      <c r="U12" s="318">
        <v>1.7500000000000002E-2</v>
      </c>
      <c r="V12" s="640">
        <v>0</v>
      </c>
      <c r="W12" s="640">
        <v>0</v>
      </c>
      <c r="X12" s="640">
        <v>0</v>
      </c>
      <c r="Y12" s="640">
        <v>0</v>
      </c>
      <c r="Z12" s="640">
        <v>0</v>
      </c>
      <c r="AA12" s="640">
        <v>0</v>
      </c>
      <c r="AB12" s="640">
        <v>0</v>
      </c>
      <c r="AC12" s="640">
        <v>0</v>
      </c>
      <c r="AD12" s="318">
        <v>0.19839999999999999</v>
      </c>
      <c r="AE12" s="318">
        <v>1.7500000000000002E-2</v>
      </c>
      <c r="AF12" s="640">
        <v>0</v>
      </c>
      <c r="AG12" s="640">
        <v>0</v>
      </c>
      <c r="AH12" s="640">
        <v>0</v>
      </c>
      <c r="AI12" s="640">
        <v>0</v>
      </c>
      <c r="AJ12" s="509" t="s">
        <v>1254</v>
      </c>
    </row>
    <row r="13" spans="1:36" ht="15" customHeight="1" x14ac:dyDescent="0.25">
      <c r="A13" s="509" t="s">
        <v>1254</v>
      </c>
      <c r="B13" s="590">
        <v>3</v>
      </c>
      <c r="C13" s="518" t="s">
        <v>1508</v>
      </c>
      <c r="D13" s="318">
        <v>1.0699999999999999E-2</v>
      </c>
      <c r="E13" s="318">
        <v>8.0000000000000004E-4</v>
      </c>
      <c r="F13" s="640">
        <v>0</v>
      </c>
      <c r="G13" s="318">
        <v>1E-4</v>
      </c>
      <c r="H13" s="640">
        <v>0</v>
      </c>
      <c r="I13" s="318">
        <v>1E-4</v>
      </c>
      <c r="J13" s="640">
        <v>0</v>
      </c>
      <c r="K13" s="640">
        <v>0</v>
      </c>
      <c r="L13" s="640">
        <v>0</v>
      </c>
      <c r="M13" s="640">
        <v>0</v>
      </c>
      <c r="N13" s="318">
        <v>1.0800000000000001E-2</v>
      </c>
      <c r="O13" s="318">
        <v>8.0000000000000004E-4</v>
      </c>
      <c r="P13" s="640">
        <v>0</v>
      </c>
      <c r="Q13" s="318">
        <v>1E-4</v>
      </c>
      <c r="R13" s="640">
        <v>0</v>
      </c>
      <c r="S13" s="318">
        <v>7.7999999999999996E-3</v>
      </c>
      <c r="T13" s="318">
        <v>1.0999999999999999E-2</v>
      </c>
      <c r="U13" s="318">
        <v>4.0000000000000002E-4</v>
      </c>
      <c r="V13" s="640">
        <v>0</v>
      </c>
      <c r="W13" s="640">
        <v>0</v>
      </c>
      <c r="X13" s="640">
        <v>0</v>
      </c>
      <c r="Y13" s="640">
        <v>0</v>
      </c>
      <c r="Z13" s="640">
        <v>0</v>
      </c>
      <c r="AA13" s="640">
        <v>0</v>
      </c>
      <c r="AB13" s="640">
        <v>0</v>
      </c>
      <c r="AC13" s="640">
        <v>0</v>
      </c>
      <c r="AD13" s="318">
        <v>1.0999999999999999E-2</v>
      </c>
      <c r="AE13" s="318">
        <v>4.0000000000000002E-4</v>
      </c>
      <c r="AF13" s="640">
        <v>0</v>
      </c>
      <c r="AG13" s="640">
        <v>0</v>
      </c>
      <c r="AH13" s="640">
        <v>0</v>
      </c>
      <c r="AI13" s="640">
        <v>0</v>
      </c>
      <c r="AJ13" s="509" t="s">
        <v>1254</v>
      </c>
    </row>
    <row r="14" spans="1:36" ht="15" customHeight="1" x14ac:dyDescent="0.25">
      <c r="A14" s="509" t="s">
        <v>1254</v>
      </c>
      <c r="B14" s="590">
        <v>4</v>
      </c>
      <c r="C14" s="518" t="s">
        <v>393</v>
      </c>
      <c r="D14" s="318">
        <v>8.3000000000000001E-3</v>
      </c>
      <c r="E14" s="318">
        <v>5.9999999999999995E-4</v>
      </c>
      <c r="F14" s="640">
        <v>0</v>
      </c>
      <c r="G14" s="318">
        <v>1E-4</v>
      </c>
      <c r="H14" s="640">
        <v>0</v>
      </c>
      <c r="I14" s="318">
        <v>1E-4</v>
      </c>
      <c r="J14" s="640">
        <v>0</v>
      </c>
      <c r="K14" s="640">
        <v>0</v>
      </c>
      <c r="L14" s="640">
        <v>0</v>
      </c>
      <c r="M14" s="640">
        <v>0</v>
      </c>
      <c r="N14" s="318">
        <v>8.3999999999999995E-3</v>
      </c>
      <c r="O14" s="318">
        <v>5.9999999999999995E-4</v>
      </c>
      <c r="P14" s="640">
        <v>0</v>
      </c>
      <c r="Q14" s="318">
        <v>1E-4</v>
      </c>
      <c r="R14" s="640">
        <v>0</v>
      </c>
      <c r="S14" s="318">
        <v>6.0000000000000001E-3</v>
      </c>
      <c r="T14" s="318">
        <v>1.0999999999999999E-2</v>
      </c>
      <c r="U14" s="318">
        <v>4.0000000000000002E-4</v>
      </c>
      <c r="V14" s="640">
        <v>0</v>
      </c>
      <c r="W14" s="640">
        <v>0</v>
      </c>
      <c r="X14" s="640">
        <v>0</v>
      </c>
      <c r="Y14" s="640">
        <v>0</v>
      </c>
      <c r="Z14" s="640">
        <v>0</v>
      </c>
      <c r="AA14" s="640">
        <v>0</v>
      </c>
      <c r="AB14" s="640">
        <v>0</v>
      </c>
      <c r="AC14" s="640">
        <v>0</v>
      </c>
      <c r="AD14" s="318">
        <v>1.0999999999999999E-2</v>
      </c>
      <c r="AE14" s="318">
        <v>4.0000000000000002E-4</v>
      </c>
      <c r="AF14" s="640">
        <v>0</v>
      </c>
      <c r="AG14" s="640">
        <v>0</v>
      </c>
      <c r="AH14" s="640">
        <v>0</v>
      </c>
      <c r="AI14" s="640">
        <v>0</v>
      </c>
      <c r="AJ14" s="509" t="s">
        <v>1254</v>
      </c>
    </row>
    <row r="15" spans="1:36" ht="15" customHeight="1" x14ac:dyDescent="0.25">
      <c r="A15" s="509" t="s">
        <v>1254</v>
      </c>
      <c r="B15" s="590">
        <v>5</v>
      </c>
      <c r="C15" s="518" t="s">
        <v>777</v>
      </c>
      <c r="D15" s="318">
        <v>2.3999999999999998E-3</v>
      </c>
      <c r="E15" s="318">
        <v>2.0000000000000001E-4</v>
      </c>
      <c r="F15" s="640">
        <v>0</v>
      </c>
      <c r="G15" s="640">
        <v>0</v>
      </c>
      <c r="H15" s="640">
        <v>0</v>
      </c>
      <c r="I15" s="640">
        <v>0</v>
      </c>
      <c r="J15" s="640">
        <v>0</v>
      </c>
      <c r="K15" s="640">
        <v>0</v>
      </c>
      <c r="L15" s="640">
        <v>0</v>
      </c>
      <c r="M15" s="640">
        <v>0</v>
      </c>
      <c r="N15" s="318">
        <v>2.3999999999999998E-3</v>
      </c>
      <c r="O15" s="318">
        <v>2.0000000000000001E-4</v>
      </c>
      <c r="P15" s="640">
        <v>0</v>
      </c>
      <c r="Q15" s="640">
        <v>0</v>
      </c>
      <c r="R15" s="640">
        <v>0</v>
      </c>
      <c r="S15" s="318">
        <v>1.6999999999999999E-3</v>
      </c>
      <c r="T15" s="640">
        <v>0</v>
      </c>
      <c r="U15" s="640">
        <v>0</v>
      </c>
      <c r="V15" s="640">
        <v>0</v>
      </c>
      <c r="W15" s="640">
        <v>0</v>
      </c>
      <c r="X15" s="640">
        <v>0</v>
      </c>
      <c r="Y15" s="640">
        <v>0</v>
      </c>
      <c r="Z15" s="640">
        <v>0</v>
      </c>
      <c r="AA15" s="640">
        <v>0</v>
      </c>
      <c r="AB15" s="640">
        <v>0</v>
      </c>
      <c r="AC15" s="640">
        <v>0</v>
      </c>
      <c r="AD15" s="640">
        <v>0</v>
      </c>
      <c r="AE15" s="640">
        <v>0</v>
      </c>
      <c r="AF15" s="640">
        <v>0</v>
      </c>
      <c r="AG15" s="640">
        <v>0</v>
      </c>
      <c r="AH15" s="640">
        <v>0</v>
      </c>
      <c r="AI15" s="640">
        <v>0</v>
      </c>
      <c r="AJ15" s="509" t="s">
        <v>1254</v>
      </c>
    </row>
    <row r="16" spans="1:36" ht="15" customHeight="1" x14ac:dyDescent="0.25">
      <c r="A16" s="509" t="s">
        <v>1254</v>
      </c>
      <c r="B16" s="590">
        <v>6</v>
      </c>
      <c r="C16" s="518" t="s">
        <v>1457</v>
      </c>
      <c r="D16" s="640">
        <v>0</v>
      </c>
      <c r="E16" s="640">
        <v>0</v>
      </c>
      <c r="F16" s="640">
        <v>0</v>
      </c>
      <c r="G16" s="640">
        <v>0</v>
      </c>
      <c r="H16" s="640">
        <v>0</v>
      </c>
      <c r="I16" s="640">
        <v>0</v>
      </c>
      <c r="J16" s="640">
        <v>0</v>
      </c>
      <c r="K16" s="640">
        <v>0</v>
      </c>
      <c r="L16" s="640">
        <v>0</v>
      </c>
      <c r="M16" s="640">
        <v>0</v>
      </c>
      <c r="N16" s="640">
        <v>0</v>
      </c>
      <c r="O16" s="640">
        <v>0</v>
      </c>
      <c r="P16" s="640">
        <v>0</v>
      </c>
      <c r="Q16" s="640">
        <v>0</v>
      </c>
      <c r="R16" s="640">
        <v>0</v>
      </c>
      <c r="S16" s="640">
        <v>0</v>
      </c>
      <c r="T16" s="640">
        <v>0</v>
      </c>
      <c r="U16" s="640">
        <v>0</v>
      </c>
      <c r="V16" s="640">
        <v>0</v>
      </c>
      <c r="W16" s="640">
        <v>0</v>
      </c>
      <c r="X16" s="640">
        <v>0</v>
      </c>
      <c r="Y16" s="640">
        <v>0</v>
      </c>
      <c r="Z16" s="640">
        <v>0</v>
      </c>
      <c r="AA16" s="640">
        <v>0</v>
      </c>
      <c r="AB16" s="640">
        <v>0</v>
      </c>
      <c r="AC16" s="640">
        <v>0</v>
      </c>
      <c r="AD16" s="640">
        <v>0</v>
      </c>
      <c r="AE16" s="640">
        <v>0</v>
      </c>
      <c r="AF16" s="640">
        <v>0</v>
      </c>
      <c r="AG16" s="640">
        <v>0</v>
      </c>
      <c r="AH16" s="640">
        <v>0</v>
      </c>
      <c r="AI16" s="640">
        <v>0</v>
      </c>
      <c r="AJ16" s="509" t="s">
        <v>1254</v>
      </c>
    </row>
    <row r="17" spans="1:36" ht="15" customHeight="1" x14ac:dyDescent="0.25">
      <c r="A17" s="509" t="s">
        <v>1254</v>
      </c>
      <c r="B17" s="590">
        <v>7</v>
      </c>
      <c r="C17" s="518" t="s">
        <v>1509</v>
      </c>
      <c r="D17" s="318">
        <v>2.3999999999999998E-3</v>
      </c>
      <c r="E17" s="318">
        <v>2.0000000000000001E-4</v>
      </c>
      <c r="F17" s="640">
        <v>0</v>
      </c>
      <c r="G17" s="640">
        <v>0</v>
      </c>
      <c r="H17" s="640">
        <v>0</v>
      </c>
      <c r="I17" s="640">
        <v>0</v>
      </c>
      <c r="J17" s="640">
        <v>0</v>
      </c>
      <c r="K17" s="640">
        <v>0</v>
      </c>
      <c r="L17" s="640">
        <v>0</v>
      </c>
      <c r="M17" s="640">
        <v>0</v>
      </c>
      <c r="N17" s="318">
        <v>2.3999999999999998E-3</v>
      </c>
      <c r="O17" s="318">
        <v>2.0000000000000001E-4</v>
      </c>
      <c r="P17" s="640">
        <v>0</v>
      </c>
      <c r="Q17" s="640">
        <v>0</v>
      </c>
      <c r="R17" s="640">
        <v>0</v>
      </c>
      <c r="S17" s="318">
        <v>1.6999999999999999E-3</v>
      </c>
      <c r="T17" s="640">
        <v>0</v>
      </c>
      <c r="U17" s="640">
        <v>0</v>
      </c>
      <c r="V17" s="640">
        <v>0</v>
      </c>
      <c r="W17" s="640">
        <v>0</v>
      </c>
      <c r="X17" s="640">
        <v>0</v>
      </c>
      <c r="Y17" s="640">
        <v>0</v>
      </c>
      <c r="Z17" s="640">
        <v>0</v>
      </c>
      <c r="AA17" s="640">
        <v>0</v>
      </c>
      <c r="AB17" s="640">
        <v>0</v>
      </c>
      <c r="AC17" s="640">
        <v>0</v>
      </c>
      <c r="AD17" s="640">
        <v>0</v>
      </c>
      <c r="AE17" s="640">
        <v>0</v>
      </c>
      <c r="AF17" s="640">
        <v>0</v>
      </c>
      <c r="AG17" s="640">
        <v>0</v>
      </c>
      <c r="AH17" s="640">
        <v>0</v>
      </c>
      <c r="AI17" s="640">
        <v>0</v>
      </c>
      <c r="AJ17" s="509" t="s">
        <v>1254</v>
      </c>
    </row>
    <row r="18" spans="1:36" ht="15" customHeight="1" x14ac:dyDescent="0.25">
      <c r="A18" s="509" t="s">
        <v>1254</v>
      </c>
      <c r="B18" s="590">
        <v>8</v>
      </c>
      <c r="C18" s="518" t="s">
        <v>1459</v>
      </c>
      <c r="D18" s="640">
        <v>0</v>
      </c>
      <c r="E18" s="640">
        <v>0</v>
      </c>
      <c r="F18" s="640">
        <v>0</v>
      </c>
      <c r="G18" s="640">
        <v>0</v>
      </c>
      <c r="H18" s="640">
        <v>0</v>
      </c>
      <c r="I18" s="640">
        <v>0</v>
      </c>
      <c r="J18" s="640">
        <v>0</v>
      </c>
      <c r="K18" s="640">
        <v>0</v>
      </c>
      <c r="L18" s="640">
        <v>0</v>
      </c>
      <c r="M18" s="640">
        <v>0</v>
      </c>
      <c r="N18" s="640">
        <v>0</v>
      </c>
      <c r="O18" s="640">
        <v>0</v>
      </c>
      <c r="P18" s="640">
        <v>0</v>
      </c>
      <c r="Q18" s="640">
        <v>0</v>
      </c>
      <c r="R18" s="640">
        <v>0</v>
      </c>
      <c r="S18" s="640">
        <v>0</v>
      </c>
      <c r="T18" s="640">
        <v>0</v>
      </c>
      <c r="U18" s="640">
        <v>0</v>
      </c>
      <c r="V18" s="640">
        <v>0</v>
      </c>
      <c r="W18" s="640">
        <v>0</v>
      </c>
      <c r="X18" s="640">
        <v>0</v>
      </c>
      <c r="Y18" s="640">
        <v>0</v>
      </c>
      <c r="Z18" s="640">
        <v>0</v>
      </c>
      <c r="AA18" s="640">
        <v>0</v>
      </c>
      <c r="AB18" s="640">
        <v>0</v>
      </c>
      <c r="AC18" s="640">
        <v>0</v>
      </c>
      <c r="AD18" s="640">
        <v>0</v>
      </c>
      <c r="AE18" s="640">
        <v>0</v>
      </c>
      <c r="AF18" s="640">
        <v>0</v>
      </c>
      <c r="AG18" s="640">
        <v>0</v>
      </c>
      <c r="AH18" s="640">
        <v>0</v>
      </c>
      <c r="AI18" s="640">
        <v>0</v>
      </c>
      <c r="AJ18" s="509" t="s">
        <v>1254</v>
      </c>
    </row>
    <row r="19" spans="1:36" ht="15" customHeight="1" x14ac:dyDescent="0.25">
      <c r="A19" s="509" t="s">
        <v>1254</v>
      </c>
      <c r="B19" s="590">
        <v>9</v>
      </c>
      <c r="C19" s="518" t="s">
        <v>1510</v>
      </c>
      <c r="D19" s="318">
        <v>2.3999999999999998E-3</v>
      </c>
      <c r="E19" s="318">
        <v>8.0000000000000004E-4</v>
      </c>
      <c r="F19" s="640">
        <v>0</v>
      </c>
      <c r="G19" s="318">
        <v>2.0000000000000001E-4</v>
      </c>
      <c r="H19" s="318">
        <v>2.0000000000000001E-4</v>
      </c>
      <c r="I19" s="640">
        <v>0</v>
      </c>
      <c r="J19" s="640">
        <v>0</v>
      </c>
      <c r="K19" s="640">
        <v>0</v>
      </c>
      <c r="L19" s="640">
        <v>0</v>
      </c>
      <c r="M19" s="640">
        <v>0</v>
      </c>
      <c r="N19" s="318">
        <v>3.0000000000000001E-3</v>
      </c>
      <c r="O19" s="318">
        <v>8.0000000000000004E-4</v>
      </c>
      <c r="P19" s="640">
        <v>0</v>
      </c>
      <c r="Q19" s="318">
        <v>2.0000000000000001E-4</v>
      </c>
      <c r="R19" s="318">
        <v>2.0000000000000001E-4</v>
      </c>
      <c r="S19" s="318">
        <v>2.0999999999999999E-3</v>
      </c>
      <c r="T19" s="640">
        <v>0</v>
      </c>
      <c r="U19" s="640">
        <v>0</v>
      </c>
      <c r="V19" s="640">
        <v>0</v>
      </c>
      <c r="W19" s="640">
        <v>0</v>
      </c>
      <c r="X19" s="640">
        <v>0</v>
      </c>
      <c r="Y19" s="640">
        <v>0</v>
      </c>
      <c r="Z19" s="640">
        <v>0</v>
      </c>
      <c r="AA19" s="640">
        <v>0</v>
      </c>
      <c r="AB19" s="640">
        <v>0</v>
      </c>
      <c r="AC19" s="640">
        <v>0</v>
      </c>
      <c r="AD19" s="640">
        <v>0</v>
      </c>
      <c r="AE19" s="640">
        <v>0</v>
      </c>
      <c r="AF19" s="640">
        <v>0</v>
      </c>
      <c r="AG19" s="640">
        <v>0</v>
      </c>
      <c r="AH19" s="640">
        <v>0</v>
      </c>
      <c r="AI19" s="640">
        <v>0</v>
      </c>
      <c r="AJ19" s="509" t="s">
        <v>1254</v>
      </c>
    </row>
    <row r="20" spans="1:36" ht="15" customHeight="1" x14ac:dyDescent="0.25">
      <c r="A20" s="509" t="s">
        <v>1254</v>
      </c>
      <c r="B20" s="590">
        <v>10</v>
      </c>
      <c r="C20" s="518" t="s">
        <v>783</v>
      </c>
      <c r="D20" s="318">
        <v>0.38550000000000001</v>
      </c>
      <c r="E20" s="318">
        <v>1.41E-2</v>
      </c>
      <c r="F20" s="640">
        <v>0</v>
      </c>
      <c r="G20" s="640">
        <v>0</v>
      </c>
      <c r="H20" s="640">
        <v>0</v>
      </c>
      <c r="I20" s="519" t="s">
        <v>1254</v>
      </c>
      <c r="J20" s="519" t="s">
        <v>1254</v>
      </c>
      <c r="K20" s="519" t="s">
        <v>1254</v>
      </c>
      <c r="L20" s="519" t="s">
        <v>1254</v>
      </c>
      <c r="M20" s="519" t="s">
        <v>1254</v>
      </c>
      <c r="N20" s="318">
        <v>0.38550000000000001</v>
      </c>
      <c r="O20" s="318">
        <v>1.41E-2</v>
      </c>
      <c r="P20" s="640">
        <v>0</v>
      </c>
      <c r="Q20" s="640">
        <v>0</v>
      </c>
      <c r="R20" s="640">
        <v>0</v>
      </c>
      <c r="S20" s="318">
        <v>0.27729999999999999</v>
      </c>
      <c r="T20" s="318">
        <v>0.18729999999999999</v>
      </c>
      <c r="U20" s="318">
        <v>1.7000000000000001E-2</v>
      </c>
      <c r="V20" s="640">
        <v>0</v>
      </c>
      <c r="W20" s="640">
        <v>0</v>
      </c>
      <c r="X20" s="640">
        <v>0</v>
      </c>
      <c r="Y20" s="660" t="s">
        <v>1254</v>
      </c>
      <c r="Z20" s="660" t="s">
        <v>1254</v>
      </c>
      <c r="AA20" s="660" t="s">
        <v>1254</v>
      </c>
      <c r="AB20" s="660" t="s">
        <v>1254</v>
      </c>
      <c r="AC20" s="660" t="s">
        <v>1254</v>
      </c>
      <c r="AD20" s="318">
        <v>0.18729999999999999</v>
      </c>
      <c r="AE20" s="318">
        <v>1.7000000000000001E-2</v>
      </c>
      <c r="AF20" s="640">
        <v>0</v>
      </c>
      <c r="AG20" s="640">
        <v>0</v>
      </c>
      <c r="AH20" s="640">
        <v>0</v>
      </c>
      <c r="AI20" s="640">
        <v>0</v>
      </c>
      <c r="AJ20" s="509" t="s">
        <v>1254</v>
      </c>
    </row>
    <row r="21" spans="1:36" ht="15" customHeight="1" x14ac:dyDescent="0.25">
      <c r="A21" s="509" t="s">
        <v>1254</v>
      </c>
      <c r="B21" s="590">
        <v>11</v>
      </c>
      <c r="C21" s="518" t="s">
        <v>1461</v>
      </c>
      <c r="D21" s="318">
        <v>0.36409999999999998</v>
      </c>
      <c r="E21" s="318">
        <v>7.4000000000000003E-3</v>
      </c>
      <c r="F21" s="640">
        <v>0</v>
      </c>
      <c r="G21" s="640">
        <v>0</v>
      </c>
      <c r="H21" s="640">
        <v>0</v>
      </c>
      <c r="I21" s="519" t="s">
        <v>1254</v>
      </c>
      <c r="J21" s="519" t="s">
        <v>1254</v>
      </c>
      <c r="K21" s="519" t="s">
        <v>1254</v>
      </c>
      <c r="L21" s="519" t="s">
        <v>1254</v>
      </c>
      <c r="M21" s="519" t="s">
        <v>1254</v>
      </c>
      <c r="N21" s="318">
        <v>0.36409999999999998</v>
      </c>
      <c r="O21" s="318">
        <v>7.1000000000000004E-3</v>
      </c>
      <c r="P21" s="640">
        <v>0</v>
      </c>
      <c r="Q21" s="640">
        <v>0</v>
      </c>
      <c r="R21" s="640">
        <v>0</v>
      </c>
      <c r="S21" s="318">
        <v>0.26190000000000002</v>
      </c>
      <c r="T21" s="318">
        <v>8.9499999999999996E-2</v>
      </c>
      <c r="U21" s="318">
        <v>2.3999999999999998E-3</v>
      </c>
      <c r="V21" s="640">
        <v>0</v>
      </c>
      <c r="W21" s="640">
        <v>0</v>
      </c>
      <c r="X21" s="640">
        <v>0</v>
      </c>
      <c r="Y21" s="660" t="s">
        <v>1254</v>
      </c>
      <c r="Z21" s="660" t="s">
        <v>1254</v>
      </c>
      <c r="AA21" s="660" t="s">
        <v>1254</v>
      </c>
      <c r="AB21" s="660" t="s">
        <v>1254</v>
      </c>
      <c r="AC21" s="660" t="s">
        <v>1254</v>
      </c>
      <c r="AD21" s="318">
        <v>8.9499999999999996E-2</v>
      </c>
      <c r="AE21" s="318">
        <v>2.3999999999999998E-3</v>
      </c>
      <c r="AF21" s="640">
        <v>0</v>
      </c>
      <c r="AG21" s="640">
        <v>0</v>
      </c>
      <c r="AH21" s="640">
        <v>0</v>
      </c>
      <c r="AI21" s="640">
        <v>0</v>
      </c>
      <c r="AJ21" s="509" t="s">
        <v>1254</v>
      </c>
    </row>
    <row r="22" spans="1:36" ht="15" customHeight="1" x14ac:dyDescent="0.25">
      <c r="A22" s="509" t="s">
        <v>1254</v>
      </c>
      <c r="B22" s="590">
        <v>12</v>
      </c>
      <c r="C22" s="518" t="s">
        <v>1462</v>
      </c>
      <c r="D22" s="318">
        <v>8.8999999999999999E-3</v>
      </c>
      <c r="E22" s="318">
        <v>7.0000000000000001E-3</v>
      </c>
      <c r="F22" s="640">
        <v>0</v>
      </c>
      <c r="G22" s="640">
        <v>0</v>
      </c>
      <c r="H22" s="640">
        <v>0</v>
      </c>
      <c r="I22" s="519" t="s">
        <v>1254</v>
      </c>
      <c r="J22" s="519" t="s">
        <v>1254</v>
      </c>
      <c r="K22" s="519" t="s">
        <v>1254</v>
      </c>
      <c r="L22" s="519" t="s">
        <v>1254</v>
      </c>
      <c r="M22" s="519" t="s">
        <v>1254</v>
      </c>
      <c r="N22" s="318">
        <v>8.8999999999999999E-3</v>
      </c>
      <c r="O22" s="318">
        <v>7.0000000000000001E-3</v>
      </c>
      <c r="P22" s="640">
        <v>0</v>
      </c>
      <c r="Q22" s="640">
        <v>0</v>
      </c>
      <c r="R22" s="640">
        <v>0</v>
      </c>
      <c r="S22" s="318">
        <v>6.4000000000000003E-3</v>
      </c>
      <c r="T22" s="318">
        <v>3.1199999999999999E-2</v>
      </c>
      <c r="U22" s="318">
        <v>1.4500000000000001E-2</v>
      </c>
      <c r="V22" s="640">
        <v>0</v>
      </c>
      <c r="W22" s="640">
        <v>0</v>
      </c>
      <c r="X22" s="640">
        <v>0</v>
      </c>
      <c r="Y22" s="660" t="s">
        <v>1254</v>
      </c>
      <c r="Z22" s="660" t="s">
        <v>1254</v>
      </c>
      <c r="AA22" s="660" t="s">
        <v>1254</v>
      </c>
      <c r="AB22" s="660" t="s">
        <v>1254</v>
      </c>
      <c r="AC22" s="660" t="s">
        <v>1254</v>
      </c>
      <c r="AD22" s="318">
        <v>3.1199999999999999E-2</v>
      </c>
      <c r="AE22" s="318">
        <v>1.4500000000000001E-2</v>
      </c>
      <c r="AF22" s="640">
        <v>0</v>
      </c>
      <c r="AG22" s="640">
        <v>0</v>
      </c>
      <c r="AH22" s="640">
        <v>0</v>
      </c>
      <c r="AI22" s="640">
        <v>0</v>
      </c>
      <c r="AJ22" s="509" t="s">
        <v>1254</v>
      </c>
    </row>
    <row r="23" spans="1:36" ht="15" customHeight="1" x14ac:dyDescent="0.25">
      <c r="A23" s="509" t="s">
        <v>1254</v>
      </c>
      <c r="B23" s="590">
        <v>13</v>
      </c>
      <c r="C23" s="518" t="s">
        <v>1463</v>
      </c>
      <c r="D23" s="318">
        <v>1.2500000000000001E-2</v>
      </c>
      <c r="E23" s="640">
        <v>0</v>
      </c>
      <c r="F23" s="640">
        <v>0</v>
      </c>
      <c r="G23" s="640">
        <v>0</v>
      </c>
      <c r="H23" s="640">
        <v>0</v>
      </c>
      <c r="I23" s="519" t="s">
        <v>1254</v>
      </c>
      <c r="J23" s="519" t="s">
        <v>1254</v>
      </c>
      <c r="K23" s="519" t="s">
        <v>1254</v>
      </c>
      <c r="L23" s="519" t="s">
        <v>1254</v>
      </c>
      <c r="M23" s="519" t="s">
        <v>1254</v>
      </c>
      <c r="N23" s="318">
        <v>1.2500000000000001E-2</v>
      </c>
      <c r="O23" s="640">
        <v>0</v>
      </c>
      <c r="P23" s="640">
        <v>0</v>
      </c>
      <c r="Q23" s="640">
        <v>0</v>
      </c>
      <c r="R23" s="640">
        <v>0</v>
      </c>
      <c r="S23" s="318">
        <v>8.9999999999999993E-3</v>
      </c>
      <c r="T23" s="318">
        <v>6.6500000000000004E-2</v>
      </c>
      <c r="U23" s="640">
        <v>0</v>
      </c>
      <c r="V23" s="640">
        <v>0</v>
      </c>
      <c r="W23" s="640">
        <v>0</v>
      </c>
      <c r="X23" s="640">
        <v>0</v>
      </c>
      <c r="Y23" s="660" t="s">
        <v>1254</v>
      </c>
      <c r="Z23" s="660" t="s">
        <v>1254</v>
      </c>
      <c r="AA23" s="660" t="s">
        <v>1254</v>
      </c>
      <c r="AB23" s="660" t="s">
        <v>1254</v>
      </c>
      <c r="AC23" s="660" t="s">
        <v>1254</v>
      </c>
      <c r="AD23" s="318">
        <v>6.6500000000000004E-2</v>
      </c>
      <c r="AE23" s="640">
        <v>0</v>
      </c>
      <c r="AF23" s="640">
        <v>0</v>
      </c>
      <c r="AG23" s="640">
        <v>0</v>
      </c>
      <c r="AH23" s="640">
        <v>0</v>
      </c>
      <c r="AI23" s="640">
        <v>0</v>
      </c>
      <c r="AJ23" s="509" t="s">
        <v>1254</v>
      </c>
    </row>
    <row r="24" spans="1:36" ht="15" customHeight="1" x14ac:dyDescent="0.25">
      <c r="A24" s="509" t="s">
        <v>1254</v>
      </c>
      <c r="B24" s="590">
        <v>14</v>
      </c>
      <c r="C24" s="518" t="s">
        <v>1511</v>
      </c>
      <c r="D24" s="640">
        <v>0</v>
      </c>
      <c r="E24" s="640">
        <v>0</v>
      </c>
      <c r="F24" s="640">
        <v>0</v>
      </c>
      <c r="G24" s="640">
        <v>0</v>
      </c>
      <c r="H24" s="640">
        <v>0</v>
      </c>
      <c r="I24" s="519" t="s">
        <v>1254</v>
      </c>
      <c r="J24" s="519" t="s">
        <v>1254</v>
      </c>
      <c r="K24" s="519" t="s">
        <v>1254</v>
      </c>
      <c r="L24" s="519" t="s">
        <v>1254</v>
      </c>
      <c r="M24" s="519" t="s">
        <v>1254</v>
      </c>
      <c r="N24" s="640">
        <v>0</v>
      </c>
      <c r="O24" s="640">
        <v>0</v>
      </c>
      <c r="P24" s="640">
        <v>0</v>
      </c>
      <c r="Q24" s="640">
        <v>0</v>
      </c>
      <c r="R24" s="640">
        <v>0</v>
      </c>
      <c r="S24" s="640">
        <v>0</v>
      </c>
      <c r="T24" s="640">
        <v>0</v>
      </c>
      <c r="U24" s="640">
        <v>0</v>
      </c>
      <c r="V24" s="640">
        <v>0</v>
      </c>
      <c r="W24" s="640">
        <v>0</v>
      </c>
      <c r="X24" s="640">
        <v>0</v>
      </c>
      <c r="Y24" s="660" t="s">
        <v>1254</v>
      </c>
      <c r="Z24" s="660" t="s">
        <v>1254</v>
      </c>
      <c r="AA24" s="660" t="s">
        <v>1254</v>
      </c>
      <c r="AB24" s="660" t="s">
        <v>1254</v>
      </c>
      <c r="AC24" s="660" t="s">
        <v>1254</v>
      </c>
      <c r="AD24" s="640">
        <v>0</v>
      </c>
      <c r="AE24" s="640">
        <v>0</v>
      </c>
      <c r="AF24" s="640">
        <v>0</v>
      </c>
      <c r="AG24" s="640">
        <v>0</v>
      </c>
      <c r="AH24" s="640">
        <v>0</v>
      </c>
      <c r="AI24" s="640">
        <v>0</v>
      </c>
      <c r="AJ24" s="509" t="s">
        <v>1254</v>
      </c>
    </row>
    <row r="25" spans="1:36" ht="15" customHeight="1" x14ac:dyDescent="0.25">
      <c r="A25" s="509" t="s">
        <v>1254</v>
      </c>
      <c r="B25" s="590">
        <v>15</v>
      </c>
      <c r="C25" s="508" t="s">
        <v>1465</v>
      </c>
      <c r="D25" s="640">
        <v>0</v>
      </c>
      <c r="E25" s="640">
        <v>0</v>
      </c>
      <c r="F25" s="640">
        <v>0</v>
      </c>
      <c r="G25" s="640">
        <v>0</v>
      </c>
      <c r="H25" s="640">
        <v>0</v>
      </c>
      <c r="I25" s="519" t="s">
        <v>1254</v>
      </c>
      <c r="J25" s="519" t="s">
        <v>1254</v>
      </c>
      <c r="K25" s="519" t="s">
        <v>1254</v>
      </c>
      <c r="L25" s="519" t="s">
        <v>1254</v>
      </c>
      <c r="M25" s="519" t="s">
        <v>1254</v>
      </c>
      <c r="N25" s="640">
        <v>0</v>
      </c>
      <c r="O25" s="640">
        <v>0</v>
      </c>
      <c r="P25" s="640">
        <v>0</v>
      </c>
      <c r="Q25" s="640">
        <v>0</v>
      </c>
      <c r="R25" s="640">
        <v>0</v>
      </c>
      <c r="S25" s="640">
        <v>0</v>
      </c>
      <c r="T25" s="640">
        <v>0</v>
      </c>
      <c r="U25" s="640">
        <v>0</v>
      </c>
      <c r="V25" s="640">
        <v>0</v>
      </c>
      <c r="W25" s="640">
        <v>0</v>
      </c>
      <c r="X25" s="640">
        <v>0</v>
      </c>
      <c r="Y25" s="660" t="s">
        <v>1254</v>
      </c>
      <c r="Z25" s="660" t="s">
        <v>1254</v>
      </c>
      <c r="AA25" s="660" t="s">
        <v>1254</v>
      </c>
      <c r="AB25" s="660" t="s">
        <v>1254</v>
      </c>
      <c r="AC25" s="660" t="s">
        <v>1254</v>
      </c>
      <c r="AD25" s="640">
        <v>0</v>
      </c>
      <c r="AE25" s="640">
        <v>0</v>
      </c>
      <c r="AF25" s="640">
        <v>0</v>
      </c>
      <c r="AG25" s="640">
        <v>0</v>
      </c>
      <c r="AH25" s="640">
        <v>0</v>
      </c>
      <c r="AI25" s="640">
        <v>0</v>
      </c>
      <c r="AJ25" s="509" t="s">
        <v>1254</v>
      </c>
    </row>
    <row r="26" spans="1:36" ht="15" customHeight="1" x14ac:dyDescent="0.25">
      <c r="A26" s="509" t="s">
        <v>1254</v>
      </c>
      <c r="B26" s="590">
        <v>16</v>
      </c>
      <c r="C26" s="508" t="s">
        <v>1466</v>
      </c>
      <c r="D26" s="640">
        <v>0</v>
      </c>
      <c r="E26" s="640">
        <v>0</v>
      </c>
      <c r="F26" s="640">
        <v>0</v>
      </c>
      <c r="G26" s="640">
        <v>0</v>
      </c>
      <c r="H26" s="640">
        <v>0</v>
      </c>
      <c r="I26" s="640">
        <v>0</v>
      </c>
      <c r="J26" s="640">
        <v>0</v>
      </c>
      <c r="K26" s="640">
        <v>0</v>
      </c>
      <c r="L26" s="640">
        <v>0</v>
      </c>
      <c r="M26" s="640">
        <v>0</v>
      </c>
      <c r="N26" s="640">
        <v>0</v>
      </c>
      <c r="O26" s="640">
        <v>0</v>
      </c>
      <c r="P26" s="640">
        <v>0</v>
      </c>
      <c r="Q26" s="640">
        <v>0</v>
      </c>
      <c r="R26" s="640">
        <v>0</v>
      </c>
      <c r="S26" s="640">
        <v>0</v>
      </c>
      <c r="T26" s="640">
        <v>0</v>
      </c>
      <c r="U26" s="640">
        <v>0</v>
      </c>
      <c r="V26" s="640">
        <v>0</v>
      </c>
      <c r="W26" s="640">
        <v>0</v>
      </c>
      <c r="X26" s="640">
        <v>0</v>
      </c>
      <c r="Y26" s="640">
        <v>0</v>
      </c>
      <c r="Z26" s="640">
        <v>0</v>
      </c>
      <c r="AA26" s="640">
        <v>0</v>
      </c>
      <c r="AB26" s="640">
        <v>0</v>
      </c>
      <c r="AC26" s="640">
        <v>0</v>
      </c>
      <c r="AD26" s="640">
        <v>0</v>
      </c>
      <c r="AE26" s="640">
        <v>0</v>
      </c>
      <c r="AF26" s="640">
        <v>0</v>
      </c>
      <c r="AG26" s="640">
        <v>0</v>
      </c>
      <c r="AH26" s="640">
        <v>0</v>
      </c>
      <c r="AI26" s="640">
        <v>0</v>
      </c>
      <c r="AJ26" s="509" t="s">
        <v>1254</v>
      </c>
    </row>
    <row r="27" spans="1:36" ht="15" customHeight="1" x14ac:dyDescent="0.25">
      <c r="A27" s="509" t="s">
        <v>1254</v>
      </c>
      <c r="B27" s="590">
        <v>17</v>
      </c>
      <c r="C27" s="518" t="s">
        <v>1467</v>
      </c>
      <c r="D27" s="640">
        <v>0</v>
      </c>
      <c r="E27" s="640">
        <v>0</v>
      </c>
      <c r="F27" s="640">
        <v>0</v>
      </c>
      <c r="G27" s="640">
        <v>0</v>
      </c>
      <c r="H27" s="640">
        <v>0</v>
      </c>
      <c r="I27" s="519" t="s">
        <v>1254</v>
      </c>
      <c r="J27" s="519" t="s">
        <v>1254</v>
      </c>
      <c r="K27" s="519" t="s">
        <v>1254</v>
      </c>
      <c r="L27" s="519" t="s">
        <v>1254</v>
      </c>
      <c r="M27" s="519" t="s">
        <v>1254</v>
      </c>
      <c r="N27" s="640">
        <v>0</v>
      </c>
      <c r="O27" s="640">
        <v>0</v>
      </c>
      <c r="P27" s="640">
        <v>0</v>
      </c>
      <c r="Q27" s="640">
        <v>0</v>
      </c>
      <c r="R27" s="640">
        <v>0</v>
      </c>
      <c r="S27" s="640">
        <v>0</v>
      </c>
      <c r="T27" s="640">
        <v>0</v>
      </c>
      <c r="U27" s="640">
        <v>0</v>
      </c>
      <c r="V27" s="640">
        <v>0</v>
      </c>
      <c r="W27" s="640">
        <v>0</v>
      </c>
      <c r="X27" s="640">
        <v>0</v>
      </c>
      <c r="Y27" s="660" t="s">
        <v>1254</v>
      </c>
      <c r="Z27" s="660" t="s">
        <v>1254</v>
      </c>
      <c r="AA27" s="660" t="s">
        <v>1254</v>
      </c>
      <c r="AB27" s="660" t="s">
        <v>1254</v>
      </c>
      <c r="AC27" s="660" t="s">
        <v>1254</v>
      </c>
      <c r="AD27" s="640">
        <v>0</v>
      </c>
      <c r="AE27" s="640">
        <v>0</v>
      </c>
      <c r="AF27" s="640">
        <v>0</v>
      </c>
      <c r="AG27" s="640">
        <v>0</v>
      </c>
      <c r="AH27" s="640">
        <v>0</v>
      </c>
      <c r="AI27" s="640">
        <v>0</v>
      </c>
      <c r="AJ27" s="509" t="s">
        <v>1254</v>
      </c>
    </row>
  </sheetData>
  <mergeCells count="25">
    <mergeCell ref="B2:F2"/>
    <mergeCell ref="B5:C10"/>
    <mergeCell ref="B3:E3"/>
    <mergeCell ref="AD8:AH8"/>
    <mergeCell ref="AI8:AI10"/>
    <mergeCell ref="E9:H9"/>
    <mergeCell ref="J9:M9"/>
    <mergeCell ref="O9:R9"/>
    <mergeCell ref="U9:X9"/>
    <mergeCell ref="Z9:AC9"/>
    <mergeCell ref="AE9:AH9"/>
    <mergeCell ref="D8:H8"/>
    <mergeCell ref="I8:M8"/>
    <mergeCell ref="N8:R8"/>
    <mergeCell ref="S8:S10"/>
    <mergeCell ref="T8:X8"/>
    <mergeCell ref="Y8:AC8"/>
    <mergeCell ref="D6:S6"/>
    <mergeCell ref="T6:AI6"/>
    <mergeCell ref="D7:H7"/>
    <mergeCell ref="I7:M7"/>
    <mergeCell ref="N7:R7"/>
    <mergeCell ref="T7:X7"/>
    <mergeCell ref="Y7:AC7"/>
    <mergeCell ref="AD7:AI7"/>
  </mergeCells>
  <pageMargins left="0.7" right="0.7" top="0.75" bottom="0.75" header="0.3" footer="0.3"/>
  <pageSetup orientation="portrait" horizontalDpi="200" verticalDpi="200"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DE985-FBAF-4717-98E1-9FF158FA882E}">
  <dimension ref="A1:J27"/>
  <sheetViews>
    <sheetView showGridLines="0" workbookViewId="0">
      <selection activeCell="K15" sqref="K15"/>
    </sheetView>
  </sheetViews>
  <sheetFormatPr baseColWidth="10" defaultColWidth="9.140625" defaultRowHeight="15" x14ac:dyDescent="0.25"/>
  <cols>
    <col min="2" max="2" width="9.140625" style="490"/>
    <col min="3" max="3" width="21.140625" customWidth="1"/>
    <col min="4" max="4" width="64.7109375" customWidth="1"/>
    <col min="5" max="8" width="22.140625" customWidth="1"/>
  </cols>
  <sheetData>
    <row r="1" spans="1:10" x14ac:dyDescent="0.25">
      <c r="A1" s="498" t="s">
        <v>1254</v>
      </c>
      <c r="B1" s="511" t="s">
        <v>1254</v>
      </c>
      <c r="C1" s="498" t="s">
        <v>1254</v>
      </c>
      <c r="D1" s="498" t="s">
        <v>1254</v>
      </c>
      <c r="E1" s="498" t="s">
        <v>1254</v>
      </c>
      <c r="F1" s="498" t="s">
        <v>1254</v>
      </c>
      <c r="G1" s="498" t="s">
        <v>1254</v>
      </c>
      <c r="H1" s="498" t="s">
        <v>1254</v>
      </c>
    </row>
    <row r="2" spans="1:10" x14ac:dyDescent="0.25">
      <c r="A2" s="498" t="s">
        <v>1254</v>
      </c>
      <c r="B2" s="609" t="s">
        <v>1512</v>
      </c>
      <c r="C2" s="609"/>
      <c r="D2" s="609"/>
      <c r="E2" s="609"/>
      <c r="F2" s="609"/>
      <c r="G2" s="609"/>
      <c r="H2" s="609"/>
      <c r="I2" s="609"/>
      <c r="J2" s="609"/>
    </row>
    <row r="3" spans="1:10" x14ac:dyDescent="0.25">
      <c r="A3" s="498" t="s">
        <v>1254</v>
      </c>
      <c r="B3" s="919" t="str">
        <f>'OV1'!B3</f>
        <v>30.06.2024 - in EUR million</v>
      </c>
      <c r="C3" s="919"/>
      <c r="D3" s="919"/>
      <c r="E3" s="919"/>
      <c r="F3" s="498" t="s">
        <v>1254</v>
      </c>
      <c r="G3" s="498" t="s">
        <v>1254</v>
      </c>
      <c r="H3" s="498" t="s">
        <v>1254</v>
      </c>
    </row>
    <row r="4" spans="1:10" x14ac:dyDescent="0.25">
      <c r="A4" s="498"/>
      <c r="B4" s="511"/>
      <c r="C4" s="498"/>
      <c r="D4" s="498"/>
      <c r="E4" s="498"/>
      <c r="F4" s="498"/>
      <c r="G4" s="498"/>
      <c r="H4" s="498"/>
    </row>
    <row r="5" spans="1:10" s="4" customFormat="1" x14ac:dyDescent="0.25">
      <c r="A5" s="514" t="s">
        <v>1254</v>
      </c>
      <c r="B5" s="514" t="s">
        <v>1254</v>
      </c>
      <c r="C5" s="520" t="s">
        <v>147</v>
      </c>
      <c r="D5" s="515" t="s">
        <v>148</v>
      </c>
      <c r="E5" s="515" t="s">
        <v>149</v>
      </c>
      <c r="F5" s="515" t="s">
        <v>189</v>
      </c>
      <c r="G5" s="515" t="s">
        <v>190</v>
      </c>
      <c r="H5" s="515" t="s">
        <v>472</v>
      </c>
    </row>
    <row r="6" spans="1:10" x14ac:dyDescent="0.25">
      <c r="A6" s="498" t="s">
        <v>1254</v>
      </c>
      <c r="B6" s="511" t="s">
        <v>1254</v>
      </c>
      <c r="C6" s="895" t="s">
        <v>1513</v>
      </c>
      <c r="D6" s="969" t="s">
        <v>1514</v>
      </c>
      <c r="E6" s="971" t="s">
        <v>1515</v>
      </c>
      <c r="F6" s="973" t="s">
        <v>1516</v>
      </c>
      <c r="G6" s="973" t="s">
        <v>1517</v>
      </c>
      <c r="H6" s="971" t="s">
        <v>1518</v>
      </c>
    </row>
    <row r="7" spans="1:10" ht="35.25" customHeight="1" x14ac:dyDescent="0.25">
      <c r="A7" s="498" t="s">
        <v>1254</v>
      </c>
      <c r="B7" s="511" t="s">
        <v>1254</v>
      </c>
      <c r="C7" s="968"/>
      <c r="D7" s="970"/>
      <c r="E7" s="972"/>
      <c r="F7" s="974"/>
      <c r="G7" s="974"/>
      <c r="H7" s="975"/>
    </row>
    <row r="8" spans="1:10" x14ac:dyDescent="0.25">
      <c r="A8" s="498" t="s">
        <v>1254</v>
      </c>
      <c r="B8" s="512">
        <v>1</v>
      </c>
      <c r="C8" s="976" t="s">
        <v>1519</v>
      </c>
      <c r="D8" s="502" t="s">
        <v>1508</v>
      </c>
      <c r="E8" s="272">
        <v>0</v>
      </c>
      <c r="F8" s="272">
        <v>0</v>
      </c>
      <c r="G8" s="272">
        <v>0</v>
      </c>
      <c r="H8" s="272">
        <v>0</v>
      </c>
    </row>
    <row r="9" spans="1:10" x14ac:dyDescent="0.25">
      <c r="A9" s="498" t="s">
        <v>1254</v>
      </c>
      <c r="B9" s="513">
        <v>2</v>
      </c>
      <c r="C9" s="976"/>
      <c r="D9" s="502" t="s">
        <v>779</v>
      </c>
      <c r="E9" s="272">
        <v>0</v>
      </c>
      <c r="F9" s="272">
        <v>0</v>
      </c>
      <c r="G9" s="272">
        <v>0</v>
      </c>
      <c r="H9" s="272">
        <v>0</v>
      </c>
    </row>
    <row r="10" spans="1:10" x14ac:dyDescent="0.25">
      <c r="A10" s="498" t="s">
        <v>1254</v>
      </c>
      <c r="B10" s="513">
        <v>3</v>
      </c>
      <c r="C10" s="976"/>
      <c r="D10" s="502" t="s">
        <v>1352</v>
      </c>
      <c r="E10" s="272">
        <v>0</v>
      </c>
      <c r="F10" s="272">
        <v>0</v>
      </c>
      <c r="G10" s="272">
        <v>0</v>
      </c>
      <c r="H10" s="272">
        <v>0</v>
      </c>
    </row>
    <row r="11" spans="1:10" x14ac:dyDescent="0.25">
      <c r="A11" s="498" t="s">
        <v>1254</v>
      </c>
      <c r="B11" s="513">
        <v>4</v>
      </c>
      <c r="C11" s="976"/>
      <c r="D11" s="502" t="s">
        <v>783</v>
      </c>
      <c r="E11" s="272">
        <v>0</v>
      </c>
      <c r="F11" s="272">
        <v>0</v>
      </c>
      <c r="G11" s="272">
        <v>0</v>
      </c>
      <c r="H11" s="272">
        <v>0</v>
      </c>
    </row>
    <row r="12" spans="1:10" x14ac:dyDescent="0.25">
      <c r="A12" s="498" t="s">
        <v>1254</v>
      </c>
      <c r="B12" s="513">
        <v>5</v>
      </c>
      <c r="C12" s="976"/>
      <c r="D12" s="502" t="s">
        <v>1353</v>
      </c>
      <c r="E12" s="272">
        <v>0</v>
      </c>
      <c r="F12" s="272">
        <v>0</v>
      </c>
      <c r="G12" s="272">
        <v>0</v>
      </c>
      <c r="H12" s="272">
        <v>0</v>
      </c>
    </row>
    <row r="13" spans="1:10" x14ac:dyDescent="0.25">
      <c r="A13" s="498" t="s">
        <v>1254</v>
      </c>
      <c r="B13" s="513">
        <v>6</v>
      </c>
      <c r="C13" s="976"/>
      <c r="D13" s="502" t="s">
        <v>1520</v>
      </c>
      <c r="E13" s="272">
        <v>0</v>
      </c>
      <c r="F13" s="272">
        <v>0</v>
      </c>
      <c r="G13" s="272">
        <v>0</v>
      </c>
      <c r="H13" s="272">
        <v>0</v>
      </c>
    </row>
    <row r="14" spans="1:10" x14ac:dyDescent="0.25">
      <c r="A14" s="498" t="s">
        <v>1254</v>
      </c>
      <c r="B14" s="513">
        <v>7</v>
      </c>
      <c r="C14" s="977"/>
      <c r="D14" s="502" t="s">
        <v>1521</v>
      </c>
      <c r="E14" s="272">
        <v>0</v>
      </c>
      <c r="F14" s="272">
        <v>0</v>
      </c>
      <c r="G14" s="272">
        <v>0</v>
      </c>
      <c r="H14" s="272">
        <v>0</v>
      </c>
    </row>
    <row r="15" spans="1:10" x14ac:dyDescent="0.25">
      <c r="A15" s="498" t="s">
        <v>1254</v>
      </c>
      <c r="B15" s="513">
        <v>8</v>
      </c>
      <c r="C15" s="976" t="s">
        <v>1522</v>
      </c>
      <c r="D15" s="502" t="s">
        <v>1508</v>
      </c>
      <c r="E15" s="272">
        <v>0</v>
      </c>
      <c r="F15" s="272">
        <v>0</v>
      </c>
      <c r="G15" s="272">
        <v>0</v>
      </c>
      <c r="H15" s="272">
        <v>0</v>
      </c>
    </row>
    <row r="16" spans="1:10" x14ac:dyDescent="0.25">
      <c r="A16" s="498" t="s">
        <v>1254</v>
      </c>
      <c r="B16" s="513">
        <v>9</v>
      </c>
      <c r="C16" s="976"/>
      <c r="D16" s="502" t="s">
        <v>779</v>
      </c>
      <c r="E16" s="272">
        <v>0</v>
      </c>
      <c r="F16" s="272">
        <v>0</v>
      </c>
      <c r="G16" s="272">
        <v>0</v>
      </c>
      <c r="H16" s="272">
        <v>0</v>
      </c>
    </row>
    <row r="17" spans="1:8" x14ac:dyDescent="0.25">
      <c r="A17" s="498" t="s">
        <v>1254</v>
      </c>
      <c r="B17" s="513">
        <v>10</v>
      </c>
      <c r="C17" s="976"/>
      <c r="D17" s="502" t="s">
        <v>1352</v>
      </c>
      <c r="E17" s="272">
        <v>0</v>
      </c>
      <c r="F17" s="272">
        <v>0</v>
      </c>
      <c r="G17" s="272">
        <v>0</v>
      </c>
      <c r="H17" s="272">
        <v>0</v>
      </c>
    </row>
    <row r="18" spans="1:8" x14ac:dyDescent="0.25">
      <c r="A18" s="498" t="s">
        <v>1254</v>
      </c>
      <c r="B18" s="513">
        <v>11</v>
      </c>
      <c r="C18" s="976"/>
      <c r="D18" s="502" t="s">
        <v>783</v>
      </c>
      <c r="E18" s="272">
        <v>0</v>
      </c>
      <c r="F18" s="272">
        <v>0</v>
      </c>
      <c r="G18" s="272">
        <v>0</v>
      </c>
      <c r="H18" s="272">
        <v>0</v>
      </c>
    </row>
    <row r="19" spans="1:8" x14ac:dyDescent="0.25">
      <c r="A19" s="498" t="s">
        <v>1254</v>
      </c>
      <c r="B19" s="513">
        <v>12</v>
      </c>
      <c r="C19" s="976"/>
      <c r="D19" s="502" t="s">
        <v>1353</v>
      </c>
      <c r="E19" s="272">
        <v>0</v>
      </c>
      <c r="F19" s="272">
        <v>0</v>
      </c>
      <c r="G19" s="272">
        <v>0</v>
      </c>
      <c r="H19" s="272">
        <v>0</v>
      </c>
    </row>
    <row r="20" spans="1:8" x14ac:dyDescent="0.25">
      <c r="A20" s="498" t="s">
        <v>1254</v>
      </c>
      <c r="B20" s="513">
        <v>13</v>
      </c>
      <c r="C20" s="976"/>
      <c r="D20" s="502" t="s">
        <v>1520</v>
      </c>
      <c r="E20" s="272">
        <v>0</v>
      </c>
      <c r="F20" s="272">
        <v>0</v>
      </c>
      <c r="G20" s="272">
        <v>0</v>
      </c>
      <c r="H20" s="272">
        <v>0</v>
      </c>
    </row>
    <row r="21" spans="1:8" x14ac:dyDescent="0.25">
      <c r="A21" s="498" t="s">
        <v>1254</v>
      </c>
      <c r="B21" s="513">
        <v>14</v>
      </c>
      <c r="C21" s="977"/>
      <c r="D21" s="502" t="s">
        <v>1521</v>
      </c>
      <c r="E21" s="272">
        <v>0</v>
      </c>
      <c r="F21" s="272">
        <v>0</v>
      </c>
      <c r="G21" s="272">
        <v>0</v>
      </c>
      <c r="H21" s="272">
        <v>0</v>
      </c>
    </row>
    <row r="23" spans="1:8" x14ac:dyDescent="0.25">
      <c r="C23" s="31"/>
      <c r="D23" s="31"/>
      <c r="E23" s="31"/>
      <c r="F23" s="31"/>
      <c r="G23" s="31"/>
      <c r="H23" s="31"/>
    </row>
    <row r="24" spans="1:8" x14ac:dyDescent="0.25">
      <c r="C24" s="901" t="s">
        <v>1523</v>
      </c>
      <c r="D24" s="901"/>
      <c r="E24" s="901"/>
      <c r="F24" s="901"/>
      <c r="G24" s="901"/>
      <c r="H24" s="901"/>
    </row>
    <row r="25" spans="1:8" x14ac:dyDescent="0.25">
      <c r="C25" s="752"/>
      <c r="D25" s="752"/>
      <c r="E25" s="752"/>
      <c r="F25" s="752"/>
      <c r="G25" s="752"/>
      <c r="H25" s="752"/>
    </row>
    <row r="26" spans="1:8" x14ac:dyDescent="0.25">
      <c r="C26" s="752"/>
      <c r="D26" s="752"/>
      <c r="E26" s="752"/>
      <c r="F26" s="752"/>
      <c r="G26" s="752"/>
      <c r="H26" s="752"/>
    </row>
    <row r="27" spans="1:8" x14ac:dyDescent="0.25">
      <c r="C27" s="902"/>
      <c r="D27" s="902"/>
      <c r="E27" s="902"/>
      <c r="F27" s="902"/>
      <c r="G27" s="902"/>
      <c r="H27" s="902"/>
    </row>
  </sheetData>
  <mergeCells count="10">
    <mergeCell ref="C24:H27"/>
    <mergeCell ref="G6:G7"/>
    <mergeCell ref="H6:H7"/>
    <mergeCell ref="C8:C14"/>
    <mergeCell ref="C15:C21"/>
    <mergeCell ref="B3:E3"/>
    <mergeCell ref="C6:C7"/>
    <mergeCell ref="D6:D7"/>
    <mergeCell ref="E6:E7"/>
    <mergeCell ref="F6:F7"/>
  </mergeCells>
  <pageMargins left="0.7" right="0.7" top="0.75" bottom="0.75" header="0.3" footer="0.3"/>
  <pageSetup orientation="portrait" horizontalDpi="200" verticalDpi="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34C6-723A-44EC-991C-BCABE2476950}">
  <dimension ref="B1:T56"/>
  <sheetViews>
    <sheetView showGridLines="0" zoomScale="110" zoomScaleNormal="110" zoomScalePageLayoutView="70" workbookViewId="0"/>
  </sheetViews>
  <sheetFormatPr baseColWidth="10" defaultColWidth="9" defaultRowHeight="15" x14ac:dyDescent="0.25"/>
  <cols>
    <col min="1" max="1" width="5.7109375" customWidth="1"/>
    <col min="3" max="3" width="53" customWidth="1"/>
    <col min="4" max="5" width="30.7109375" style="2" customWidth="1"/>
    <col min="6" max="6" width="20.42578125" customWidth="1"/>
  </cols>
  <sheetData>
    <row r="1" spans="2:20" ht="15.75" x14ac:dyDescent="0.25">
      <c r="C1" s="79"/>
    </row>
    <row r="2" spans="2:20" ht="18.75" x14ac:dyDescent="0.25">
      <c r="B2" s="80" t="s">
        <v>374</v>
      </c>
    </row>
    <row r="3" spans="2:20" ht="15" customHeight="1" x14ac:dyDescent="0.25">
      <c r="B3" t="str">
        <f>'OV1'!B3</f>
        <v>30.06.2024 - in EUR million</v>
      </c>
      <c r="C3" s="343"/>
      <c r="D3" s="343"/>
      <c r="E3" s="343"/>
      <c r="F3" s="343"/>
      <c r="G3" s="343"/>
      <c r="H3" s="343"/>
      <c r="I3" s="343"/>
      <c r="J3" s="343"/>
      <c r="K3" s="343"/>
      <c r="L3" s="343"/>
      <c r="M3" s="343"/>
      <c r="N3" s="343"/>
      <c r="O3" s="343"/>
      <c r="P3" s="343"/>
      <c r="Q3" s="343"/>
      <c r="R3" s="343"/>
      <c r="S3" s="343"/>
      <c r="T3" s="343"/>
    </row>
    <row r="4" spans="2:20" x14ac:dyDescent="0.25">
      <c r="B4" s="343"/>
      <c r="C4" s="343"/>
      <c r="D4" s="343"/>
      <c r="E4" s="343"/>
      <c r="F4" s="343"/>
      <c r="G4" s="343"/>
      <c r="H4" s="343"/>
      <c r="I4" s="343"/>
      <c r="J4" s="343"/>
      <c r="K4" s="343"/>
      <c r="L4" s="343"/>
      <c r="M4" s="343"/>
      <c r="N4" s="343"/>
      <c r="O4" s="343"/>
      <c r="P4" s="343"/>
      <c r="Q4" s="343"/>
      <c r="R4" s="343"/>
      <c r="S4" s="343"/>
      <c r="T4" s="343"/>
    </row>
    <row r="5" spans="2:20" x14ac:dyDescent="0.25">
      <c r="D5" s="363" t="s">
        <v>147</v>
      </c>
      <c r="E5" s="363" t="s">
        <v>148</v>
      </c>
      <c r="F5" s="363" t="s">
        <v>149</v>
      </c>
    </row>
    <row r="6" spans="2:20" ht="30" x14ac:dyDescent="0.25">
      <c r="C6" s="445"/>
      <c r="D6" s="19" t="s">
        <v>375</v>
      </c>
      <c r="E6" s="19" t="s">
        <v>376</v>
      </c>
      <c r="F6" s="19" t="s">
        <v>377</v>
      </c>
    </row>
    <row r="7" spans="2:20" x14ac:dyDescent="0.25">
      <c r="C7" s="445"/>
      <c r="D7" s="19" t="s">
        <v>378</v>
      </c>
      <c r="E7" s="19" t="s">
        <v>378</v>
      </c>
      <c r="F7" s="19"/>
    </row>
    <row r="8" spans="2:20" ht="30" customHeight="1" x14ac:dyDescent="0.25">
      <c r="B8" s="701" t="s">
        <v>379</v>
      </c>
      <c r="C8" s="702"/>
      <c r="D8" s="702"/>
      <c r="E8" s="702"/>
      <c r="F8" s="703"/>
    </row>
    <row r="9" spans="2:20" x14ac:dyDescent="0.25">
      <c r="B9" s="399" t="s">
        <v>380</v>
      </c>
      <c r="C9" s="346" t="s">
        <v>381</v>
      </c>
      <c r="D9" s="273">
        <v>982</v>
      </c>
      <c r="E9" s="273">
        <v>982</v>
      </c>
      <c r="F9" s="363"/>
      <c r="J9" s="326"/>
      <c r="K9" s="326"/>
    </row>
    <row r="10" spans="2:20" x14ac:dyDescent="0.25">
      <c r="B10" s="399" t="s">
        <v>382</v>
      </c>
      <c r="C10" s="346" t="s">
        <v>383</v>
      </c>
      <c r="D10" s="273">
        <v>659</v>
      </c>
      <c r="E10" s="273">
        <v>898</v>
      </c>
      <c r="F10" s="363"/>
      <c r="J10" s="326"/>
      <c r="K10" s="326"/>
    </row>
    <row r="11" spans="2:20" ht="30" x14ac:dyDescent="0.25">
      <c r="B11" s="399" t="s">
        <v>384</v>
      </c>
      <c r="C11" s="346" t="s">
        <v>385</v>
      </c>
      <c r="D11" s="273">
        <v>2769</v>
      </c>
      <c r="E11" s="273">
        <v>2767</v>
      </c>
      <c r="F11" s="363"/>
      <c r="J11" s="326"/>
      <c r="K11" s="326"/>
    </row>
    <row r="12" spans="2:20" x14ac:dyDescent="0.25">
      <c r="B12" s="399" t="s">
        <v>386</v>
      </c>
      <c r="C12" s="346" t="s">
        <v>387</v>
      </c>
      <c r="D12" s="273">
        <v>58</v>
      </c>
      <c r="E12" s="273">
        <v>57</v>
      </c>
      <c r="F12" s="363"/>
      <c r="J12" s="326"/>
      <c r="K12" s="326"/>
    </row>
    <row r="13" spans="2:20" x14ac:dyDescent="0.25">
      <c r="B13" s="399" t="s">
        <v>388</v>
      </c>
      <c r="C13" s="346" t="s">
        <v>389</v>
      </c>
      <c r="D13" s="273">
        <v>47923</v>
      </c>
      <c r="E13" s="273">
        <v>47745</v>
      </c>
      <c r="F13" s="363"/>
      <c r="J13" s="326"/>
      <c r="K13" s="326"/>
    </row>
    <row r="14" spans="2:20" x14ac:dyDescent="0.25">
      <c r="B14" s="399" t="s">
        <v>390</v>
      </c>
      <c r="C14" s="17" t="s">
        <v>391</v>
      </c>
      <c r="D14" s="273">
        <v>32862</v>
      </c>
      <c r="E14" s="273">
        <v>32692</v>
      </c>
      <c r="F14" s="363"/>
      <c r="J14" s="326"/>
      <c r="K14" s="326"/>
    </row>
    <row r="15" spans="2:20" x14ac:dyDescent="0.25">
      <c r="B15" s="399" t="s">
        <v>392</v>
      </c>
      <c r="C15" s="17" t="s">
        <v>393</v>
      </c>
      <c r="D15" s="273">
        <v>11505</v>
      </c>
      <c r="E15" s="273">
        <v>11497</v>
      </c>
      <c r="F15" s="363"/>
      <c r="J15" s="326"/>
      <c r="K15" s="326"/>
    </row>
    <row r="16" spans="2:20" x14ac:dyDescent="0.25">
      <c r="B16" s="399" t="s">
        <v>394</v>
      </c>
      <c r="C16" s="17" t="s">
        <v>395</v>
      </c>
      <c r="D16" s="273">
        <v>3556</v>
      </c>
      <c r="E16" s="273">
        <v>3556</v>
      </c>
      <c r="F16" s="363"/>
      <c r="J16" s="326"/>
      <c r="K16" s="326"/>
    </row>
    <row r="17" spans="2:11" ht="30" x14ac:dyDescent="0.25">
      <c r="B17" s="399" t="s">
        <v>396</v>
      </c>
      <c r="C17" s="346" t="s">
        <v>397</v>
      </c>
      <c r="D17" s="273">
        <v>-451</v>
      </c>
      <c r="E17" s="273">
        <v>-451</v>
      </c>
      <c r="F17" s="363"/>
      <c r="J17" s="326"/>
      <c r="K17" s="326"/>
    </row>
    <row r="18" spans="2:11" x14ac:dyDescent="0.25">
      <c r="B18" s="399" t="s">
        <v>398</v>
      </c>
      <c r="C18" s="346" t="s">
        <v>399</v>
      </c>
      <c r="D18" s="273">
        <v>80</v>
      </c>
      <c r="E18" s="273">
        <v>80</v>
      </c>
      <c r="F18" s="363"/>
      <c r="J18" s="326"/>
      <c r="K18" s="326"/>
    </row>
    <row r="19" spans="2:11" x14ac:dyDescent="0.25">
      <c r="B19" s="399" t="s">
        <v>400</v>
      </c>
      <c r="C19" s="346" t="s">
        <v>401</v>
      </c>
      <c r="D19" s="273">
        <v>255</v>
      </c>
      <c r="E19" s="273">
        <v>255</v>
      </c>
      <c r="F19" s="363"/>
      <c r="J19" s="326"/>
      <c r="K19" s="326"/>
    </row>
    <row r="20" spans="2:11" x14ac:dyDescent="0.25">
      <c r="B20" s="399" t="s">
        <v>402</v>
      </c>
      <c r="C20" s="346" t="s">
        <v>403</v>
      </c>
      <c r="D20" s="273">
        <v>60</v>
      </c>
      <c r="E20" s="273">
        <v>17</v>
      </c>
      <c r="F20" s="363"/>
      <c r="J20" s="326"/>
      <c r="K20" s="326"/>
    </row>
    <row r="21" spans="2:11" x14ac:dyDescent="0.25">
      <c r="B21" s="399" t="s">
        <v>404</v>
      </c>
      <c r="C21" s="32" t="s">
        <v>405</v>
      </c>
      <c r="D21" s="273">
        <v>121</v>
      </c>
      <c r="E21" s="273">
        <v>121</v>
      </c>
      <c r="F21" s="363">
        <v>8</v>
      </c>
      <c r="J21" s="326"/>
      <c r="K21" s="326"/>
    </row>
    <row r="22" spans="2:11" x14ac:dyDescent="0.25">
      <c r="B22" s="399" t="s">
        <v>406</v>
      </c>
      <c r="C22" s="32" t="s">
        <v>407</v>
      </c>
      <c r="D22" s="273">
        <v>228</v>
      </c>
      <c r="E22" s="273">
        <v>228</v>
      </c>
      <c r="F22" s="363">
        <v>8</v>
      </c>
      <c r="J22" s="326"/>
      <c r="K22" s="326"/>
    </row>
    <row r="23" spans="2:11" x14ac:dyDescent="0.25">
      <c r="B23" s="399" t="s">
        <v>408</v>
      </c>
      <c r="C23" s="32" t="s">
        <v>409</v>
      </c>
      <c r="D23" s="273">
        <v>178</v>
      </c>
      <c r="E23" s="273">
        <v>178</v>
      </c>
      <c r="F23" s="363">
        <v>8</v>
      </c>
      <c r="J23" s="326"/>
      <c r="K23" s="326"/>
    </row>
    <row r="24" spans="2:11" x14ac:dyDescent="0.25">
      <c r="B24" s="399" t="s">
        <v>410</v>
      </c>
      <c r="C24" s="346" t="s">
        <v>411</v>
      </c>
      <c r="D24" s="273">
        <v>13</v>
      </c>
      <c r="E24" s="273">
        <v>11</v>
      </c>
      <c r="F24" s="363"/>
      <c r="J24" s="326"/>
      <c r="K24" s="326"/>
    </row>
    <row r="25" spans="2:11" x14ac:dyDescent="0.25">
      <c r="B25" s="399" t="s">
        <v>412</v>
      </c>
      <c r="C25" s="346" t="s">
        <v>413</v>
      </c>
      <c r="D25" s="273">
        <v>31</v>
      </c>
      <c r="E25" s="273">
        <v>30</v>
      </c>
      <c r="F25" s="363"/>
      <c r="J25" s="326"/>
      <c r="K25" s="326"/>
    </row>
    <row r="26" spans="2:11" x14ac:dyDescent="0.25">
      <c r="B26" s="399" t="s">
        <v>414</v>
      </c>
      <c r="C26" s="346" t="s">
        <v>415</v>
      </c>
      <c r="D26" s="273">
        <v>12</v>
      </c>
      <c r="E26" s="273">
        <v>12</v>
      </c>
      <c r="F26" s="363"/>
      <c r="J26" s="326"/>
      <c r="K26" s="326"/>
    </row>
    <row r="27" spans="2:11" x14ac:dyDescent="0.25">
      <c r="B27" s="399" t="s">
        <v>416</v>
      </c>
      <c r="C27" s="346" t="s">
        <v>417</v>
      </c>
      <c r="D27" s="273">
        <v>219</v>
      </c>
      <c r="E27" s="273">
        <v>216</v>
      </c>
      <c r="F27" s="363"/>
      <c r="J27" s="326"/>
      <c r="K27" s="326"/>
    </row>
    <row r="28" spans="2:11" x14ac:dyDescent="0.25">
      <c r="B28" s="399" t="s">
        <v>418</v>
      </c>
      <c r="C28" s="346" t="s">
        <v>419</v>
      </c>
      <c r="D28" s="273">
        <v>496</v>
      </c>
      <c r="E28" s="273">
        <v>496</v>
      </c>
      <c r="F28" s="363"/>
      <c r="J28" s="326"/>
      <c r="K28" s="326"/>
    </row>
    <row r="29" spans="2:11" x14ac:dyDescent="0.25">
      <c r="B29" s="399" t="s">
        <v>420</v>
      </c>
      <c r="C29" s="18" t="s">
        <v>421</v>
      </c>
      <c r="D29" s="282">
        <v>53633</v>
      </c>
      <c r="E29" s="282">
        <v>53642</v>
      </c>
      <c r="F29" s="363"/>
      <c r="J29" s="326"/>
      <c r="K29" s="326"/>
    </row>
    <row r="30" spans="2:11" ht="30" customHeight="1" x14ac:dyDescent="0.25">
      <c r="B30" s="701" t="s">
        <v>422</v>
      </c>
      <c r="C30" s="702"/>
      <c r="D30" s="702"/>
      <c r="E30" s="702"/>
      <c r="F30" s="703"/>
    </row>
    <row r="31" spans="2:11" ht="30" x14ac:dyDescent="0.25">
      <c r="B31" s="399" t="s">
        <v>423</v>
      </c>
      <c r="C31" s="346" t="s">
        <v>424</v>
      </c>
      <c r="D31" s="273">
        <v>102</v>
      </c>
      <c r="E31" s="273">
        <v>102</v>
      </c>
      <c r="F31" s="363"/>
      <c r="J31" s="326"/>
      <c r="K31" s="326"/>
    </row>
    <row r="32" spans="2:11" x14ac:dyDescent="0.25">
      <c r="B32" s="399" t="s">
        <v>425</v>
      </c>
      <c r="C32" s="346" t="s">
        <v>426</v>
      </c>
      <c r="D32" s="273">
        <v>435</v>
      </c>
      <c r="E32" s="273">
        <v>435</v>
      </c>
      <c r="F32" s="363"/>
      <c r="J32" s="326"/>
      <c r="K32" s="326"/>
    </row>
    <row r="33" spans="2:11" x14ac:dyDescent="0.25">
      <c r="B33" s="399" t="s">
        <v>427</v>
      </c>
      <c r="C33" s="346" t="s">
        <v>428</v>
      </c>
      <c r="D33" s="273">
        <v>47457</v>
      </c>
      <c r="E33" s="273">
        <v>47462</v>
      </c>
      <c r="F33" s="363"/>
      <c r="J33" s="326"/>
      <c r="K33" s="326"/>
    </row>
    <row r="34" spans="2:11" x14ac:dyDescent="0.25">
      <c r="B34" s="399" t="s">
        <v>429</v>
      </c>
      <c r="C34" s="17" t="s">
        <v>391</v>
      </c>
      <c r="D34" s="273">
        <v>32398</v>
      </c>
      <c r="E34" s="273">
        <v>32386</v>
      </c>
      <c r="F34" s="363"/>
      <c r="J34" s="326"/>
      <c r="K34" s="326"/>
    </row>
    <row r="35" spans="2:11" x14ac:dyDescent="0.25">
      <c r="B35" s="399" t="s">
        <v>430</v>
      </c>
      <c r="C35" s="17" t="s">
        <v>431</v>
      </c>
      <c r="D35" s="273">
        <v>14193</v>
      </c>
      <c r="E35" s="273">
        <v>14193</v>
      </c>
      <c r="F35" s="363"/>
      <c r="J35" s="326"/>
      <c r="K35" s="326"/>
    </row>
    <row r="36" spans="2:11" x14ac:dyDescent="0.25">
      <c r="B36" s="399" t="s">
        <v>432</v>
      </c>
      <c r="C36" s="17" t="s">
        <v>393</v>
      </c>
      <c r="D36" s="273">
        <v>866</v>
      </c>
      <c r="E36" s="273">
        <v>883</v>
      </c>
      <c r="F36" s="363"/>
      <c r="J36" s="326"/>
      <c r="K36" s="326"/>
    </row>
    <row r="37" spans="2:11" x14ac:dyDescent="0.25">
      <c r="B37" s="399" t="s">
        <v>433</v>
      </c>
      <c r="C37" s="346" t="s">
        <v>434</v>
      </c>
      <c r="D37" s="273">
        <v>0</v>
      </c>
      <c r="E37" s="273">
        <v>0</v>
      </c>
      <c r="F37" s="363"/>
      <c r="J37" s="326"/>
      <c r="K37" s="326"/>
    </row>
    <row r="38" spans="2:11" ht="30" x14ac:dyDescent="0.25">
      <c r="B38" s="399" t="s">
        <v>435</v>
      </c>
      <c r="C38" s="346" t="s">
        <v>397</v>
      </c>
      <c r="D38" s="273">
        <v>-479</v>
      </c>
      <c r="E38" s="273">
        <v>-479</v>
      </c>
      <c r="F38" s="363"/>
      <c r="J38" s="326"/>
      <c r="K38" s="326"/>
    </row>
    <row r="39" spans="2:11" x14ac:dyDescent="0.25">
      <c r="B39" s="399" t="s">
        <v>436</v>
      </c>
      <c r="C39" s="346" t="s">
        <v>399</v>
      </c>
      <c r="D39" s="273">
        <v>231</v>
      </c>
      <c r="E39" s="273">
        <v>231</v>
      </c>
      <c r="F39" s="363"/>
      <c r="J39" s="326"/>
      <c r="K39" s="326"/>
    </row>
    <row r="40" spans="2:11" x14ac:dyDescent="0.25">
      <c r="B40" s="399" t="s">
        <v>437</v>
      </c>
      <c r="C40" s="346" t="s">
        <v>438</v>
      </c>
      <c r="D40" s="273">
        <v>249</v>
      </c>
      <c r="E40" s="273">
        <v>250</v>
      </c>
      <c r="F40" s="363"/>
      <c r="J40" s="326"/>
      <c r="K40" s="326"/>
    </row>
    <row r="41" spans="2:11" x14ac:dyDescent="0.25">
      <c r="B41" s="399" t="s">
        <v>439</v>
      </c>
      <c r="C41" s="32" t="s">
        <v>440</v>
      </c>
      <c r="D41" s="273">
        <v>222</v>
      </c>
      <c r="E41" s="273">
        <v>222</v>
      </c>
      <c r="F41" s="363"/>
      <c r="J41" s="326"/>
      <c r="K41" s="326"/>
    </row>
    <row r="42" spans="2:11" x14ac:dyDescent="0.25">
      <c r="B42" s="399" t="s">
        <v>441</v>
      </c>
      <c r="C42" s="32" t="s">
        <v>442</v>
      </c>
      <c r="D42" s="273">
        <v>131</v>
      </c>
      <c r="E42" s="273">
        <v>134</v>
      </c>
      <c r="F42" s="363"/>
      <c r="J42" s="326"/>
      <c r="K42" s="326"/>
    </row>
    <row r="43" spans="2:11" x14ac:dyDescent="0.25">
      <c r="B43" s="399" t="s">
        <v>443</v>
      </c>
      <c r="C43" s="32" t="s">
        <v>444</v>
      </c>
      <c r="D43" s="273">
        <v>743</v>
      </c>
      <c r="E43" s="273">
        <v>734</v>
      </c>
      <c r="F43" s="363"/>
      <c r="J43" s="326"/>
      <c r="K43" s="326"/>
    </row>
    <row r="44" spans="2:11" x14ac:dyDescent="0.25">
      <c r="B44" s="399" t="s">
        <v>445</v>
      </c>
      <c r="C44" s="32" t="s">
        <v>446</v>
      </c>
      <c r="D44" s="273">
        <v>436</v>
      </c>
      <c r="E44" s="273">
        <v>436</v>
      </c>
      <c r="F44" s="363"/>
      <c r="J44" s="326"/>
      <c r="K44" s="326"/>
    </row>
    <row r="45" spans="2:11" x14ac:dyDescent="0.25">
      <c r="B45" s="399" t="s">
        <v>447</v>
      </c>
      <c r="C45" s="18" t="s">
        <v>448</v>
      </c>
      <c r="D45" s="282">
        <v>49527</v>
      </c>
      <c r="E45" s="282">
        <v>49527</v>
      </c>
      <c r="F45" s="363"/>
      <c r="J45" s="326"/>
      <c r="K45" s="326"/>
    </row>
    <row r="46" spans="2:11" ht="15" customHeight="1" x14ac:dyDescent="0.25">
      <c r="B46" s="701" t="s">
        <v>449</v>
      </c>
      <c r="C46" s="703"/>
      <c r="D46" s="407"/>
      <c r="E46" s="407"/>
      <c r="F46" s="407"/>
    </row>
    <row r="47" spans="2:11" ht="30" x14ac:dyDescent="0.25">
      <c r="B47" s="399" t="s">
        <v>450</v>
      </c>
      <c r="C47" s="346" t="s">
        <v>451</v>
      </c>
      <c r="D47" s="273">
        <v>3635</v>
      </c>
      <c r="E47" s="273">
        <v>3644</v>
      </c>
      <c r="F47" s="363"/>
      <c r="J47" s="326"/>
      <c r="K47" s="326"/>
    </row>
    <row r="48" spans="2:11" x14ac:dyDescent="0.25">
      <c r="B48" s="399" t="s">
        <v>452</v>
      </c>
      <c r="C48" s="346" t="s">
        <v>453</v>
      </c>
      <c r="D48" s="273">
        <v>1247</v>
      </c>
      <c r="E48" s="273">
        <v>1247</v>
      </c>
      <c r="F48" s="363">
        <v>1</v>
      </c>
      <c r="J48" s="326"/>
      <c r="K48" s="326"/>
    </row>
    <row r="49" spans="2:11" x14ac:dyDescent="0.25">
      <c r="B49" s="399" t="s">
        <v>454</v>
      </c>
      <c r="C49" s="346" t="s">
        <v>455</v>
      </c>
      <c r="D49" s="273">
        <v>3076</v>
      </c>
      <c r="E49" s="273">
        <v>3090</v>
      </c>
      <c r="F49" s="363">
        <v>2</v>
      </c>
      <c r="J49" s="326"/>
      <c r="K49" s="326"/>
    </row>
    <row r="50" spans="2:11" x14ac:dyDescent="0.25">
      <c r="B50" s="399" t="s">
        <v>456</v>
      </c>
      <c r="C50" s="346" t="s">
        <v>457</v>
      </c>
      <c r="D50" s="273">
        <v>9</v>
      </c>
      <c r="E50" s="273">
        <v>9</v>
      </c>
      <c r="F50" s="363" t="s">
        <v>262</v>
      </c>
      <c r="J50" s="326"/>
      <c r="K50" s="326"/>
    </row>
    <row r="51" spans="2:11" ht="45" x14ac:dyDescent="0.25">
      <c r="B51" s="399" t="s">
        <v>458</v>
      </c>
      <c r="C51" s="346" t="s">
        <v>459</v>
      </c>
      <c r="D51" s="273">
        <v>-39</v>
      </c>
      <c r="E51" s="273">
        <v>-39</v>
      </c>
      <c r="F51" s="363">
        <v>11</v>
      </c>
      <c r="J51" s="326"/>
      <c r="K51" s="326"/>
    </row>
    <row r="52" spans="2:11" ht="30" x14ac:dyDescent="0.25">
      <c r="B52" s="399" t="s">
        <v>460</v>
      </c>
      <c r="C52" s="346" t="s">
        <v>461</v>
      </c>
      <c r="D52" s="273">
        <v>-53</v>
      </c>
      <c r="E52" s="273">
        <v>-53</v>
      </c>
      <c r="F52" s="363">
        <v>14</v>
      </c>
      <c r="J52" s="326"/>
      <c r="K52" s="326"/>
    </row>
    <row r="53" spans="2:11" x14ac:dyDescent="0.25">
      <c r="B53" s="399" t="s">
        <v>462</v>
      </c>
      <c r="C53" s="346" t="s">
        <v>463</v>
      </c>
      <c r="D53" s="273">
        <v>-536</v>
      </c>
      <c r="E53" s="273">
        <v>-536</v>
      </c>
      <c r="F53" s="363">
        <v>16</v>
      </c>
      <c r="J53" s="326"/>
      <c r="K53" s="326"/>
    </row>
    <row r="54" spans="2:11" x14ac:dyDescent="0.25">
      <c r="B54" s="399" t="s">
        <v>464</v>
      </c>
      <c r="C54" s="32" t="s">
        <v>465</v>
      </c>
      <c r="D54" s="273">
        <v>471</v>
      </c>
      <c r="E54" s="273">
        <v>471</v>
      </c>
      <c r="F54" s="363" t="s">
        <v>466</v>
      </c>
      <c r="J54" s="326"/>
      <c r="K54" s="326"/>
    </row>
    <row r="55" spans="2:11" x14ac:dyDescent="0.25">
      <c r="B55" s="399" t="s">
        <v>467</v>
      </c>
      <c r="C55" s="346" t="s">
        <v>468</v>
      </c>
      <c r="D55" s="273">
        <v>0</v>
      </c>
      <c r="E55" s="273">
        <v>0</v>
      </c>
      <c r="F55" s="363"/>
      <c r="J55" s="326"/>
      <c r="K55" s="326"/>
    </row>
    <row r="56" spans="2:11" x14ac:dyDescent="0.25">
      <c r="B56" s="399" t="s">
        <v>469</v>
      </c>
      <c r="C56" s="18" t="s">
        <v>470</v>
      </c>
      <c r="D56" s="282">
        <v>4106</v>
      </c>
      <c r="E56" s="282">
        <v>4115</v>
      </c>
      <c r="F56" s="363"/>
      <c r="J56" s="326"/>
      <c r="K56" s="326"/>
    </row>
  </sheetData>
  <mergeCells count="3">
    <mergeCell ref="B8:F8"/>
    <mergeCell ref="B30:F30"/>
    <mergeCell ref="B46:C46"/>
  </mergeCells>
  <pageMargins left="0.70866141732283472" right="0.70866141732283472" top="0.74803149606299213" bottom="0.74803149606299213" header="0.31496062992125984" footer="0.31496062992125984"/>
  <pageSetup paperSize="9" scale="75" fitToWidth="0" fitToHeight="0" orientation="landscape" r:id="rId1"/>
  <headerFooter>
    <oddHeader>&amp;CEN
Annex 7</oddHeader>
    <oddFooter>&amp;C&amp;P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DF674-DD11-4DA7-ABC0-F35BE89983D5}">
  <dimension ref="B2:P43"/>
  <sheetViews>
    <sheetView showGridLines="0" zoomScaleNormal="100" workbookViewId="0"/>
  </sheetViews>
  <sheetFormatPr baseColWidth="10" defaultColWidth="9.140625" defaultRowHeight="15" x14ac:dyDescent="0.25"/>
  <cols>
    <col min="1" max="1" width="5.7109375" customWidth="1"/>
    <col min="2" max="2" width="4.5703125" customWidth="1"/>
    <col min="3" max="3" width="20.5703125" customWidth="1"/>
    <col min="4" max="5" width="15.7109375" customWidth="1"/>
    <col min="6" max="6" width="22.5703125" customWidth="1"/>
    <col min="7" max="7" width="21" customWidth="1"/>
    <col min="8" max="11" width="15.7109375" customWidth="1"/>
    <col min="12" max="12" width="22" customWidth="1"/>
    <col min="13" max="16" width="15.7109375" customWidth="1"/>
  </cols>
  <sheetData>
    <row r="2" spans="2:16" ht="18.75" x14ac:dyDescent="0.25">
      <c r="B2" s="421" t="s">
        <v>471</v>
      </c>
    </row>
    <row r="3" spans="2:16" ht="18.75" x14ac:dyDescent="0.25">
      <c r="B3" t="str">
        <f>'OV1'!B3</f>
        <v>30.06.2024 - in EUR million</v>
      </c>
      <c r="C3" s="421"/>
    </row>
    <row r="5" spans="2:16" x14ac:dyDescent="0.25">
      <c r="D5" s="398" t="s">
        <v>147</v>
      </c>
      <c r="E5" s="398" t="s">
        <v>148</v>
      </c>
      <c r="F5" s="398" t="s">
        <v>149</v>
      </c>
      <c r="G5" s="398" t="s">
        <v>189</v>
      </c>
      <c r="H5" s="398" t="s">
        <v>190</v>
      </c>
      <c r="I5" s="398" t="s">
        <v>472</v>
      </c>
      <c r="J5" s="398" t="s">
        <v>473</v>
      </c>
      <c r="K5" s="398" t="s">
        <v>474</v>
      </c>
      <c r="L5" s="398" t="s">
        <v>475</v>
      </c>
      <c r="M5" s="398" t="s">
        <v>476</v>
      </c>
      <c r="N5" s="398" t="s">
        <v>477</v>
      </c>
      <c r="O5" s="398" t="s">
        <v>478</v>
      </c>
      <c r="P5" s="398" t="s">
        <v>479</v>
      </c>
    </row>
    <row r="6" spans="2:16" ht="15.75" customHeight="1" x14ac:dyDescent="0.25">
      <c r="D6" s="707" t="s">
        <v>480</v>
      </c>
      <c r="E6" s="708"/>
      <c r="F6" s="707" t="s">
        <v>481</v>
      </c>
      <c r="G6" s="708"/>
      <c r="H6" s="704" t="s">
        <v>482</v>
      </c>
      <c r="I6" s="704" t="s">
        <v>483</v>
      </c>
      <c r="J6" s="707" t="s">
        <v>484</v>
      </c>
      <c r="K6" s="711"/>
      <c r="L6" s="711"/>
      <c r="M6" s="708"/>
      <c r="N6" s="704" t="s">
        <v>485</v>
      </c>
      <c r="O6" s="704" t="s">
        <v>486</v>
      </c>
      <c r="P6" s="704" t="s">
        <v>487</v>
      </c>
    </row>
    <row r="7" spans="2:16" x14ac:dyDescent="0.25">
      <c r="D7" s="709"/>
      <c r="E7" s="710"/>
      <c r="F7" s="709"/>
      <c r="G7" s="710"/>
      <c r="H7" s="705"/>
      <c r="I7" s="705"/>
      <c r="J7" s="709"/>
      <c r="K7" s="712"/>
      <c r="L7" s="712"/>
      <c r="M7" s="713"/>
      <c r="N7" s="705"/>
      <c r="O7" s="705"/>
      <c r="P7" s="705"/>
    </row>
    <row r="8" spans="2:16" ht="75" x14ac:dyDescent="0.25">
      <c r="D8" s="398" t="s">
        <v>488</v>
      </c>
      <c r="E8" s="398" t="s">
        <v>489</v>
      </c>
      <c r="F8" s="398" t="s">
        <v>490</v>
      </c>
      <c r="G8" s="398" t="s">
        <v>491</v>
      </c>
      <c r="H8" s="706"/>
      <c r="I8" s="706"/>
      <c r="J8" s="76" t="s">
        <v>492</v>
      </c>
      <c r="K8" s="76" t="s">
        <v>481</v>
      </c>
      <c r="L8" s="76" t="s">
        <v>493</v>
      </c>
      <c r="M8" s="404" t="s">
        <v>494</v>
      </c>
      <c r="N8" s="706"/>
      <c r="O8" s="706"/>
      <c r="P8" s="706"/>
    </row>
    <row r="9" spans="2:16" ht="30" x14ac:dyDescent="0.25">
      <c r="B9" s="156" t="s">
        <v>495</v>
      </c>
      <c r="C9" s="157" t="s">
        <v>496</v>
      </c>
      <c r="D9" s="158"/>
      <c r="E9" s="158"/>
      <c r="F9" s="158"/>
      <c r="G9" s="158"/>
      <c r="H9" s="158"/>
      <c r="I9" s="158"/>
      <c r="J9" s="158"/>
      <c r="K9" s="158"/>
      <c r="L9" s="158"/>
      <c r="M9" s="158"/>
      <c r="N9" s="158"/>
      <c r="O9" s="159"/>
      <c r="P9" s="159"/>
    </row>
    <row r="10" spans="2:16" ht="15" customHeight="1" x14ac:dyDescent="0.25">
      <c r="B10" s="156"/>
      <c r="C10" s="392" t="s">
        <v>497</v>
      </c>
      <c r="D10" s="289">
        <v>2048</v>
      </c>
      <c r="E10" s="289">
        <v>794</v>
      </c>
      <c r="F10" s="289">
        <v>0</v>
      </c>
      <c r="G10" s="289">
        <v>0</v>
      </c>
      <c r="H10" s="289">
        <v>0</v>
      </c>
      <c r="I10" s="289">
        <v>2842</v>
      </c>
      <c r="J10" s="289">
        <v>142</v>
      </c>
      <c r="K10" s="289">
        <v>0</v>
      </c>
      <c r="L10" s="289">
        <v>0</v>
      </c>
      <c r="M10" s="289">
        <v>142</v>
      </c>
      <c r="N10" s="289">
        <v>1770</v>
      </c>
      <c r="O10" s="395">
        <v>0.13830000000000001</v>
      </c>
      <c r="P10" s="395">
        <v>7.4999999999999997E-3</v>
      </c>
    </row>
    <row r="11" spans="2:16" ht="15" customHeight="1" x14ac:dyDescent="0.25">
      <c r="B11" s="156"/>
      <c r="C11" s="392" t="s">
        <v>498</v>
      </c>
      <c r="D11" s="289">
        <v>84</v>
      </c>
      <c r="E11" s="289">
        <v>1111</v>
      </c>
      <c r="F11" s="289">
        <v>0</v>
      </c>
      <c r="G11" s="289">
        <v>0</v>
      </c>
      <c r="H11" s="289">
        <v>1132</v>
      </c>
      <c r="I11" s="289">
        <v>2327</v>
      </c>
      <c r="J11" s="289">
        <v>49</v>
      </c>
      <c r="K11" s="289">
        <v>0</v>
      </c>
      <c r="L11" s="289">
        <v>17</v>
      </c>
      <c r="M11" s="289">
        <v>66</v>
      </c>
      <c r="N11" s="289">
        <v>825</v>
      </c>
      <c r="O11" s="395">
        <v>6.4399999999999999E-2</v>
      </c>
      <c r="P11" s="395">
        <v>1.4999999999999999E-2</v>
      </c>
    </row>
    <row r="12" spans="2:16" ht="15" customHeight="1" x14ac:dyDescent="0.25">
      <c r="B12" s="156"/>
      <c r="C12" s="392" t="s">
        <v>499</v>
      </c>
      <c r="D12" s="289">
        <v>466</v>
      </c>
      <c r="E12" s="289">
        <v>236</v>
      </c>
      <c r="F12" s="289">
        <v>0</v>
      </c>
      <c r="G12" s="289">
        <v>0</v>
      </c>
      <c r="H12" s="289">
        <v>174</v>
      </c>
      <c r="I12" s="289">
        <v>876</v>
      </c>
      <c r="J12" s="289">
        <v>29</v>
      </c>
      <c r="K12" s="289">
        <v>0</v>
      </c>
      <c r="L12" s="289">
        <v>2</v>
      </c>
      <c r="M12" s="289">
        <v>31</v>
      </c>
      <c r="N12" s="289">
        <v>386</v>
      </c>
      <c r="O12" s="395">
        <v>3.0200000000000001E-2</v>
      </c>
      <c r="P12" s="395">
        <v>0.02</v>
      </c>
    </row>
    <row r="13" spans="2:16" ht="15" customHeight="1" x14ac:dyDescent="0.25">
      <c r="B13" s="156"/>
      <c r="C13" s="392" t="s">
        <v>500</v>
      </c>
      <c r="D13" s="289">
        <v>1189</v>
      </c>
      <c r="E13" s="289">
        <v>28</v>
      </c>
      <c r="F13" s="289"/>
      <c r="G13" s="289"/>
      <c r="H13" s="289">
        <v>12</v>
      </c>
      <c r="I13" s="289">
        <v>1229</v>
      </c>
      <c r="J13" s="289">
        <v>30</v>
      </c>
      <c r="K13" s="289"/>
      <c r="L13" s="289">
        <v>0</v>
      </c>
      <c r="M13" s="289">
        <v>30</v>
      </c>
      <c r="N13" s="289">
        <v>377</v>
      </c>
      <c r="O13" s="395">
        <v>2.9399999999999999E-2</v>
      </c>
      <c r="P13" s="395">
        <v>0.02</v>
      </c>
    </row>
    <row r="14" spans="2:16" ht="15" customHeight="1" x14ac:dyDescent="0.25">
      <c r="B14" s="156"/>
      <c r="C14" s="392" t="s">
        <v>501</v>
      </c>
      <c r="D14" s="289">
        <v>593</v>
      </c>
      <c r="E14" s="289">
        <v>48</v>
      </c>
      <c r="F14" s="289">
        <v>0</v>
      </c>
      <c r="G14" s="289">
        <v>0</v>
      </c>
      <c r="H14" s="289">
        <v>0</v>
      </c>
      <c r="I14" s="289">
        <v>641</v>
      </c>
      <c r="J14" s="289">
        <v>24</v>
      </c>
      <c r="K14" s="289">
        <v>0</v>
      </c>
      <c r="L14" s="289">
        <v>0</v>
      </c>
      <c r="M14" s="289">
        <v>24</v>
      </c>
      <c r="N14" s="289">
        <v>305</v>
      </c>
      <c r="O14" s="395">
        <v>2.3800000000000002E-2</v>
      </c>
      <c r="P14" s="395">
        <v>0.01</v>
      </c>
    </row>
    <row r="15" spans="2:16" ht="15" customHeight="1" x14ac:dyDescent="0.25">
      <c r="B15" s="156"/>
      <c r="C15" s="392" t="s">
        <v>502</v>
      </c>
      <c r="D15" s="289">
        <v>175</v>
      </c>
      <c r="E15" s="289">
        <v>4</v>
      </c>
      <c r="F15" s="289">
        <v>0</v>
      </c>
      <c r="G15" s="289">
        <v>0</v>
      </c>
      <c r="H15" s="289">
        <v>0</v>
      </c>
      <c r="I15" s="289">
        <v>179</v>
      </c>
      <c r="J15" s="289">
        <v>16</v>
      </c>
      <c r="K15" s="289">
        <v>0</v>
      </c>
      <c r="L15" s="289">
        <v>0</v>
      </c>
      <c r="M15" s="289">
        <v>16</v>
      </c>
      <c r="N15" s="289">
        <v>194</v>
      </c>
      <c r="O15" s="395">
        <v>1.52E-2</v>
      </c>
      <c r="P15" s="395">
        <v>5.0000000000000001E-3</v>
      </c>
    </row>
    <row r="16" spans="2:16" ht="15" customHeight="1" x14ac:dyDescent="0.25">
      <c r="B16" s="156"/>
      <c r="C16" s="392" t="s">
        <v>503</v>
      </c>
      <c r="D16" s="289">
        <v>1</v>
      </c>
      <c r="E16" s="289">
        <v>146</v>
      </c>
      <c r="F16" s="289">
        <v>0</v>
      </c>
      <c r="G16" s="289">
        <v>0</v>
      </c>
      <c r="H16" s="289">
        <v>0</v>
      </c>
      <c r="I16" s="289">
        <v>147</v>
      </c>
      <c r="J16" s="289">
        <v>10</v>
      </c>
      <c r="K16" s="289">
        <v>0</v>
      </c>
      <c r="L16" s="289">
        <v>0</v>
      </c>
      <c r="M16" s="289">
        <v>10</v>
      </c>
      <c r="N16" s="289">
        <v>120</v>
      </c>
      <c r="O16" s="395">
        <v>9.4000000000000004E-3</v>
      </c>
      <c r="P16" s="395">
        <v>0.01</v>
      </c>
    </row>
    <row r="17" spans="2:16" ht="15" customHeight="1" x14ac:dyDescent="0.25">
      <c r="B17" s="156"/>
      <c r="C17" s="392" t="s">
        <v>504</v>
      </c>
      <c r="D17" s="289">
        <v>94</v>
      </c>
      <c r="E17" s="289">
        <v>107</v>
      </c>
      <c r="F17" s="289">
        <v>0</v>
      </c>
      <c r="G17" s="289">
        <v>0</v>
      </c>
      <c r="H17" s="289">
        <v>0</v>
      </c>
      <c r="I17" s="289">
        <v>201</v>
      </c>
      <c r="J17" s="289">
        <v>4</v>
      </c>
      <c r="K17" s="289">
        <v>0</v>
      </c>
      <c r="L17" s="289">
        <v>0</v>
      </c>
      <c r="M17" s="289">
        <v>4</v>
      </c>
      <c r="N17" s="289">
        <v>54</v>
      </c>
      <c r="O17" s="395">
        <v>4.1999999999999997E-3</v>
      </c>
      <c r="P17" s="395">
        <v>0.02</v>
      </c>
    </row>
    <row r="18" spans="2:16" ht="15" customHeight="1" x14ac:dyDescent="0.25">
      <c r="B18" s="156"/>
      <c r="C18" s="393" t="s">
        <v>505</v>
      </c>
      <c r="D18" s="289">
        <v>0</v>
      </c>
      <c r="E18" s="289">
        <v>9</v>
      </c>
      <c r="F18" s="289">
        <v>0</v>
      </c>
      <c r="G18" s="289">
        <v>0</v>
      </c>
      <c r="H18" s="289">
        <v>0</v>
      </c>
      <c r="I18" s="289">
        <v>9</v>
      </c>
      <c r="J18" s="289">
        <v>0</v>
      </c>
      <c r="K18" s="289">
        <v>0</v>
      </c>
      <c r="L18" s="289">
        <v>0</v>
      </c>
      <c r="M18" s="289">
        <v>0</v>
      </c>
      <c r="N18" s="289">
        <v>5</v>
      </c>
      <c r="O18" s="396">
        <v>4.0000000000000002E-4</v>
      </c>
      <c r="P18" s="395">
        <v>1.4999999999999999E-2</v>
      </c>
    </row>
    <row r="19" spans="2:16" ht="15" customHeight="1" x14ac:dyDescent="0.25">
      <c r="B19" s="156"/>
      <c r="C19" s="393" t="s">
        <v>506</v>
      </c>
      <c r="D19" s="289">
        <v>28</v>
      </c>
      <c r="E19" s="289">
        <v>0</v>
      </c>
      <c r="F19" s="289">
        <v>0</v>
      </c>
      <c r="G19" s="289">
        <v>0</v>
      </c>
      <c r="H19" s="289">
        <v>0</v>
      </c>
      <c r="I19" s="289">
        <v>28</v>
      </c>
      <c r="J19" s="289">
        <v>0</v>
      </c>
      <c r="K19" s="289">
        <v>0</v>
      </c>
      <c r="L19" s="289">
        <v>0</v>
      </c>
      <c r="M19" s="289">
        <v>0</v>
      </c>
      <c r="N19" s="289">
        <v>3</v>
      </c>
      <c r="O19" s="396">
        <v>2.9999999999999997E-4</v>
      </c>
      <c r="P19" s="395">
        <v>5.0000000000000001E-3</v>
      </c>
    </row>
    <row r="20" spans="2:16" ht="15" customHeight="1" x14ac:dyDescent="0.25">
      <c r="B20" s="156"/>
      <c r="C20" s="393" t="s">
        <v>507</v>
      </c>
      <c r="D20" s="289">
        <v>29</v>
      </c>
      <c r="E20" s="289">
        <v>0</v>
      </c>
      <c r="F20" s="289">
        <v>0</v>
      </c>
      <c r="G20" s="289">
        <v>0</v>
      </c>
      <c r="H20" s="289">
        <v>0</v>
      </c>
      <c r="I20" s="289">
        <v>29</v>
      </c>
      <c r="J20" s="289">
        <v>0</v>
      </c>
      <c r="K20" s="289">
        <v>0</v>
      </c>
      <c r="L20" s="289">
        <v>0</v>
      </c>
      <c r="M20" s="289">
        <v>0</v>
      </c>
      <c r="N20" s="289">
        <v>3</v>
      </c>
      <c r="O20" s="396">
        <v>2.0000000000000001E-4</v>
      </c>
      <c r="P20" s="395">
        <v>2.5000000000000001E-2</v>
      </c>
    </row>
    <row r="21" spans="2:16" ht="15" customHeight="1" x14ac:dyDescent="0.25">
      <c r="B21" s="156"/>
      <c r="C21" s="393" t="s">
        <v>508</v>
      </c>
      <c r="D21" s="289">
        <v>2</v>
      </c>
      <c r="E21" s="289">
        <v>1</v>
      </c>
      <c r="F21" s="289">
        <v>0</v>
      </c>
      <c r="G21" s="289">
        <v>0</v>
      </c>
      <c r="H21" s="289">
        <v>0</v>
      </c>
      <c r="I21" s="289">
        <v>3</v>
      </c>
      <c r="J21" s="289">
        <v>0</v>
      </c>
      <c r="K21" s="289">
        <v>0</v>
      </c>
      <c r="L21" s="289">
        <v>0</v>
      </c>
      <c r="M21" s="289">
        <v>0</v>
      </c>
      <c r="N21" s="289">
        <v>3</v>
      </c>
      <c r="O21" s="396">
        <v>2.0000000000000001E-4</v>
      </c>
      <c r="P21" s="395">
        <v>1.7500000000000002E-2</v>
      </c>
    </row>
    <row r="22" spans="2:16" ht="15" customHeight="1" x14ac:dyDescent="0.25">
      <c r="B22" s="156"/>
      <c r="C22" s="393" t="s">
        <v>509</v>
      </c>
      <c r="D22" s="289">
        <v>0</v>
      </c>
      <c r="E22" s="289">
        <v>3</v>
      </c>
      <c r="F22" s="289">
        <v>0</v>
      </c>
      <c r="G22" s="289">
        <v>0</v>
      </c>
      <c r="H22" s="289">
        <v>0</v>
      </c>
      <c r="I22" s="289">
        <v>3</v>
      </c>
      <c r="J22" s="289">
        <v>0</v>
      </c>
      <c r="K22" s="289">
        <v>0</v>
      </c>
      <c r="L22" s="289">
        <v>0</v>
      </c>
      <c r="M22" s="289">
        <v>0</v>
      </c>
      <c r="N22" s="289">
        <v>2</v>
      </c>
      <c r="O22" s="396">
        <v>1E-4</v>
      </c>
      <c r="P22" s="395">
        <v>1.4999999999999999E-2</v>
      </c>
    </row>
    <row r="23" spans="2:16" ht="15" customHeight="1" x14ac:dyDescent="0.25">
      <c r="B23" s="156"/>
      <c r="C23" s="393" t="s">
        <v>510</v>
      </c>
      <c r="D23" s="289">
        <v>0</v>
      </c>
      <c r="E23" s="289">
        <v>3</v>
      </c>
      <c r="F23" s="289">
        <v>0</v>
      </c>
      <c r="G23" s="289">
        <v>0</v>
      </c>
      <c r="H23" s="289">
        <v>0</v>
      </c>
      <c r="I23" s="289">
        <v>3</v>
      </c>
      <c r="J23" s="289">
        <v>0</v>
      </c>
      <c r="K23" s="289">
        <v>0</v>
      </c>
      <c r="L23" s="289">
        <v>0</v>
      </c>
      <c r="M23" s="289">
        <v>0</v>
      </c>
      <c r="N23" s="289">
        <v>1</v>
      </c>
      <c r="O23" s="396">
        <v>1E-4</v>
      </c>
      <c r="P23" s="395">
        <v>5.0000000000000001E-3</v>
      </c>
    </row>
    <row r="24" spans="2:16" ht="15" customHeight="1" x14ac:dyDescent="0.25">
      <c r="B24" s="156"/>
      <c r="C24" s="393" t="s">
        <v>511</v>
      </c>
      <c r="D24" s="289">
        <v>0</v>
      </c>
      <c r="E24" s="289">
        <v>2</v>
      </c>
      <c r="F24" s="289">
        <v>0</v>
      </c>
      <c r="G24" s="289">
        <v>0</v>
      </c>
      <c r="H24" s="289">
        <v>0</v>
      </c>
      <c r="I24" s="289">
        <v>2</v>
      </c>
      <c r="J24" s="289">
        <v>0</v>
      </c>
      <c r="K24" s="289">
        <v>0</v>
      </c>
      <c r="L24" s="289">
        <v>0</v>
      </c>
      <c r="M24" s="289">
        <v>0</v>
      </c>
      <c r="N24" s="289">
        <v>1</v>
      </c>
      <c r="O24" s="396">
        <v>1E-4</v>
      </c>
      <c r="P24" s="395">
        <v>0.01</v>
      </c>
    </row>
    <row r="25" spans="2:16" ht="15" customHeight="1" x14ac:dyDescent="0.25">
      <c r="B25" s="156"/>
      <c r="C25" s="393" t="s">
        <v>512</v>
      </c>
      <c r="D25" s="289">
        <v>0</v>
      </c>
      <c r="E25" s="289">
        <v>1</v>
      </c>
      <c r="F25" s="289">
        <v>0</v>
      </c>
      <c r="G25" s="289">
        <v>0</v>
      </c>
      <c r="H25" s="289">
        <v>0</v>
      </c>
      <c r="I25" s="289">
        <v>1</v>
      </c>
      <c r="J25" s="289">
        <v>0</v>
      </c>
      <c r="K25" s="289">
        <v>0</v>
      </c>
      <c r="L25" s="289">
        <v>0</v>
      </c>
      <c r="M25" s="289">
        <v>0</v>
      </c>
      <c r="N25" s="289">
        <v>0</v>
      </c>
      <c r="O25" s="396">
        <v>0</v>
      </c>
      <c r="P25" s="395">
        <v>0.02</v>
      </c>
    </row>
    <row r="26" spans="2:16" ht="15" customHeight="1" x14ac:dyDescent="0.25">
      <c r="B26" s="156"/>
      <c r="C26" s="393" t="s">
        <v>513</v>
      </c>
      <c r="D26" s="289">
        <v>0</v>
      </c>
      <c r="E26" s="289">
        <v>0</v>
      </c>
      <c r="F26" s="289">
        <v>0</v>
      </c>
      <c r="G26" s="289">
        <v>0</v>
      </c>
      <c r="H26" s="289">
        <v>0</v>
      </c>
      <c r="I26" s="289">
        <v>0</v>
      </c>
      <c r="J26" s="289">
        <v>0</v>
      </c>
      <c r="K26" s="289">
        <v>0</v>
      </c>
      <c r="L26" s="289">
        <v>0</v>
      </c>
      <c r="M26" s="289">
        <v>0</v>
      </c>
      <c r="N26" s="289">
        <v>0</v>
      </c>
      <c r="O26" s="396">
        <v>0</v>
      </c>
      <c r="P26" s="395">
        <v>2.5000000000000001E-2</v>
      </c>
    </row>
    <row r="27" spans="2:16" ht="15" customHeight="1" x14ac:dyDescent="0.25">
      <c r="B27" s="156"/>
      <c r="C27" s="393" t="s">
        <v>514</v>
      </c>
      <c r="D27" s="289">
        <v>0</v>
      </c>
      <c r="E27" s="289">
        <v>0</v>
      </c>
      <c r="F27" s="289">
        <v>0</v>
      </c>
      <c r="G27" s="289">
        <v>0</v>
      </c>
      <c r="H27" s="289">
        <v>0</v>
      </c>
      <c r="I27" s="289">
        <v>0</v>
      </c>
      <c r="J27" s="289">
        <v>0</v>
      </c>
      <c r="K27" s="289">
        <v>0</v>
      </c>
      <c r="L27" s="289">
        <v>0</v>
      </c>
      <c r="M27" s="289">
        <v>0</v>
      </c>
      <c r="N27" s="289">
        <v>0</v>
      </c>
      <c r="O27" s="396">
        <v>0</v>
      </c>
      <c r="P27" s="395">
        <v>2.5000000000000001E-2</v>
      </c>
    </row>
    <row r="28" spans="2:16" ht="15" customHeight="1" x14ac:dyDescent="0.25">
      <c r="B28" s="156"/>
      <c r="C28" s="393" t="s">
        <v>515</v>
      </c>
      <c r="D28" s="289">
        <v>0</v>
      </c>
      <c r="E28" s="289">
        <v>0</v>
      </c>
      <c r="F28" s="289">
        <v>0</v>
      </c>
      <c r="G28" s="289">
        <v>0</v>
      </c>
      <c r="H28" s="289">
        <v>0</v>
      </c>
      <c r="I28" s="289">
        <v>0</v>
      </c>
      <c r="J28" s="289">
        <v>0</v>
      </c>
      <c r="K28" s="289">
        <v>0</v>
      </c>
      <c r="L28" s="289">
        <v>0</v>
      </c>
      <c r="M28" s="289">
        <v>0</v>
      </c>
      <c r="N28" s="289">
        <v>0</v>
      </c>
      <c r="O28" s="396">
        <v>0</v>
      </c>
      <c r="P28" s="395">
        <v>1.4999999999999999E-2</v>
      </c>
    </row>
    <row r="29" spans="2:16" ht="15" customHeight="1" x14ac:dyDescent="0.25">
      <c r="B29" s="156"/>
      <c r="C29" s="393" t="s">
        <v>516</v>
      </c>
      <c r="D29" s="289">
        <v>0</v>
      </c>
      <c r="E29" s="289">
        <v>0</v>
      </c>
      <c r="F29" s="289">
        <v>0</v>
      </c>
      <c r="G29" s="289">
        <v>0</v>
      </c>
      <c r="H29" s="289">
        <v>0</v>
      </c>
      <c r="I29" s="289">
        <v>0</v>
      </c>
      <c r="J29" s="289">
        <v>0</v>
      </c>
      <c r="K29" s="289">
        <v>0</v>
      </c>
      <c r="L29" s="289">
        <v>0</v>
      </c>
      <c r="M29" s="289">
        <v>0</v>
      </c>
      <c r="N29" s="289">
        <v>0</v>
      </c>
      <c r="O29" s="396">
        <v>0</v>
      </c>
      <c r="P29" s="395">
        <v>1.4999999999999999E-2</v>
      </c>
    </row>
    <row r="30" spans="2:16" ht="15" customHeight="1" x14ac:dyDescent="0.25">
      <c r="B30" s="156"/>
      <c r="C30" s="393" t="s">
        <v>517</v>
      </c>
      <c r="D30" s="289">
        <v>0</v>
      </c>
      <c r="E30" s="289">
        <v>0</v>
      </c>
      <c r="F30" s="289">
        <v>0</v>
      </c>
      <c r="G30" s="289">
        <v>0</v>
      </c>
      <c r="H30" s="289">
        <v>0</v>
      </c>
      <c r="I30" s="289">
        <v>0</v>
      </c>
      <c r="J30" s="289">
        <v>0</v>
      </c>
      <c r="K30" s="289">
        <v>0</v>
      </c>
      <c r="L30" s="289">
        <v>0</v>
      </c>
      <c r="M30" s="289">
        <v>0</v>
      </c>
      <c r="N30" s="289">
        <v>0</v>
      </c>
      <c r="O30" s="396">
        <v>0</v>
      </c>
      <c r="P30" s="395">
        <v>0.01</v>
      </c>
    </row>
    <row r="31" spans="2:16" ht="15" customHeight="1" x14ac:dyDescent="0.25">
      <c r="B31" s="156"/>
      <c r="C31" s="393" t="s">
        <v>518</v>
      </c>
      <c r="D31" s="289">
        <v>0</v>
      </c>
      <c r="E31" s="289">
        <v>0</v>
      </c>
      <c r="F31" s="289">
        <v>0</v>
      </c>
      <c r="G31" s="289">
        <v>0</v>
      </c>
      <c r="H31" s="289">
        <v>0</v>
      </c>
      <c r="I31" s="289">
        <v>0</v>
      </c>
      <c r="J31" s="289">
        <v>0</v>
      </c>
      <c r="K31" s="289">
        <v>0</v>
      </c>
      <c r="L31" s="289">
        <v>0</v>
      </c>
      <c r="M31" s="289">
        <v>0</v>
      </c>
      <c r="N31" s="289">
        <v>0</v>
      </c>
      <c r="O31" s="396">
        <v>0</v>
      </c>
      <c r="P31" s="395">
        <v>0.01</v>
      </c>
    </row>
    <row r="32" spans="2:16" ht="15" customHeight="1" x14ac:dyDescent="0.25">
      <c r="B32" s="156"/>
      <c r="C32" s="393" t="s">
        <v>519</v>
      </c>
      <c r="D32" s="289">
        <v>0</v>
      </c>
      <c r="E32" s="289">
        <v>0</v>
      </c>
      <c r="F32" s="289">
        <v>0</v>
      </c>
      <c r="G32" s="289">
        <v>0</v>
      </c>
      <c r="H32" s="289">
        <v>0</v>
      </c>
      <c r="I32" s="289">
        <v>0</v>
      </c>
      <c r="J32" s="289">
        <v>0</v>
      </c>
      <c r="K32" s="289">
        <v>0</v>
      </c>
      <c r="L32" s="289">
        <v>0</v>
      </c>
      <c r="M32" s="289">
        <v>0</v>
      </c>
      <c r="N32" s="289">
        <v>0</v>
      </c>
      <c r="O32" s="396">
        <v>0</v>
      </c>
      <c r="P32" s="395">
        <v>0.01</v>
      </c>
    </row>
    <row r="33" spans="2:16" ht="15" customHeight="1" x14ac:dyDescent="0.25">
      <c r="B33" s="156"/>
      <c r="C33" s="393" t="s">
        <v>520</v>
      </c>
      <c r="D33" s="289">
        <v>0</v>
      </c>
      <c r="E33" s="289">
        <v>0</v>
      </c>
      <c r="F33" s="289">
        <v>0</v>
      </c>
      <c r="G33" s="289">
        <v>0</v>
      </c>
      <c r="H33" s="289">
        <v>0</v>
      </c>
      <c r="I33" s="289">
        <v>0</v>
      </c>
      <c r="J33" s="289">
        <v>0</v>
      </c>
      <c r="K33" s="289">
        <v>0</v>
      </c>
      <c r="L33" s="289">
        <v>0</v>
      </c>
      <c r="M33" s="289">
        <v>0</v>
      </c>
      <c r="N33" s="289">
        <v>0</v>
      </c>
      <c r="O33" s="396">
        <v>0</v>
      </c>
      <c r="P33" s="395">
        <v>0.01</v>
      </c>
    </row>
    <row r="34" spans="2:16" ht="15" customHeight="1" x14ac:dyDescent="0.25">
      <c r="B34" s="156"/>
      <c r="C34" s="393" t="s">
        <v>521</v>
      </c>
      <c r="D34" s="289">
        <v>0</v>
      </c>
      <c r="E34" s="289">
        <v>0</v>
      </c>
      <c r="F34" s="289">
        <v>0</v>
      </c>
      <c r="G34" s="289">
        <v>0</v>
      </c>
      <c r="H34" s="289">
        <v>0</v>
      </c>
      <c r="I34" s="289">
        <v>0</v>
      </c>
      <c r="J34" s="289">
        <v>0</v>
      </c>
      <c r="K34" s="289">
        <v>0</v>
      </c>
      <c r="L34" s="289">
        <v>0</v>
      </c>
      <c r="M34" s="289">
        <v>0</v>
      </c>
      <c r="N34" s="289">
        <v>0</v>
      </c>
      <c r="O34" s="396">
        <v>0</v>
      </c>
      <c r="P34" s="395">
        <v>5.0000000000000001E-3</v>
      </c>
    </row>
    <row r="35" spans="2:16" ht="15" customHeight="1" x14ac:dyDescent="0.25">
      <c r="B35" s="156"/>
      <c r="C35" s="393" t="s">
        <v>522</v>
      </c>
      <c r="D35" s="289">
        <v>5387</v>
      </c>
      <c r="E35" s="289">
        <v>14208</v>
      </c>
      <c r="F35" s="289">
        <v>0</v>
      </c>
      <c r="G35" s="289">
        <v>0</v>
      </c>
      <c r="H35" s="289">
        <v>5408</v>
      </c>
      <c r="I35" s="289">
        <v>25003</v>
      </c>
      <c r="J35" s="289">
        <v>619</v>
      </c>
      <c r="K35" s="289">
        <v>0</v>
      </c>
      <c r="L35" s="289">
        <v>82</v>
      </c>
      <c r="M35" s="289">
        <v>701</v>
      </c>
      <c r="N35" s="289">
        <v>8747</v>
      </c>
      <c r="O35" s="396">
        <v>0.68340000000000001</v>
      </c>
      <c r="P35" s="395">
        <v>0</v>
      </c>
    </row>
    <row r="36" spans="2:16" ht="15" customHeight="1" x14ac:dyDescent="0.25">
      <c r="B36" s="156"/>
      <c r="C36" s="393" t="s">
        <v>523</v>
      </c>
      <c r="D36" s="289">
        <v>1</v>
      </c>
      <c r="E36" s="289">
        <v>11</v>
      </c>
      <c r="F36" s="289">
        <v>0</v>
      </c>
      <c r="G36" s="289">
        <v>0</v>
      </c>
      <c r="H36" s="289">
        <v>0</v>
      </c>
      <c r="I36" s="289">
        <v>11</v>
      </c>
      <c r="J36" s="289">
        <v>0</v>
      </c>
      <c r="K36" s="289">
        <v>0</v>
      </c>
      <c r="L36" s="289">
        <v>0</v>
      </c>
      <c r="M36" s="289">
        <v>0</v>
      </c>
      <c r="N36" s="289">
        <v>4</v>
      </c>
      <c r="O36" s="396">
        <v>2.9999999999999997E-4</v>
      </c>
      <c r="P36" s="289">
        <v>0</v>
      </c>
    </row>
    <row r="37" spans="2:16" s="15" customFormat="1" ht="15" customHeight="1" x14ac:dyDescent="0.25">
      <c r="B37" s="290" t="s">
        <v>524</v>
      </c>
      <c r="C37" s="288" t="s">
        <v>186</v>
      </c>
      <c r="D37" s="394">
        <v>10097</v>
      </c>
      <c r="E37" s="394">
        <v>16712</v>
      </c>
      <c r="F37" s="394">
        <v>0</v>
      </c>
      <c r="G37" s="394">
        <v>0</v>
      </c>
      <c r="H37" s="394">
        <v>6726</v>
      </c>
      <c r="I37" s="394">
        <v>33534</v>
      </c>
      <c r="J37" s="394">
        <v>923</v>
      </c>
      <c r="K37" s="394">
        <v>0</v>
      </c>
      <c r="L37" s="394">
        <v>101</v>
      </c>
      <c r="M37" s="394">
        <v>1024</v>
      </c>
      <c r="N37" s="394">
        <v>12800</v>
      </c>
      <c r="O37" s="394">
        <v>0.99999999999999989</v>
      </c>
      <c r="P37" s="291">
        <v>0</v>
      </c>
    </row>
    <row r="39" spans="2:16" s="4" customFormat="1" x14ac:dyDescent="0.25">
      <c r="D39" s="477"/>
      <c r="E39" s="477"/>
      <c r="F39" s="477"/>
      <c r="G39" s="477"/>
      <c r="H39" s="477"/>
      <c r="I39" s="477"/>
      <c r="J39" s="477"/>
      <c r="K39" s="477"/>
      <c r="L39" s="477"/>
      <c r="M39" s="477"/>
      <c r="N39" s="477"/>
      <c r="O39" s="477"/>
      <c r="P39" s="491"/>
    </row>
    <row r="42" spans="2:16" s="4" customFormat="1" x14ac:dyDescent="0.25"/>
    <row r="43" spans="2:16" x14ac:dyDescent="0.25">
      <c r="M43" s="243"/>
    </row>
  </sheetData>
  <mergeCells count="8">
    <mergeCell ref="O6:O8"/>
    <mergeCell ref="P6:P8"/>
    <mergeCell ref="D6:E7"/>
    <mergeCell ref="F6:G7"/>
    <mergeCell ref="H6:H8"/>
    <mergeCell ref="I6:I8"/>
    <mergeCell ref="J6:M7"/>
    <mergeCell ref="N6:N8"/>
  </mergeCells>
  <conditionalFormatting sqref="D9:N36 F10:G18 K10:K18 F18:H24 K20:L23">
    <cfRule type="cellIs" dxfId="9" priority="4" stopIfTrue="1" operator="lessThan">
      <formula>0</formula>
    </cfRule>
  </conditionalFormatting>
  <conditionalFormatting sqref="E22:E23">
    <cfRule type="cellIs" dxfId="8" priority="9" stopIfTrue="1" operator="lessThan">
      <formula>0</formula>
    </cfRule>
  </conditionalFormatting>
  <conditionalFormatting sqref="E27:E34">
    <cfRule type="cellIs" dxfId="7" priority="35" stopIfTrue="1" operator="lessThan">
      <formula>0</formula>
    </cfRule>
  </conditionalFormatting>
  <conditionalFormatting sqref="H10:J10">
    <cfRule type="cellIs" dxfId="6" priority="26" stopIfTrue="1" operator="lessThan">
      <formula>0</formula>
    </cfRule>
  </conditionalFormatting>
  <conditionalFormatting sqref="J35 N35">
    <cfRule type="cellIs" dxfId="5" priority="65" stopIfTrue="1" operator="lessThan">
      <formula>0</formula>
    </cfRule>
  </conditionalFormatting>
  <conditionalFormatting sqref="L36">
    <cfRule type="cellIs" dxfId="4" priority="55" stopIfTrue="1" operator="lessThan">
      <formula>0</formula>
    </cfRule>
  </conditionalFormatting>
  <conditionalFormatting sqref="L10:N10">
    <cfRule type="cellIs" dxfId="3" priority="25" stopIfTrue="1" operator="lessThan">
      <formula>0</formula>
    </cfRule>
  </conditionalFormatting>
  <conditionalFormatting sqref="P36:P37">
    <cfRule type="cellIs" dxfId="2" priority="54" stopIfTrue="1" operator="lessThan">
      <formula>0</formula>
    </cfRule>
  </conditionalFormatting>
  <pageMargins left="0.7" right="0.7" top="0.75" bottom="0.75" header="0.3" footer="0.3"/>
  <pageSetup paperSize="9" scale="50" orientation="landscape" r:id="rId1"/>
  <headerFooter>
    <oddHeader>&amp;CEN
Annex 11</oddHeader>
    <oddFooter>&amp;C&amp;P</oddFooter>
  </headerFooter>
  <ignoredErrors>
    <ignoredError sqref="B9 B37"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C8C73-2A5C-4D46-B712-093B46A3E67E}">
  <dimension ref="B2:D8"/>
  <sheetViews>
    <sheetView showGridLines="0" zoomScaleNormal="100" workbookViewId="0"/>
  </sheetViews>
  <sheetFormatPr baseColWidth="10" defaultColWidth="9.140625" defaultRowHeight="15" x14ac:dyDescent="0.25"/>
  <cols>
    <col min="1" max="1" width="5.7109375" customWidth="1"/>
    <col min="3" max="3" width="69" customWidth="1"/>
    <col min="4" max="4" width="22" customWidth="1"/>
    <col min="5" max="5" width="44" bestFit="1" customWidth="1"/>
    <col min="6" max="6" width="26.5703125" customWidth="1"/>
    <col min="7" max="7" width="44" bestFit="1" customWidth="1"/>
    <col min="8" max="8" width="16.5703125" customWidth="1"/>
    <col min="9" max="9" width="25.85546875" bestFit="1" customWidth="1"/>
    <col min="10" max="10" width="14" customWidth="1"/>
    <col min="11" max="11" width="25.85546875" bestFit="1" customWidth="1"/>
  </cols>
  <sheetData>
    <row r="2" spans="2:4" ht="32.25" customHeight="1" x14ac:dyDescent="0.3">
      <c r="B2" s="714" t="s">
        <v>525</v>
      </c>
      <c r="C2" s="714"/>
      <c r="D2" s="714"/>
    </row>
    <row r="3" spans="2:4" x14ac:dyDescent="0.25">
      <c r="B3" t="str">
        <f>'OV1'!B3</f>
        <v>30.06.2024 - in EUR million</v>
      </c>
    </row>
    <row r="5" spans="2:4" x14ac:dyDescent="0.25">
      <c r="D5" s="398" t="s">
        <v>147</v>
      </c>
    </row>
    <row r="6" spans="2:4" ht="15" customHeight="1" x14ac:dyDescent="0.25">
      <c r="B6" s="82">
        <v>1</v>
      </c>
      <c r="C6" s="83" t="s">
        <v>196</v>
      </c>
      <c r="D6" s="84">
        <v>18082</v>
      </c>
    </row>
    <row r="7" spans="2:4" ht="15" customHeight="1" x14ac:dyDescent="0.25">
      <c r="B7" s="82">
        <v>2</v>
      </c>
      <c r="C7" s="83" t="s">
        <v>526</v>
      </c>
      <c r="D7" s="322">
        <v>3.7000000000000002E-3</v>
      </c>
    </row>
    <row r="8" spans="2:4" ht="15" customHeight="1" x14ac:dyDescent="0.25">
      <c r="B8" s="82">
        <v>3</v>
      </c>
      <c r="C8" s="83" t="s">
        <v>527</v>
      </c>
      <c r="D8" s="84">
        <v>67</v>
      </c>
    </row>
  </sheetData>
  <mergeCells count="1">
    <mergeCell ref="B2:D2"/>
  </mergeCells>
  <conditionalFormatting sqref="D6:D8">
    <cfRule type="cellIs" dxfId="1" priority="1" stopIfTrue="1" operator="lessThan">
      <formula>0</formula>
    </cfRule>
  </conditionalFormatting>
  <pageMargins left="0.7" right="0.7" top="0.75" bottom="0.75" header="0.3" footer="0.3"/>
  <pageSetup paperSize="9" orientation="landscape" verticalDpi="200" r:id="rId1"/>
  <headerFooter>
    <oddHeader>&amp;CEN
Annex 11</oddHeader>
    <oddFooter>&amp;C&amp;P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2:F21"/>
  <sheetViews>
    <sheetView showGridLines="0" zoomScaleNormal="100" workbookViewId="0"/>
  </sheetViews>
  <sheetFormatPr baseColWidth="10" defaultColWidth="9.140625" defaultRowHeight="15" x14ac:dyDescent="0.25"/>
  <cols>
    <col min="1" max="1" width="5.7109375" style="86" customWidth="1"/>
    <col min="2" max="2" width="9.140625" style="86"/>
    <col min="3" max="3" width="70.140625" style="86" customWidth="1"/>
    <col min="4" max="4" width="17.42578125" style="255" customWidth="1"/>
    <col min="5" max="16384" width="9.140625" style="86"/>
  </cols>
  <sheetData>
    <row r="2" spans="1:6" ht="33.75" customHeight="1" x14ac:dyDescent="0.25">
      <c r="A2"/>
      <c r="B2" s="715" t="s">
        <v>528</v>
      </c>
      <c r="C2" s="715"/>
      <c r="D2" s="715"/>
      <c r="E2" s="85"/>
    </row>
    <row r="3" spans="1:6" ht="15" customHeight="1" x14ac:dyDescent="0.25">
      <c r="A3"/>
      <c r="B3" t="str">
        <f>'OV1'!B3</f>
        <v>30.06.2024 - in EUR million</v>
      </c>
      <c r="C3" s="405"/>
      <c r="D3" s="405"/>
      <c r="E3" s="85"/>
    </row>
    <row r="4" spans="1:6" ht="15.75" x14ac:dyDescent="0.25">
      <c r="A4"/>
      <c r="B4"/>
      <c r="C4"/>
      <c r="D4"/>
      <c r="E4" s="85"/>
    </row>
    <row r="5" spans="1:6" ht="15.75" x14ac:dyDescent="0.25">
      <c r="A5"/>
      <c r="B5" s="75"/>
      <c r="C5" s="75"/>
      <c r="D5" s="45" t="s">
        <v>147</v>
      </c>
      <c r="E5" s="85"/>
    </row>
    <row r="6" spans="1:6" ht="15.75" x14ac:dyDescent="0.25">
      <c r="A6"/>
      <c r="B6" s="75"/>
      <c r="C6" s="75"/>
      <c r="D6" s="45" t="s">
        <v>529</v>
      </c>
      <c r="E6" s="85"/>
    </row>
    <row r="7" spans="1:6" ht="15.75" x14ac:dyDescent="0.25">
      <c r="A7"/>
      <c r="B7" s="363">
        <v>1</v>
      </c>
      <c r="C7" s="346" t="s">
        <v>530</v>
      </c>
      <c r="D7" s="272">
        <v>53633</v>
      </c>
      <c r="E7" s="87"/>
      <c r="F7" s="88"/>
    </row>
    <row r="8" spans="1:6" ht="30" x14ac:dyDescent="0.25">
      <c r="A8"/>
      <c r="B8" s="363">
        <v>2</v>
      </c>
      <c r="C8" s="346" t="s">
        <v>531</v>
      </c>
      <c r="D8" s="272">
        <v>9</v>
      </c>
      <c r="E8" s="87"/>
      <c r="F8" s="88"/>
    </row>
    <row r="9" spans="1:6" ht="30" x14ac:dyDescent="0.25">
      <c r="A9"/>
      <c r="B9" s="363">
        <v>3</v>
      </c>
      <c r="C9" s="346" t="s">
        <v>532</v>
      </c>
      <c r="D9" s="408">
        <v>0</v>
      </c>
      <c r="E9" s="87"/>
    </row>
    <row r="10" spans="1:6" ht="30" x14ac:dyDescent="0.25">
      <c r="A10"/>
      <c r="B10" s="363">
        <v>4</v>
      </c>
      <c r="C10" s="346" t="s">
        <v>533</v>
      </c>
      <c r="D10" s="408">
        <v>0</v>
      </c>
      <c r="E10" s="87"/>
    </row>
    <row r="11" spans="1:6" ht="45" x14ac:dyDescent="0.25">
      <c r="A11"/>
      <c r="B11" s="363">
        <v>5</v>
      </c>
      <c r="C11" s="346" t="s">
        <v>534</v>
      </c>
      <c r="D11" s="408">
        <v>0</v>
      </c>
      <c r="E11" s="87"/>
    </row>
    <row r="12" spans="1:6" ht="30" x14ac:dyDescent="0.25">
      <c r="A12"/>
      <c r="B12" s="363">
        <v>6</v>
      </c>
      <c r="C12" s="346" t="s">
        <v>535</v>
      </c>
      <c r="D12" s="273">
        <v>0</v>
      </c>
      <c r="E12" s="87"/>
    </row>
    <row r="13" spans="1:6" ht="15.75" x14ac:dyDescent="0.25">
      <c r="A13"/>
      <c r="B13" s="363">
        <v>7</v>
      </c>
      <c r="C13" s="346" t="s">
        <v>536</v>
      </c>
      <c r="D13" s="274">
        <v>0</v>
      </c>
      <c r="E13" s="87"/>
    </row>
    <row r="14" spans="1:6" ht="15.75" x14ac:dyDescent="0.25">
      <c r="A14"/>
      <c r="B14" s="363">
        <v>8</v>
      </c>
      <c r="C14" s="346" t="s">
        <v>537</v>
      </c>
      <c r="D14" s="408">
        <v>651</v>
      </c>
      <c r="E14" s="87"/>
    </row>
    <row r="15" spans="1:6" ht="15.75" x14ac:dyDescent="0.25">
      <c r="A15"/>
      <c r="B15" s="363">
        <v>9</v>
      </c>
      <c r="C15" s="346" t="s">
        <v>538</v>
      </c>
      <c r="D15" s="408">
        <v>136</v>
      </c>
      <c r="E15" s="87"/>
    </row>
    <row r="16" spans="1:6" ht="30" x14ac:dyDescent="0.25">
      <c r="A16"/>
      <c r="B16" s="363">
        <v>10</v>
      </c>
      <c r="C16" s="346" t="s">
        <v>539</v>
      </c>
      <c r="D16" s="408">
        <v>1564</v>
      </c>
      <c r="E16" s="87"/>
    </row>
    <row r="17" spans="1:5" ht="30" x14ac:dyDescent="0.25">
      <c r="A17"/>
      <c r="B17" s="363">
        <v>11</v>
      </c>
      <c r="C17" s="346" t="s">
        <v>540</v>
      </c>
      <c r="D17" s="269">
        <v>0</v>
      </c>
      <c r="E17" s="87"/>
    </row>
    <row r="18" spans="1:5" ht="30" x14ac:dyDescent="0.25">
      <c r="A18"/>
      <c r="B18" s="363" t="s">
        <v>541</v>
      </c>
      <c r="C18" s="441" t="s">
        <v>542</v>
      </c>
      <c r="D18" s="269">
        <v>0</v>
      </c>
      <c r="E18" s="87"/>
    </row>
    <row r="19" spans="1:5" ht="30" x14ac:dyDescent="0.25">
      <c r="A19"/>
      <c r="B19" s="363" t="s">
        <v>543</v>
      </c>
      <c r="C19" s="441" t="s">
        <v>544</v>
      </c>
      <c r="D19" s="269">
        <v>0</v>
      </c>
      <c r="E19" s="87"/>
    </row>
    <row r="20" spans="1:5" ht="15.75" x14ac:dyDescent="0.25">
      <c r="A20"/>
      <c r="B20" s="363">
        <v>12</v>
      </c>
      <c r="C20" s="346" t="s">
        <v>545</v>
      </c>
      <c r="D20" s="408">
        <v>-1379</v>
      </c>
      <c r="E20" s="87"/>
    </row>
    <row r="21" spans="1:5" ht="15.75" x14ac:dyDescent="0.25">
      <c r="A21"/>
      <c r="B21" s="363">
        <v>13</v>
      </c>
      <c r="C21" s="18" t="s">
        <v>546</v>
      </c>
      <c r="D21" s="275">
        <v>54615</v>
      </c>
      <c r="E21" s="87"/>
    </row>
  </sheetData>
  <mergeCells count="1">
    <mergeCell ref="B2:D2"/>
  </mergeCells>
  <pageMargins left="0.7" right="0.7" top="0.75" bottom="0.75" header="0.3" footer="0.3"/>
  <pageSetup paperSize="9" scale="86"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3996ac6-8e15-41d9-88bf-09b791fb875c">
      <UserInfo>
        <DisplayName>Sipka, Andreas</DisplayName>
        <AccountId>32</AccountId>
        <AccountType/>
      </UserInfo>
      <UserInfo>
        <DisplayName>Bejvl, Karin</DisplayName>
        <AccountId>12</AccountId>
        <AccountType/>
      </UserInfo>
      <UserInfo>
        <DisplayName>Amirian, Tadeh</DisplayName>
        <AccountId>13</AccountId>
        <AccountType/>
      </UserInfo>
      <UserInfo>
        <DisplayName>Pranzl, Caroline</DisplayName>
        <AccountId>154</AccountId>
        <AccountType/>
      </UserInfo>
      <UserInfo>
        <DisplayName>Hain, Günther</DisplayName>
        <AccountId>92</AccountId>
        <AccountType/>
      </UserInfo>
      <UserInfo>
        <DisplayName>Feitzinger, Michael</DisplayName>
        <AccountId>80</AccountId>
        <AccountType/>
      </UserInfo>
      <UserInfo>
        <DisplayName>Freus, Tomasz</DisplayName>
        <AccountId>38</AccountId>
        <AccountType/>
      </UserInfo>
      <UserInfo>
        <DisplayName>Das, Sabyasachi</DisplayName>
        <AccountId>27</AccountId>
        <AccountType/>
      </UserInfo>
      <UserInfo>
        <DisplayName>Günkel, Stefan</DisplayName>
        <AccountId>19</AccountId>
        <AccountType/>
      </UserInfo>
      <UserInfo>
        <DisplayName>Polk, Birgit</DisplayName>
        <AccountId>43</AccountId>
        <AccountType/>
      </UserInfo>
      <UserInfo>
        <DisplayName>Pein, Michael</DisplayName>
        <AccountId>16</AccountId>
        <AccountType/>
      </UserInfo>
      <UserInfo>
        <DisplayName>Witek, Sebastian</DisplayName>
        <AccountId>28</AccountId>
        <AccountType/>
      </UserInfo>
      <UserInfo>
        <DisplayName>Guzik, Andrea</DisplayName>
        <AccountId>21</AccountId>
        <AccountType/>
      </UserInfo>
      <UserInfo>
        <DisplayName>Jungwirth, Ingo</DisplayName>
        <AccountId>88</AccountId>
        <AccountType/>
      </UserInfo>
      <UserInfo>
        <DisplayName>Divischek, Maximilian</DisplayName>
        <AccountId>14</AccountId>
        <AccountType/>
      </UserInfo>
      <UserInfo>
        <DisplayName>Vicanova, Monika</DisplayName>
        <AccountId>17</AccountId>
        <AccountType/>
      </UserInfo>
      <UserInfo>
        <DisplayName>Kaltenbrunner, Thomas</DisplayName>
        <AccountId>18</AccountId>
        <AccountType/>
      </UserInfo>
      <UserInfo>
        <DisplayName>Bozic, Blazenka</DisplayName>
        <AccountId>258</AccountId>
        <AccountType/>
      </UserInfo>
      <UserInfo>
        <DisplayName>Nüssel, Pia</DisplayName>
        <AccountId>52</AccountId>
        <AccountType/>
      </UserInfo>
      <UserInfo>
        <DisplayName>Zhan, Jun</DisplayName>
        <AccountId>31</AccountId>
        <AccountType/>
      </UserInfo>
      <UserInfo>
        <DisplayName>Paur, Bernadette</DisplayName>
        <AccountId>559</AccountId>
        <AccountType/>
      </UserInfo>
      <UserInfo>
        <DisplayName>Jakupec, Elisabeth</DisplayName>
        <AccountId>75</AccountId>
        <AccountType/>
      </UserInfo>
      <UserInfo>
        <DisplayName>Schmid, Claudia</DisplayName>
        <AccountId>589</AccountId>
        <AccountType/>
      </UserInfo>
    </SharedWithUsers>
    <lcf76f155ced4ddcb4097134ff3c332f xmlns="42a5cfff-cc17-4c81-ae0d-0550212e12d4">
      <Terms xmlns="http://schemas.microsoft.com/office/infopath/2007/PartnerControls"/>
    </lcf76f155ced4ddcb4097134ff3c332f>
    <TaxCatchAll xmlns="83996ac6-8e15-41d9-88bf-09b791fb875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060A7F46C822C744ACD16FCA460D1FE0" ma:contentTypeVersion="17" ma:contentTypeDescription="Ein neues Dokument erstellen." ma:contentTypeScope="" ma:versionID="203918899727a7478b0e4bb1b2ba8deb">
  <xsd:schema xmlns:xsd="http://www.w3.org/2001/XMLSchema" xmlns:xs="http://www.w3.org/2001/XMLSchema" xmlns:p="http://schemas.microsoft.com/office/2006/metadata/properties" xmlns:ns2="42a5cfff-cc17-4c81-ae0d-0550212e12d4" xmlns:ns3="83996ac6-8e15-41d9-88bf-09b791fb875c" targetNamespace="http://schemas.microsoft.com/office/2006/metadata/properties" ma:root="true" ma:fieldsID="a8469ddf9d7280344ce0a57848938bd6" ns2:_="" ns3:_="">
    <xsd:import namespace="42a5cfff-cc17-4c81-ae0d-0550212e12d4"/>
    <xsd:import namespace="83996ac6-8e15-41d9-88bf-09b791fb875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5cfff-cc17-4c81-ae0d-0550212e1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459a0dbc-3429-4bc1-9694-17d881b83c27"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ternalName="MediaServiceDateTake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3996ac6-8e15-41d9-88bf-09b791fb875c"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59315cd7-8206-4142-a58f-2c2e8fd93fd1}" ma:internalName="TaxCatchAll" ma:showField="CatchAllData" ma:web="83996ac6-8e15-41d9-88bf-09b791fb87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FireProperties xmlns:f="urn://firesys.de/fireProperties">
  <f:p name="{A44787D4-0540-4523-9961-78E4036D8C6D}" lastModified="2024-08-01T15:52:18.3645438Z">{C5265FEA-5BF8-4FAC-87AC-1EDF586886EA}</f:p>
  <f:p name="ContentTypeId" lastModified="2024-08-01T15:52:18.3645438Z">0x0101003EA0A0EF918E4B4DA7D31AAEE3C43A34</f:p>
  <f:p name="MSIP_Label_b0e4137d-3c3f-4cec-9f07-da88235b25cd_Enabled" lastModified="2024-08-01T15:52:18.3645438Z">true</f:p>
  <f:p name="MSIP_Label_b0e4137d-3c3f-4cec-9f07-da88235b25cd_SetDate" lastModified="2024-08-01T15:52:18.3645438Z">2021-08-09T13:02:06Z</f:p>
  <f:p name="MSIP_Label_b0e4137d-3c3f-4cec-9f07-da88235b25cd_Method" lastModified="2024-08-01T15:52:18.3645438Z">Privileged</f:p>
  <f:p name="MSIP_Label_b0e4137d-3c3f-4cec-9f07-da88235b25cd_Name" lastModified="2024-08-01T15:52:18.3655464Z">Internal</f:p>
  <f:p name="MSIP_Label_b0e4137d-3c3f-4cec-9f07-da88235b25cd_SiteId" lastModified="2024-08-01T15:52:18.3655464Z">6c57600f-285e-42b1-b384-86c271614b79</f:p>
  <f:p name="MSIP_Label_b0e4137d-3c3f-4cec-9f07-da88235b25cd_ActionId" lastModified="2024-08-01T15:52:18.3655464Z">70233b74-14e8-416d-9e19-ed331459680e</f:p>
  <f:p name="MSIP_Label_b0e4137d-3c3f-4cec-9f07-da88235b25cd_ContentBits" lastModified="2024-08-01T15:52:18.3655464Z">0</f:p>
</f:Fire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60395B-4FD8-48F2-A333-874ED42B9DEC}">
  <ds:schemaRefs>
    <ds:schemaRef ds:uri="http://purl.org/dc/elements/1.1/"/>
    <ds:schemaRef ds:uri="http://schemas.openxmlformats.org/package/2006/metadata/core-properties"/>
    <ds:schemaRef ds:uri="http://schemas.microsoft.com/office/infopath/2007/PartnerControls"/>
    <ds:schemaRef ds:uri="http://purl.org/dc/terms/"/>
    <ds:schemaRef ds:uri="http://schemas.microsoft.com/office/2006/documentManagement/types"/>
    <ds:schemaRef ds:uri="4ba31e6b-84cd-4dae-874e-42861196ec8b"/>
    <ds:schemaRef ds:uri="532b91df-53a4-4fde-b987-0a1739098e93"/>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2C9EDE7E-E070-4FB5-AC50-9FB62D2F1E13}"/>
</file>

<file path=customXml/itemProps3.xml><?xml version="1.0" encoding="utf-8"?>
<ds:datastoreItem xmlns:ds="http://schemas.openxmlformats.org/officeDocument/2006/customXml" ds:itemID="{47C6701F-5F7C-4FF7-845D-E2E46EE3D6C9}">
  <ds:schemaRefs>
    <ds:schemaRef ds:uri="urn://firesys.de/fireProperties"/>
  </ds:schemaRefs>
</ds:datastoreItem>
</file>

<file path=customXml/itemProps4.xml><?xml version="1.0" encoding="utf-8"?>
<ds:datastoreItem xmlns:ds="http://schemas.openxmlformats.org/officeDocument/2006/customXml" ds:itemID="{70952263-460E-46A7-9B25-46DAC6DA03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52</vt:i4>
      </vt:variant>
      <vt:variant>
        <vt:lpstr>Benannte Bereiche</vt:lpstr>
      </vt:variant>
      <vt:variant>
        <vt:i4>14</vt:i4>
      </vt:variant>
    </vt:vector>
  </HeadingPairs>
  <TitlesOfParts>
    <vt:vector size="66" baseType="lpstr">
      <vt:lpstr>Index</vt:lpstr>
      <vt:lpstr>Disclaimer</vt:lpstr>
      <vt:lpstr>OV1</vt:lpstr>
      <vt:lpstr>KM1</vt:lpstr>
      <vt:lpstr>CC1</vt:lpstr>
      <vt:lpstr>CC2 </vt:lpstr>
      <vt:lpstr>CCyB1</vt:lpstr>
      <vt:lpstr>CCyB2</vt:lpstr>
      <vt:lpstr>LR1</vt:lpstr>
      <vt:lpstr>LR2</vt:lpstr>
      <vt:lpstr>LR3</vt:lpstr>
      <vt:lpstr>LIQ1</vt:lpstr>
      <vt:lpstr>LIQB</vt:lpstr>
      <vt:lpstr>LIQ2</vt:lpstr>
      <vt:lpstr>CR1</vt:lpstr>
      <vt:lpstr>CR1-A</vt:lpstr>
      <vt:lpstr>CR2</vt:lpstr>
      <vt:lpstr>CQ1</vt:lpstr>
      <vt:lpstr>CQ4</vt:lpstr>
      <vt:lpstr>CQ5</vt:lpstr>
      <vt:lpstr>CQ7</vt:lpstr>
      <vt:lpstr>CR3</vt:lpstr>
      <vt:lpstr>CR4</vt:lpstr>
      <vt:lpstr>CR5</vt:lpstr>
      <vt:lpstr>CR6</vt:lpstr>
      <vt:lpstr>CR7</vt:lpstr>
      <vt:lpstr>CR7-A</vt:lpstr>
      <vt:lpstr>CR8</vt:lpstr>
      <vt:lpstr>CR10.1</vt:lpstr>
      <vt:lpstr>CR10.5</vt:lpstr>
      <vt:lpstr>CCR1</vt:lpstr>
      <vt:lpstr>CCR2</vt:lpstr>
      <vt:lpstr>CCR3</vt:lpstr>
      <vt:lpstr>CCR4</vt:lpstr>
      <vt:lpstr>CCR5</vt:lpstr>
      <vt:lpstr>CCR6</vt:lpstr>
      <vt:lpstr>CCR8</vt:lpstr>
      <vt:lpstr>SEC1</vt:lpstr>
      <vt:lpstr>SEC3</vt:lpstr>
      <vt:lpstr>SEC4</vt:lpstr>
      <vt:lpstr>SEC5</vt:lpstr>
      <vt:lpstr>KM2</vt:lpstr>
      <vt:lpstr>IRRBB1</vt:lpstr>
      <vt:lpstr>1.CC</vt:lpstr>
      <vt:lpstr>2.CC</vt:lpstr>
      <vt:lpstr>3.CC</vt:lpstr>
      <vt:lpstr>4.CC</vt:lpstr>
      <vt:lpstr>5.CC</vt:lpstr>
      <vt:lpstr>6.CC</vt:lpstr>
      <vt:lpstr>7.CC</vt:lpstr>
      <vt:lpstr>8.CC</vt:lpstr>
      <vt:lpstr>10.CC</vt:lpstr>
      <vt:lpstr>'CCR2'!Druckbereich</vt:lpstr>
      <vt:lpstr>'CCR5'!Druckbereich</vt:lpstr>
      <vt:lpstr>'CR4'!Druckbereich</vt:lpstr>
      <vt:lpstr>'CR5'!Druckbereich</vt:lpstr>
      <vt:lpstr>'CR6'!Druckbereich</vt:lpstr>
      <vt:lpstr>'CR7'!Druckbereich</vt:lpstr>
      <vt:lpstr>'CR7-A'!Druckbereich</vt:lpstr>
      <vt:lpstr>'CR8'!Druckbereich</vt:lpstr>
      <vt:lpstr>'KM2'!Druckbereich</vt:lpstr>
      <vt:lpstr>'LIQ1'!Druckbereich</vt:lpstr>
      <vt:lpstr>'LR1'!Druckbereich</vt:lpstr>
      <vt:lpstr>'LR2'!Druckbereich</vt:lpstr>
      <vt:lpstr>'LR3'!Druckbereich</vt:lpstr>
      <vt:lpstr>'SEC5'!Druckbereich</vt:lpstr>
    </vt:vector>
  </TitlesOfParts>
  <Manager/>
  <Company>Oesterreichische Nationalbank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User7, Teilnehmer</dc:creator>
  <cp:keywords/>
  <dc:description/>
  <cp:lastModifiedBy>Bejvl, Karin</cp:lastModifiedBy>
  <cp:revision/>
  <dcterms:created xsi:type="dcterms:W3CDTF">2012-12-18T10:53:22Z</dcterms:created>
  <dcterms:modified xsi:type="dcterms:W3CDTF">2025-10-08T16:38:18Z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{C5265FEA-5BF8-4FAC-87AC-1EDF586886EA}</vt:lpwstr>
  </property>
  <property fmtid="{D5CDD505-2E9C-101B-9397-08002B2CF9AE}" pid="3" name="ContentTypeId">
    <vt:lpwstr>0x010100060A7F46C822C744ACD16FCA460D1FE0</vt:lpwstr>
  </property>
  <property fmtid="{D5CDD505-2E9C-101B-9397-08002B2CF9AE}" pid="4" name="MSIP_Label_b0e4137d-3c3f-4cec-9f07-da88235b25cd_Enabled">
    <vt:lpwstr>true</vt:lpwstr>
  </property>
  <property fmtid="{D5CDD505-2E9C-101B-9397-08002B2CF9AE}" pid="5" name="MSIP_Label_b0e4137d-3c3f-4cec-9f07-da88235b25cd_SetDate">
    <vt:lpwstr>2021-08-09T13:02:06Z</vt:lpwstr>
  </property>
  <property fmtid="{D5CDD505-2E9C-101B-9397-08002B2CF9AE}" pid="6" name="MSIP_Label_b0e4137d-3c3f-4cec-9f07-da88235b25cd_Method">
    <vt:lpwstr>Privileged</vt:lpwstr>
  </property>
  <property fmtid="{D5CDD505-2E9C-101B-9397-08002B2CF9AE}" pid="7" name="MSIP_Label_b0e4137d-3c3f-4cec-9f07-da88235b25cd_Name">
    <vt:lpwstr>Internal</vt:lpwstr>
  </property>
  <property fmtid="{D5CDD505-2E9C-101B-9397-08002B2CF9AE}" pid="8" name="MSIP_Label_b0e4137d-3c3f-4cec-9f07-da88235b25cd_SiteId">
    <vt:lpwstr>6c57600f-285e-42b1-b384-86c271614b79</vt:lpwstr>
  </property>
  <property fmtid="{D5CDD505-2E9C-101B-9397-08002B2CF9AE}" pid="9" name="MSIP_Label_b0e4137d-3c3f-4cec-9f07-da88235b25cd_ActionId">
    <vt:lpwstr>70233b74-14e8-416d-9e19-ed331459680e</vt:lpwstr>
  </property>
  <property fmtid="{D5CDD505-2E9C-101B-9397-08002B2CF9AE}" pid="10" name="MSIP_Label_b0e4137d-3c3f-4cec-9f07-da88235b25cd_ContentBits">
    <vt:lpwstr>0</vt:lpwstr>
  </property>
  <property fmtid="{D5CDD505-2E9C-101B-9397-08002B2CF9AE}" pid="11" name="MediaServiceImageTags">
    <vt:lpwstr/>
  </property>
</Properties>
</file>