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BAWAG_IR_INVESTOR_RELATIONS/Freigegebene Dokumente/"/>
    </mc:Choice>
  </mc:AlternateContent>
  <xr:revisionPtr revIDLastSave="0" documentId="8_{F7270671-E754-497B-BE4B-6237053384FF}" xr6:coauthVersionLast="47" xr6:coauthVersionMax="47" xr10:uidLastSave="{00000000-0000-0000-0000-000000000000}"/>
  <bookViews>
    <workbookView xWindow="-110" yWindow="-110" windowWidth="19420" windowHeight="10420" tabRatio="908"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9" l="1"/>
  <c r="B3" i="28" l="1"/>
  <c r="B3" i="58"/>
  <c r="B3" i="38"/>
  <c r="B3" i="50"/>
</calcChain>
</file>

<file path=xl/sharedStrings.xml><?xml version="1.0" encoding="utf-8"?>
<sst xmlns="http://schemas.openxmlformats.org/spreadsheetml/2006/main" count="340" uniqueCount="221">
  <si>
    <t>BAWAG Group - Pillar 3 quantitative disclosure 30.09.2023</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</si>
  <si>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</si>
  <si>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</si>
  <si>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</si>
  <si>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</si>
  <si>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</si>
  <si>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</si>
  <si>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</si>
  <si>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</si>
  <si>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</si>
  <si>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</si>
  <si>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</si>
  <si>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</si>
  <si>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</si>
  <si>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</si>
  <si>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</si>
  <si>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</si>
  <si>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</si>
  <si>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</si>
  <si>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</si>
  <si>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</si>
  <si>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</si>
  <si>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</si>
  <si>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</si>
  <si>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</si>
  <si>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</si>
  <si>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</si>
  <si>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</si>
  <si>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</si>
  <si>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latest update: 31.10.2023</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</si>
  <si>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</si>
  <si>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</si>
  <si>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</si>
  <si>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</si>
  <si>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</si>
  <si>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</si>
  <si>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30.09.2023 -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</si>
  <si>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</si>
  <si>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</si>
  <si>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</si>
  <si>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</si>
  <si>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</si>
  <si>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</si>
  <si>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</si>
  <si>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</si>
  <si>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</si>
  <si>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</si>
  <si>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</si>
  <si>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</si>
  <si>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</si>
  <si>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</si>
  <si>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</si>
  <si>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</si>
  <si>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</si>
  <si>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</si>
  <si>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</si>
  <si>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</si>
  <si>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</si>
  <si>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</si>
  <si>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</si>
  <si>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</si>
  <si>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</si>
  <si>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</si>
  <si>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</si>
  <si>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</si>
  <si>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</si>
  <si>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</si>
  <si>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</si>
  <si>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</si>
  <si>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</si>
  <si>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</si>
  <si>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</si>
  <si>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</si>
  <si>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</si>
  <si>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</si>
  <si>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</si>
  <si>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</si>
  <si>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</si>
  <si>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</si>
  <si>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</si>
  <si>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</si>
  <si>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</si>
  <si>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</si>
  <si>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</si>
  <si>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</si>
  <si>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</si>
  <si>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</si>
  <si>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</si>
  <si>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</si>
  <si>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</si>
  <si>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</si>
  <si>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</si>
  <si>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</si>
  <si>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</si>
  <si>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</si>
  <si>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</si>
  <si>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</si>
  <si>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</si>
  <si>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</si>
  <si>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</si>
  <si>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</si>
  <si>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</si>
  <si>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</si>
  <si>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</si>
  <si>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</si>
  <si>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</si>
  <si>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</si>
  <si>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</si>
  <si>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</si>
  <si>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</si>
  <si>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</si>
  <si>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</si>
  <si>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</si>
  <si>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</si>
  <si>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</si>
  <si>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</si>
  <si>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</si>
  <si>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</si>
  <si>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</si>
  <si>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</si>
  <si>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</si>
  <si>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</si>
  <si>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</si>
  <si>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</si>
  <si>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</si>
  <si>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</si>
  <si>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</si>
  <si>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</si>
  <si>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</si>
  <si>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</si>
  <si>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</si>
  <si>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</si>
  <si>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</si>
  <si>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</si>
  <si>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</si>
  <si>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</si>
  <si>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</si>
  <si>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</si>
  <si>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</si>
  <si>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</si>
  <si>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</si>
  <si>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</si>
  <si>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</si>
  <si>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</si>
  <si>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</si>
  <si>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</si>
  <si>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</si>
  <si>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</si>
  <si>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</si>
  <si>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</si>
  <si>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</si>
  <si>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</si>
  <si>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</si>
  <si>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</si>
  <si>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</si>
  <si>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</si>
  <si>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</si>
  <si>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</si>
  <si>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</si>
  <si>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</si>
  <si>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</si>
  <si>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</si>
  <si>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</si>
  <si>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</si>
  <si>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</si>
  <si>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</si>
  <si>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   </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</si>
  <si>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</si>
  <si>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</si>
  <si>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</si>
  <si>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</si>
  <si>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</si>
  <si>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</si>
  <si>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</si>
  <si>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</si>
  <si>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</si>
  <si>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</si>
  <si>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</si>
  <si>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</si>
  <si>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</si>
  <si>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</si>
  <si>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</si>
  <si>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</si>
  <si>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</si>
  <si>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</si>
  <si>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</si>
  <si>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</si>
  <si>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</si>
  <si>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</si>
  <si>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</si>
  <si>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</si>
  <si>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</si>
  <si>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</si>
  <si>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</si>
  <si>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</si>
  <si>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</si>
  <si>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30.09.2023, the average LCR value for the last 12 months amounts to 215% with a HQLA portfolio of € 10.634 million and € 4.957 million net outflows. 
The average LCR figure stated above significantly exceeds the regulatory LCR requirement, characterizing a solid liquidity position even under current economic crisis.
As of September 2023, BAWAG Group's participation in the ECB’s TLTRO III program was of € 580 million.
In the third quarter of 2023, the group successfully placed € 110 million of senior unsecured bonds confirming once again BAWAG Group’s good capital markets access and the positive perception among its investors even under current market uncertainties.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</si>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</sst>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35"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sz val="11"/>
      <color theme="0"/>
      <name val="Calibri"/>
      <family val="2"/>
      <scheme val="minor"/>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0" fillId="0" borderId="0" applyNumberFormat="0" applyFill="0" applyBorder="0" applyAlignment="0" applyProtection="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4" fillId="0" borderId="0"/>
    <xf numFmtId="43" fontId="9" fillId="0" borderId="0" applyFont="0" applyFill="0" applyBorder="0" applyAlignment="0" applyProtection="0"/>
    <xf numFmtId="0" fontId="10" fillId="0" borderId="0" applyNumberFormat="0" applyFill="0" applyBorder="0" applyAlignment="0" applyProtection="0"/>
  </cellStyleXfs>
  <cellXfs count="177">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9" applyBorder="1" applyAlignment="1">
      <alignment vertical="center" wrapText="1"/>
    </xf>
    <xf numFmtId="0" fontId="21"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9" applyBorder="1" applyAlignment="1">
      <alignment vertical="center" wrapText="1"/>
    </xf>
    <xf numFmtId="0" fontId="5" fillId="0" borderId="20" xfId="0" applyFont="1" applyBorder="1" applyAlignment="1">
      <alignment horizontal="center" vertical="center"/>
    </xf>
    <xf numFmtId="0" fontId="10" fillId="0" borderId="21" xfId="9"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9" applyAlignment="1">
      <alignment vertical="center"/>
    </xf>
    <xf numFmtId="0" fontId="19"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12" fillId="0" borderId="0" xfId="0" applyFont="1"/>
    <xf numFmtId="0" fontId="13" fillId="0" borderId="0" xfId="0" applyFont="1" applyAlignment="1">
      <alignment wrapText="1"/>
    </xf>
    <xf numFmtId="0" fontId="25"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29" fillId="0" borderId="0" xfId="0" applyFont="1"/>
    <xf numFmtId="0" fontId="29"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65" fontId="0" fillId="0" borderId="0" xfId="0" applyNumberFormat="1"/>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0"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8"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8" xfId="0" applyNumberFormat="1" applyFont="1" applyFill="1" applyBorder="1" applyAlignment="1">
      <alignment horizontal="center" vertical="center" wrapText="1"/>
    </xf>
    <xf numFmtId="167" fontId="8" fillId="9" borderId="8" xfId="0" applyNumberFormat="1" applyFont="1" applyFill="1" applyBorder="1" applyAlignment="1">
      <alignment horizontal="center" vertical="center" wrapText="1"/>
    </xf>
    <xf numFmtId="10" fontId="0" fillId="0" borderId="0" xfId="0" applyNumberFormat="1"/>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5" fontId="15" fillId="0" borderId="0" xfId="0" applyNumberFormat="1" applyFont="1"/>
    <xf numFmtId="10" fontId="15" fillId="0" borderId="0" xfId="0" applyNumberFormat="1" applyFont="1"/>
    <xf numFmtId="168" fontId="15" fillId="0" borderId="0" xfId="0" applyNumberFormat="1" applyFont="1"/>
    <xf numFmtId="166" fontId="15" fillId="0" borderId="0" xfId="0" applyNumberFormat="1" applyFont="1"/>
    <xf numFmtId="0" fontId="31" fillId="0" borderId="0" xfId="0" applyFont="1" applyAlignment="1">
      <alignment vertical="center"/>
    </xf>
    <xf numFmtId="0" fontId="32" fillId="0" borderId="0" xfId="0" applyFont="1"/>
    <xf numFmtId="0" fontId="34" fillId="0" borderId="0" xfId="0" applyFont="1"/>
    <xf numFmtId="0" fontId="10" fillId="0" borderId="21" xfId="23" applyBorder="1" applyAlignment="1">
      <alignment vertical="center" wrapText="1"/>
    </xf>
    <xf numFmtId="4" fontId="15" fillId="0" borderId="0" xfId="0" applyNumberFormat="1" applyFont="1"/>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5" fillId="7" borderId="22"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3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9" xr:uid="{2F174C6E-B88C-4A96-97DD-AE749594E9F1}"/>
    <cellStyle name="Hyperlink" xfId="9" xr:uid="{00000000-000B-0000-0000-000008000000}"/>
    <cellStyle name="Komma 2" xfId="20" xr:uid="{81279B1E-4A30-47D1-829B-F9E890371D47}"/>
    <cellStyle name="Komma 3" xfId="22" xr:uid="{B60C9A63-C697-48B7-9A8D-A6D0957F19E3}"/>
    <cellStyle name="Kopf einzelne" xfId="15" xr:uid="{4B2FD90B-5DE7-4AE0-927C-864230F21265}"/>
    <cellStyle name="Kopf erste" xfId="17" xr:uid="{F3701991-8B6E-4E6D-B49F-6DB83A8B0E54}"/>
    <cellStyle name="Link" xfId="23" builtinId="8"/>
    <cellStyle name="Normal 2" xfId="2" xr:uid="{00000000-0005-0000-0000-000007000000}"/>
    <cellStyle name="Normal 2 2" xfId="11" xr:uid="{00000000-0005-0000-0000-000008000000}"/>
    <cellStyle name="Normal 2 2 2" xfId="8" xr:uid="{00000000-0005-0000-0000-000009000000}"/>
    <cellStyle name="Normal 4" xfId="12" xr:uid="{D197297F-704E-4B54-9E74-AFD1163EA3A8}"/>
    <cellStyle name="Normal_20 OPR" xfId="10" xr:uid="{00000000-0005-0000-0000-00000A000000}"/>
    <cellStyle name="optionalExposure" xfId="7" xr:uid="{00000000-0005-0000-0000-00000B000000}"/>
    <cellStyle name="optionalExposure 12" xfId="18" xr:uid="{358C4207-2EC1-47D4-9ADE-E8DCF164198A}"/>
    <cellStyle name="Standard" xfId="0" builtinId="0"/>
    <cellStyle name="Standard 2" xfId="14" xr:uid="{868AB3C9-D0CC-49D9-870B-7AB1C53610B5}"/>
    <cellStyle name="Standard 3" xfId="13" xr:uid="{D7082F74-00A7-4460-9642-3C3BE22EDCF6}"/>
    <cellStyle name="Standard 3 2" xfId="21" xr:uid="{D607826D-6D2D-4C34-A853-0570448D50A8}"/>
    <cellStyle name="Summe" xfId="16" xr:uid="{E978ED61-9AEE-4479-ABC4-CABAF7EE765D}"/>
  </cellStyles>
  <dxfs count="0"/>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5562600</xdr:colOff>
      <xdr:row>0</xdr:row>
      <xdr:rowOff>57150</xdr:rowOff>
    </xdr:from>
    <xdr:to>
      <xdr:col>4</xdr:col>
      <xdr:colOff>1683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5"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T22"/>
  <sheetViews>
    <sheetView showGridLines="0" tabSelected="1" zoomScaleNormal="100" workbookViewId="0">
      <selection activeCell="G4" sqref="G4"/>
    </sheetView>
  </sheetViews>
  <sheetFormatPr baseColWidth="10" defaultColWidth="9.1796875" defaultRowHeight="14.5" x14ac:dyDescent="0.35"/>
  <cols>
    <col min="1" max="1" width="3.26953125" customWidth="1"/>
    <col min="2" max="2" width="7.26953125" style="13" customWidth="1"/>
    <col min="3" max="3" width="12.1796875" style="16" customWidth="1"/>
    <col min="4" max="4" width="93.54296875" style="3" customWidth="1"/>
  </cols>
  <sheetData>
    <row r="1" spans="2:20" ht="18.5" x14ac:dyDescent="0.35">
      <c r="B1" s="40" t="s">
        <v>0</v>
      </c>
      <c r="F1" s="60"/>
      <c r="G1" s="60"/>
      <c r="H1" s="69" t="s">
        <v>1</v>
      </c>
      <c r="I1" s="60"/>
      <c r="J1" s="60"/>
      <c r="K1" s="60"/>
      <c r="L1" s="60"/>
      <c r="M1" s="60"/>
      <c r="N1" s="60"/>
      <c r="O1" s="60"/>
      <c r="P1" s="60"/>
      <c r="Q1" s="60"/>
      <c r="R1" s="60"/>
      <c r="S1" s="60"/>
      <c r="T1" s="60"/>
    </row>
    <row r="2" spans="2:20" x14ac:dyDescent="0.35">
      <c r="B2" s="35" t="s">
        <v>2</v>
      </c>
      <c r="C2" s="1"/>
      <c r="F2" s="60"/>
      <c r="G2" s="60"/>
      <c r="H2" s="69" t="s">
        <v>3</v>
      </c>
      <c r="I2" s="60"/>
      <c r="J2" s="60"/>
      <c r="K2" s="60"/>
      <c r="L2" s="60"/>
      <c r="M2" s="60"/>
      <c r="N2" s="60"/>
      <c r="O2" s="60"/>
      <c r="P2" s="60"/>
      <c r="Q2" s="60"/>
      <c r="R2" s="60"/>
      <c r="S2" s="60"/>
      <c r="T2" s="60"/>
    </row>
    <row r="3" spans="2:20" ht="15" thickBot="1" x14ac:dyDescent="0.4">
      <c r="F3" s="60"/>
      <c r="G3" s="60"/>
      <c r="H3" s="69" t="s">
        <v>4</v>
      </c>
      <c r="I3" s="60"/>
      <c r="J3" s="60"/>
      <c r="K3" s="60"/>
      <c r="L3" s="60"/>
      <c r="M3" s="60"/>
      <c r="N3" s="60"/>
      <c r="O3" s="60"/>
      <c r="P3" s="60"/>
      <c r="Q3" s="60"/>
      <c r="R3" s="60"/>
      <c r="S3" s="60"/>
      <c r="T3" s="60"/>
    </row>
    <row r="4" spans="2:20" s="37" customFormat="1" ht="15" thickBot="1" x14ac:dyDescent="0.4">
      <c r="B4" s="39" t="s">
        <v>5</v>
      </c>
      <c r="C4" s="39" t="s">
        <v>6</v>
      </c>
      <c r="D4" s="39" t="s">
        <v>7</v>
      </c>
      <c r="F4" s="61"/>
      <c r="G4" s="61"/>
      <c r="H4" s="70" t="s">
        <v>8</v>
      </c>
      <c r="I4" s="61"/>
      <c r="J4" s="61"/>
      <c r="K4" s="61"/>
      <c r="L4" s="61"/>
      <c r="M4" s="61"/>
      <c r="N4" s="61"/>
      <c r="O4" s="61"/>
      <c r="P4" s="61"/>
      <c r="Q4" s="61"/>
      <c r="R4" s="61"/>
      <c r="S4" s="61"/>
      <c r="T4" s="61"/>
    </row>
    <row r="5" spans="2:20" s="15" customFormat="1" ht="15" thickBot="1" x14ac:dyDescent="0.4">
      <c r="B5" s="119" t="s">
        <v>9</v>
      </c>
      <c r="C5" s="120"/>
      <c r="D5" s="121"/>
    </row>
    <row r="6" spans="2:20" x14ac:dyDescent="0.35">
      <c r="B6" s="122" t="s">
        <v>10</v>
      </c>
      <c r="C6" s="42" t="s">
        <v>11</v>
      </c>
      <c r="D6" s="43" t="s">
        <v>12</v>
      </c>
      <c r="F6" s="60"/>
      <c r="G6" s="60"/>
      <c r="H6" s="60"/>
      <c r="I6" s="60"/>
      <c r="J6" s="60"/>
      <c r="K6" s="60"/>
      <c r="L6" s="60"/>
      <c r="M6" s="60"/>
      <c r="N6" s="60"/>
      <c r="O6" s="60"/>
      <c r="P6" s="60"/>
      <c r="Q6" s="60"/>
      <c r="R6" s="60"/>
      <c r="S6" s="60"/>
      <c r="T6" s="60"/>
    </row>
    <row r="7" spans="2:20" ht="15" thickBot="1" x14ac:dyDescent="0.4">
      <c r="B7" s="123"/>
      <c r="C7" s="44" t="s">
        <v>13</v>
      </c>
      <c r="D7" s="45" t="s">
        <v>14</v>
      </c>
      <c r="F7" s="60"/>
      <c r="G7" s="60"/>
      <c r="H7" s="60"/>
      <c r="I7" s="60"/>
      <c r="J7" s="60"/>
      <c r="K7" s="60"/>
      <c r="L7" s="60"/>
      <c r="M7" s="60"/>
      <c r="N7" s="60"/>
      <c r="O7" s="60"/>
      <c r="P7" s="60"/>
      <c r="Q7" s="60"/>
      <c r="R7" s="60"/>
      <c r="S7" s="60"/>
      <c r="T7" s="60"/>
    </row>
    <row r="8" spans="2:20" ht="15.75" customHeight="1" thickBot="1" x14ac:dyDescent="0.4">
      <c r="B8" s="124" t="s">
        <v>15</v>
      </c>
      <c r="C8" s="125"/>
      <c r="D8" s="126"/>
    </row>
    <row r="9" spans="2:20" x14ac:dyDescent="0.35">
      <c r="B9" s="127" t="s">
        <v>16</v>
      </c>
      <c r="C9" s="44" t="s">
        <v>17</v>
      </c>
      <c r="D9" s="45" t="s">
        <v>18</v>
      </c>
      <c r="F9" s="60"/>
      <c r="G9" s="60"/>
      <c r="H9" s="60"/>
      <c r="I9" s="60"/>
      <c r="J9" s="60"/>
      <c r="K9" s="60"/>
      <c r="L9" s="60"/>
      <c r="M9" s="60"/>
      <c r="N9" s="60"/>
      <c r="O9" s="60"/>
      <c r="P9" s="60"/>
      <c r="Q9" s="60"/>
      <c r="R9" s="60"/>
      <c r="S9" s="60"/>
      <c r="T9" s="60"/>
    </row>
    <row r="10" spans="2:20" ht="15" thickBot="1" x14ac:dyDescent="0.4">
      <c r="B10" s="127"/>
      <c r="C10" s="44" t="s">
        <v>19</v>
      </c>
      <c r="D10" s="112" t="s">
        <v>20</v>
      </c>
      <c r="F10" s="60"/>
      <c r="G10" s="60"/>
      <c r="H10" s="60"/>
      <c r="I10" s="60"/>
      <c r="J10" s="60"/>
      <c r="K10" s="60"/>
      <c r="L10" s="60"/>
      <c r="M10" s="60"/>
      <c r="N10" s="60"/>
      <c r="O10" s="60"/>
      <c r="P10" s="60"/>
      <c r="Q10" s="60"/>
      <c r="R10" s="60"/>
      <c r="S10" s="60"/>
      <c r="T10" s="60"/>
    </row>
    <row r="11" spans="2:20" ht="15" thickBot="1" x14ac:dyDescent="0.4">
      <c r="B11" s="116" t="s">
        <v>21</v>
      </c>
      <c r="C11" s="117"/>
      <c r="D11" s="118"/>
    </row>
    <row r="12" spans="2:20" ht="17.149999999999999" customHeight="1" thickBot="1" x14ac:dyDescent="0.4">
      <c r="B12" s="114" t="s">
        <v>22</v>
      </c>
      <c r="C12" s="44" t="s">
        <v>23</v>
      </c>
      <c r="D12" s="45" t="s">
        <v>24</v>
      </c>
    </row>
    <row r="13" spans="2:20" ht="15" thickBot="1" x14ac:dyDescent="0.4">
      <c r="B13" s="116" t="s">
        <v>25</v>
      </c>
      <c r="C13" s="117"/>
      <c r="D13" s="118"/>
    </row>
    <row r="14" spans="2:20" ht="17.149999999999999" customHeight="1" thickBot="1" x14ac:dyDescent="0.4">
      <c r="B14" s="115" t="s">
        <v>26</v>
      </c>
      <c r="C14" s="41" t="s">
        <v>27</v>
      </c>
      <c r="D14" s="38" t="s">
        <v>28</v>
      </c>
    </row>
    <row r="16" spans="2:20" x14ac:dyDescent="0.35">
      <c r="B16" s="93" t="s">
        <v>29</v>
      </c>
    </row>
    <row r="17" spans="2:4" x14ac:dyDescent="0.35">
      <c r="B17" s="93"/>
    </row>
    <row r="18" spans="2:4" x14ac:dyDescent="0.35">
      <c r="B18" s="93" t="s">
        <v>30</v>
      </c>
    </row>
    <row r="19" spans="2:4" ht="15" customHeight="1" x14ac:dyDescent="0.35">
      <c r="B19" s="93" t="s">
        <v>31</v>
      </c>
      <c r="C19" s="93"/>
      <c r="D19" s="93"/>
    </row>
    <row r="22" spans="2:4" x14ac:dyDescent="0.35">
      <c r="B22" s="55"/>
    </row>
  </sheetData>
  <mergeCells count="6">
    <mergeCell ref="B13:D13"/>
    <mergeCell ref="B5:D5"/>
    <mergeCell ref="B6:B7"/>
    <mergeCell ref="B11:D11"/>
    <mergeCell ref="B8:D8"/>
    <mergeCell ref="B9:B10"/>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baseColWidth="10" defaultColWidth="9.1796875" defaultRowHeight="14.5" x14ac:dyDescent="0.35"/>
  <sheetData>
    <row r="2" spans="1:16" ht="15.5" x14ac:dyDescent="0.35">
      <c r="A2" s="79" t="s">
        <v>32</v>
      </c>
    </row>
    <row r="10" spans="1:16" x14ac:dyDescent="0.35">
      <c r="A10" s="129" t="s">
        <v>33</v>
      </c>
      <c r="B10" s="129"/>
      <c r="C10" s="129"/>
      <c r="D10" s="129"/>
      <c r="E10" s="129"/>
      <c r="F10" s="129"/>
      <c r="G10" s="129"/>
      <c r="H10" s="129"/>
      <c r="I10" s="129"/>
      <c r="J10" s="129"/>
      <c r="K10" s="129"/>
      <c r="L10" s="129"/>
      <c r="M10" s="129"/>
      <c r="N10" s="129"/>
      <c r="O10" s="129"/>
      <c r="P10" s="129"/>
    </row>
    <row r="11" spans="1:16" ht="201" customHeight="1" x14ac:dyDescent="0.35">
      <c r="A11" s="128" t="s">
        <v>34</v>
      </c>
      <c r="B11" s="128"/>
      <c r="C11" s="128"/>
      <c r="D11" s="128"/>
      <c r="E11" s="128"/>
      <c r="F11" s="128"/>
      <c r="G11" s="128"/>
      <c r="H11" s="128"/>
      <c r="I11" s="128"/>
      <c r="J11" s="128"/>
      <c r="K11" s="128"/>
      <c r="L11" s="128"/>
      <c r="M11" s="128"/>
      <c r="N11" s="128"/>
      <c r="O11" s="128"/>
      <c r="P11" s="128"/>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election activeCell="H13" sqref="H13"/>
    </sheetView>
  </sheetViews>
  <sheetFormatPr baseColWidth="10" defaultColWidth="9.1796875" defaultRowHeight="14.5" x14ac:dyDescent="0.35"/>
  <cols>
    <col min="1" max="1" width="5.7265625" customWidth="1"/>
    <col min="2" max="2" width="7.7265625" customWidth="1"/>
    <col min="3" max="3" width="67.26953125" customWidth="1"/>
    <col min="4" max="6" width="15.7265625" style="2" customWidth="1"/>
  </cols>
  <sheetData>
    <row r="1" spans="1:8" x14ac:dyDescent="0.35">
      <c r="A1" s="12"/>
      <c r="B1" s="12"/>
      <c r="C1" s="12"/>
      <c r="D1" s="12"/>
      <c r="E1" s="12"/>
      <c r="F1" s="12"/>
    </row>
    <row r="2" spans="1:8" ht="18.5" x14ac:dyDescent="0.45">
      <c r="A2" s="12"/>
      <c r="B2" s="8" t="s">
        <v>35</v>
      </c>
      <c r="D2"/>
      <c r="E2"/>
      <c r="F2"/>
    </row>
    <row r="3" spans="1:8" x14ac:dyDescent="0.35">
      <c r="A3" s="12"/>
      <c r="B3" t="s">
        <v>36</v>
      </c>
      <c r="D3"/>
      <c r="E3"/>
      <c r="F3"/>
    </row>
    <row r="4" spans="1:8" x14ac:dyDescent="0.35">
      <c r="A4" s="12"/>
      <c r="D4"/>
      <c r="E4"/>
      <c r="F4"/>
    </row>
    <row r="5" spans="1:8" ht="29.25" customHeight="1" x14ac:dyDescent="0.35">
      <c r="A5" s="12"/>
      <c r="B5" s="130"/>
      <c r="C5" s="131"/>
      <c r="D5" s="134" t="s">
        <v>37</v>
      </c>
      <c r="E5" s="134"/>
      <c r="F5" s="80" t="s">
        <v>38</v>
      </c>
    </row>
    <row r="6" spans="1:8" x14ac:dyDescent="0.35">
      <c r="A6" s="12"/>
      <c r="B6" s="130"/>
      <c r="C6" s="131"/>
      <c r="D6" s="80" t="s">
        <v>39</v>
      </c>
      <c r="E6" s="80" t="s">
        <v>40</v>
      </c>
      <c r="F6" s="80" t="s">
        <v>41</v>
      </c>
    </row>
    <row r="7" spans="1:8" x14ac:dyDescent="0.35">
      <c r="A7" s="12"/>
      <c r="B7" s="132"/>
      <c r="C7" s="133"/>
      <c r="D7" s="95">
        <v>45199</v>
      </c>
      <c r="E7" s="95">
        <v>45107</v>
      </c>
      <c r="F7" s="95">
        <f>D7</f>
        <v>45199</v>
      </c>
      <c r="H7" s="73"/>
    </row>
    <row r="8" spans="1:8" x14ac:dyDescent="0.35">
      <c r="A8" s="12"/>
      <c r="B8" s="80">
        <v>1</v>
      </c>
      <c r="C8" s="77" t="s">
        <v>42</v>
      </c>
      <c r="D8" s="63">
        <v>16608</v>
      </c>
      <c r="E8" s="63">
        <v>16657</v>
      </c>
      <c r="F8" s="63">
        <v>1329</v>
      </c>
      <c r="H8" s="59"/>
    </row>
    <row r="9" spans="1:8" x14ac:dyDescent="0.35">
      <c r="A9" s="12"/>
      <c r="B9" s="80">
        <v>2</v>
      </c>
      <c r="C9" s="9" t="s">
        <v>43</v>
      </c>
      <c r="D9" s="63">
        <v>7116</v>
      </c>
      <c r="E9" s="63">
        <v>6969</v>
      </c>
      <c r="F9" s="63">
        <v>569</v>
      </c>
      <c r="H9" s="59"/>
    </row>
    <row r="10" spans="1:8" x14ac:dyDescent="0.35">
      <c r="A10" s="12"/>
      <c r="B10" s="80">
        <v>3</v>
      </c>
      <c r="C10" s="9" t="s">
        <v>44</v>
      </c>
      <c r="D10" s="63">
        <v>3158</v>
      </c>
      <c r="E10" s="63">
        <v>3189</v>
      </c>
      <c r="F10" s="63">
        <v>253</v>
      </c>
      <c r="H10" s="59"/>
    </row>
    <row r="11" spans="1:8" x14ac:dyDescent="0.35">
      <c r="A11" s="12"/>
      <c r="B11" s="80">
        <v>4</v>
      </c>
      <c r="C11" s="9" t="s">
        <v>45</v>
      </c>
      <c r="D11" s="63">
        <v>2858</v>
      </c>
      <c r="E11" s="63">
        <v>3024</v>
      </c>
      <c r="F11" s="63">
        <v>229</v>
      </c>
      <c r="H11" s="59"/>
    </row>
    <row r="12" spans="1:8" x14ac:dyDescent="0.35">
      <c r="A12" s="12"/>
      <c r="B12" s="80" t="s">
        <v>46</v>
      </c>
      <c r="C12" s="9" t="s">
        <v>47</v>
      </c>
      <c r="D12" s="63">
        <v>63</v>
      </c>
      <c r="E12" s="63">
        <v>63</v>
      </c>
      <c r="F12" s="63">
        <v>5</v>
      </c>
      <c r="H12" s="59"/>
    </row>
    <row r="13" spans="1:8" x14ac:dyDescent="0.35">
      <c r="A13" s="12"/>
      <c r="B13" s="80">
        <v>5</v>
      </c>
      <c r="C13" s="9" t="s">
        <v>48</v>
      </c>
      <c r="D13" s="63">
        <v>1956</v>
      </c>
      <c r="E13" s="63">
        <v>2034</v>
      </c>
      <c r="F13" s="63">
        <v>156</v>
      </c>
      <c r="H13" s="59"/>
    </row>
    <row r="14" spans="1:8" x14ac:dyDescent="0.35">
      <c r="A14" s="12"/>
      <c r="B14" s="80">
        <v>6</v>
      </c>
      <c r="C14" s="77" t="s">
        <v>49</v>
      </c>
      <c r="D14" s="63">
        <v>223</v>
      </c>
      <c r="E14" s="63">
        <v>224</v>
      </c>
      <c r="F14" s="63">
        <v>18</v>
      </c>
      <c r="H14" s="59"/>
    </row>
    <row r="15" spans="1:8" ht="15" customHeight="1" x14ac:dyDescent="0.35">
      <c r="A15" s="12"/>
      <c r="B15" s="80">
        <v>7</v>
      </c>
      <c r="C15" s="9" t="s">
        <v>50</v>
      </c>
      <c r="D15" s="63">
        <v>102</v>
      </c>
      <c r="E15" s="63">
        <v>101</v>
      </c>
      <c r="F15" s="63">
        <v>8</v>
      </c>
      <c r="H15" s="59"/>
    </row>
    <row r="16" spans="1:8" x14ac:dyDescent="0.35">
      <c r="A16" s="12"/>
      <c r="B16" s="80">
        <v>8</v>
      </c>
      <c r="C16" s="9" t="s">
        <v>51</v>
      </c>
      <c r="D16" s="63">
        <v>0</v>
      </c>
      <c r="E16" s="63">
        <v>0</v>
      </c>
      <c r="F16" s="63">
        <v>0</v>
      </c>
      <c r="H16" s="59"/>
    </row>
    <row r="17" spans="1:8" x14ac:dyDescent="0.35">
      <c r="A17" s="12"/>
      <c r="B17" s="80" t="s">
        <v>52</v>
      </c>
      <c r="C17" s="27" t="s">
        <v>53</v>
      </c>
      <c r="D17" s="63">
        <v>7</v>
      </c>
      <c r="E17" s="63">
        <v>6</v>
      </c>
      <c r="F17" s="63">
        <v>1</v>
      </c>
      <c r="H17" s="59"/>
    </row>
    <row r="18" spans="1:8" x14ac:dyDescent="0.35">
      <c r="A18" s="12"/>
      <c r="B18" s="80" t="s">
        <v>54</v>
      </c>
      <c r="C18" s="9" t="s">
        <v>55</v>
      </c>
      <c r="D18" s="63">
        <v>114</v>
      </c>
      <c r="E18" s="63">
        <v>117</v>
      </c>
      <c r="F18" s="63">
        <v>9</v>
      </c>
      <c r="H18" s="59"/>
    </row>
    <row r="19" spans="1:8" x14ac:dyDescent="0.35">
      <c r="A19" s="12"/>
      <c r="B19" s="80">
        <v>9</v>
      </c>
      <c r="C19" s="9" t="s">
        <v>56</v>
      </c>
      <c r="D19" s="80" t="s">
        <v>57</v>
      </c>
      <c r="E19" s="80" t="s">
        <v>57</v>
      </c>
      <c r="F19" s="80" t="s">
        <v>57</v>
      </c>
      <c r="H19" s="59"/>
    </row>
    <row r="20" spans="1:8" x14ac:dyDescent="0.35">
      <c r="A20" s="12"/>
      <c r="B20" s="80">
        <v>10</v>
      </c>
      <c r="C20" s="28" t="s">
        <v>58</v>
      </c>
      <c r="D20" s="80" t="s">
        <v>57</v>
      </c>
      <c r="E20" s="80" t="s">
        <v>57</v>
      </c>
      <c r="F20" s="80" t="s">
        <v>57</v>
      </c>
      <c r="H20" s="59"/>
    </row>
    <row r="21" spans="1:8" x14ac:dyDescent="0.35">
      <c r="A21" s="12"/>
      <c r="B21" s="80">
        <v>11</v>
      </c>
      <c r="C21" s="28" t="s">
        <v>58</v>
      </c>
      <c r="D21" s="80" t="s">
        <v>57</v>
      </c>
      <c r="E21" s="80" t="s">
        <v>57</v>
      </c>
      <c r="F21" s="80" t="s">
        <v>57</v>
      </c>
      <c r="H21" s="59"/>
    </row>
    <row r="22" spans="1:8" x14ac:dyDescent="0.35">
      <c r="A22" s="12"/>
      <c r="B22" s="80">
        <v>12</v>
      </c>
      <c r="C22" s="28" t="s">
        <v>58</v>
      </c>
      <c r="D22" s="80" t="s">
        <v>57</v>
      </c>
      <c r="E22" s="80" t="s">
        <v>57</v>
      </c>
      <c r="F22" s="80" t="s">
        <v>57</v>
      </c>
      <c r="H22" s="59"/>
    </row>
    <row r="23" spans="1:8" x14ac:dyDescent="0.35">
      <c r="A23" s="12"/>
      <c r="B23" s="80">
        <v>13</v>
      </c>
      <c r="C23" s="28" t="s">
        <v>58</v>
      </c>
      <c r="D23" s="80" t="s">
        <v>57</v>
      </c>
      <c r="E23" s="80" t="s">
        <v>57</v>
      </c>
      <c r="F23" s="80" t="s">
        <v>57</v>
      </c>
      <c r="H23" s="59"/>
    </row>
    <row r="24" spans="1:8" x14ac:dyDescent="0.35">
      <c r="A24" s="12"/>
      <c r="B24" s="80">
        <v>14</v>
      </c>
      <c r="C24" s="28" t="s">
        <v>58</v>
      </c>
      <c r="D24" s="80" t="s">
        <v>57</v>
      </c>
      <c r="E24" s="80" t="s">
        <v>57</v>
      </c>
      <c r="F24" s="80" t="s">
        <v>57</v>
      </c>
      <c r="H24" s="59"/>
    </row>
    <row r="25" spans="1:8" x14ac:dyDescent="0.35">
      <c r="A25" s="12"/>
      <c r="B25" s="80">
        <v>15</v>
      </c>
      <c r="C25" s="77" t="s">
        <v>59</v>
      </c>
      <c r="D25" s="80" t="s">
        <v>57</v>
      </c>
      <c r="E25" s="80" t="s">
        <v>57</v>
      </c>
      <c r="F25" s="80" t="s">
        <v>57</v>
      </c>
      <c r="H25" s="59"/>
    </row>
    <row r="26" spans="1:8" x14ac:dyDescent="0.35">
      <c r="A26" s="12"/>
      <c r="B26" s="80">
        <v>16</v>
      </c>
      <c r="C26" s="77" t="s">
        <v>60</v>
      </c>
      <c r="D26" s="63">
        <v>876</v>
      </c>
      <c r="E26" s="63">
        <v>726</v>
      </c>
      <c r="F26" s="63">
        <v>70</v>
      </c>
      <c r="H26" s="59"/>
    </row>
    <row r="27" spans="1:8" x14ac:dyDescent="0.35">
      <c r="A27" s="12"/>
      <c r="B27" s="80">
        <v>17</v>
      </c>
      <c r="C27" s="9" t="s">
        <v>61</v>
      </c>
      <c r="D27" s="63">
        <v>0</v>
      </c>
      <c r="E27" s="63">
        <v>0</v>
      </c>
      <c r="F27" s="63">
        <v>0</v>
      </c>
      <c r="H27" s="59"/>
    </row>
    <row r="28" spans="1:8" x14ac:dyDescent="0.35">
      <c r="A28" s="12"/>
      <c r="B28" s="80">
        <v>18</v>
      </c>
      <c r="C28" s="9" t="s">
        <v>62</v>
      </c>
      <c r="D28" s="63">
        <v>256</v>
      </c>
      <c r="E28" s="63">
        <v>258</v>
      </c>
      <c r="F28" s="63">
        <v>20</v>
      </c>
      <c r="H28" s="59"/>
    </row>
    <row r="29" spans="1:8" x14ac:dyDescent="0.35">
      <c r="A29" s="12"/>
      <c r="B29" s="80">
        <v>19</v>
      </c>
      <c r="C29" s="9" t="s">
        <v>63</v>
      </c>
      <c r="D29" s="63">
        <v>620</v>
      </c>
      <c r="E29" s="63">
        <v>468</v>
      </c>
      <c r="F29" s="63">
        <v>50</v>
      </c>
      <c r="H29" s="59"/>
    </row>
    <row r="30" spans="1:8" x14ac:dyDescent="0.35">
      <c r="A30" s="12"/>
      <c r="B30" s="80" t="s">
        <v>64</v>
      </c>
      <c r="C30" s="9" t="s">
        <v>65</v>
      </c>
      <c r="D30" s="80" t="s">
        <v>57</v>
      </c>
      <c r="E30" s="80" t="s">
        <v>57</v>
      </c>
      <c r="F30" s="80" t="s">
        <v>57</v>
      </c>
      <c r="H30" s="59"/>
    </row>
    <row r="31" spans="1:8" x14ac:dyDescent="0.35">
      <c r="A31" s="12"/>
      <c r="B31" s="80">
        <v>20</v>
      </c>
      <c r="C31" s="77" t="s">
        <v>66</v>
      </c>
      <c r="D31" s="80" t="s">
        <v>57</v>
      </c>
      <c r="E31" s="80" t="s">
        <v>57</v>
      </c>
      <c r="F31" s="80" t="s">
        <v>57</v>
      </c>
      <c r="H31" s="59"/>
    </row>
    <row r="32" spans="1:8" x14ac:dyDescent="0.35">
      <c r="A32" s="12"/>
      <c r="B32" s="80">
        <v>21</v>
      </c>
      <c r="C32" s="9" t="s">
        <v>43</v>
      </c>
      <c r="D32" s="80" t="s">
        <v>57</v>
      </c>
      <c r="E32" s="80" t="s">
        <v>57</v>
      </c>
      <c r="F32" s="80" t="s">
        <v>57</v>
      </c>
      <c r="H32" s="59"/>
    </row>
    <row r="33" spans="1:8" x14ac:dyDescent="0.35">
      <c r="A33" s="12"/>
      <c r="B33" s="80">
        <v>22</v>
      </c>
      <c r="C33" s="9" t="s">
        <v>67</v>
      </c>
      <c r="D33" s="80" t="s">
        <v>57</v>
      </c>
      <c r="E33" s="80" t="s">
        <v>57</v>
      </c>
      <c r="F33" s="80" t="s">
        <v>57</v>
      </c>
      <c r="H33" s="59"/>
    </row>
    <row r="34" spans="1:8" x14ac:dyDescent="0.35">
      <c r="A34" s="12"/>
      <c r="B34" s="80" t="s">
        <v>68</v>
      </c>
      <c r="C34" s="77" t="s">
        <v>69</v>
      </c>
      <c r="D34" s="80" t="s">
        <v>57</v>
      </c>
      <c r="E34" s="80" t="s">
        <v>57</v>
      </c>
      <c r="F34" s="80" t="s">
        <v>57</v>
      </c>
      <c r="H34" s="59"/>
    </row>
    <row r="35" spans="1:8" x14ac:dyDescent="0.35">
      <c r="A35" s="12"/>
      <c r="B35" s="80">
        <v>23</v>
      </c>
      <c r="C35" s="77" t="s">
        <v>70</v>
      </c>
      <c r="D35" s="103">
        <v>2100</v>
      </c>
      <c r="E35" s="103">
        <v>2100</v>
      </c>
      <c r="F35" s="63">
        <v>168</v>
      </c>
      <c r="H35" s="59"/>
    </row>
    <row r="36" spans="1:8" x14ac:dyDescent="0.35">
      <c r="A36" s="12"/>
      <c r="B36" s="80" t="s">
        <v>71</v>
      </c>
      <c r="C36" s="77" t="s">
        <v>72</v>
      </c>
      <c r="D36" s="80" t="s">
        <v>57</v>
      </c>
      <c r="E36" s="80" t="s">
        <v>57</v>
      </c>
      <c r="F36" s="80" t="s">
        <v>57</v>
      </c>
      <c r="H36" s="59"/>
    </row>
    <row r="37" spans="1:8" x14ac:dyDescent="0.35">
      <c r="A37" s="12"/>
      <c r="B37" s="80" t="s">
        <v>73</v>
      </c>
      <c r="C37" s="77" t="s">
        <v>74</v>
      </c>
      <c r="D37" s="103">
        <v>2100</v>
      </c>
      <c r="E37" s="103">
        <v>2100</v>
      </c>
      <c r="F37" s="63">
        <v>168</v>
      </c>
      <c r="H37" s="59"/>
    </row>
    <row r="38" spans="1:8" x14ac:dyDescent="0.35">
      <c r="A38" s="12"/>
      <c r="B38" s="80" t="s">
        <v>75</v>
      </c>
      <c r="C38" s="77" t="s">
        <v>76</v>
      </c>
      <c r="D38" s="80" t="s">
        <v>57</v>
      </c>
      <c r="E38" s="80" t="s">
        <v>57</v>
      </c>
      <c r="F38" s="80" t="s">
        <v>57</v>
      </c>
      <c r="H38" s="59"/>
    </row>
    <row r="39" spans="1:8" ht="15" customHeight="1" x14ac:dyDescent="0.35">
      <c r="A39" s="12"/>
      <c r="B39" s="80">
        <v>24</v>
      </c>
      <c r="C39" s="28" t="s">
        <v>77</v>
      </c>
      <c r="D39" s="63">
        <v>307</v>
      </c>
      <c r="E39" s="63">
        <v>310</v>
      </c>
      <c r="F39" s="63">
        <v>25</v>
      </c>
      <c r="H39" s="59"/>
    </row>
    <row r="40" spans="1:8" x14ac:dyDescent="0.35">
      <c r="A40" s="12"/>
      <c r="B40" s="80">
        <v>25</v>
      </c>
      <c r="C40" s="28" t="s">
        <v>58</v>
      </c>
      <c r="D40" s="80" t="s">
        <v>57</v>
      </c>
      <c r="E40" s="80" t="s">
        <v>57</v>
      </c>
      <c r="F40" s="80" t="s">
        <v>57</v>
      </c>
      <c r="H40" s="59"/>
    </row>
    <row r="41" spans="1:8" x14ac:dyDescent="0.35">
      <c r="A41" s="12"/>
      <c r="B41" s="80">
        <v>26</v>
      </c>
      <c r="C41" s="28" t="s">
        <v>58</v>
      </c>
      <c r="D41" s="80" t="s">
        <v>57</v>
      </c>
      <c r="E41" s="80" t="s">
        <v>57</v>
      </c>
      <c r="F41" s="80" t="s">
        <v>57</v>
      </c>
      <c r="H41" s="59"/>
    </row>
    <row r="42" spans="1:8" x14ac:dyDescent="0.35">
      <c r="A42" s="12"/>
      <c r="B42" s="80">
        <v>27</v>
      </c>
      <c r="C42" s="28" t="s">
        <v>58</v>
      </c>
      <c r="D42" s="80" t="s">
        <v>57</v>
      </c>
      <c r="E42" s="80" t="s">
        <v>57</v>
      </c>
      <c r="F42" s="80" t="s">
        <v>57</v>
      </c>
      <c r="H42" s="59"/>
    </row>
    <row r="43" spans="1:8" x14ac:dyDescent="0.35">
      <c r="A43" s="12"/>
      <c r="B43" s="80">
        <v>28</v>
      </c>
      <c r="C43" s="28" t="s">
        <v>58</v>
      </c>
      <c r="D43" s="80" t="s">
        <v>57</v>
      </c>
      <c r="E43" s="80" t="s">
        <v>57</v>
      </c>
      <c r="F43" s="80" t="s">
        <v>57</v>
      </c>
      <c r="H43" s="59"/>
    </row>
    <row r="44" spans="1:8" x14ac:dyDescent="0.35">
      <c r="A44" s="12"/>
      <c r="B44" s="11">
        <v>29</v>
      </c>
      <c r="C44" s="10" t="s">
        <v>78</v>
      </c>
      <c r="D44" s="66">
        <v>19807</v>
      </c>
      <c r="E44" s="66">
        <v>19707</v>
      </c>
      <c r="F44" s="66">
        <v>1585</v>
      </c>
      <c r="H44" s="59"/>
    </row>
    <row r="46" spans="1:8" x14ac:dyDescent="0.35">
      <c r="D46" s="104"/>
      <c r="E46" s="104"/>
      <c r="F46" s="104"/>
    </row>
    <row r="47" spans="1:8" x14ac:dyDescent="0.35">
      <c r="D47" s="100"/>
      <c r="E47" s="100"/>
      <c r="F47" s="100"/>
    </row>
    <row r="106" spans="1:1" x14ac:dyDescent="0.35">
      <c r="A106" t="s">
        <v>79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heetViews>
  <sheetFormatPr baseColWidth="10" defaultColWidth="9.1796875" defaultRowHeight="14.5" x14ac:dyDescent="0.35"/>
  <cols>
    <col min="1" max="1" width="5.7265625" customWidth="1"/>
    <col min="2" max="2" width="8.453125" customWidth="1"/>
    <col min="3" max="3" width="59.81640625" customWidth="1"/>
    <col min="4" max="4" width="20.453125" customWidth="1"/>
    <col min="5" max="8" width="21.26953125" customWidth="1"/>
  </cols>
  <sheetData>
    <row r="1" spans="1:8" x14ac:dyDescent="0.35">
      <c r="A1" s="12"/>
    </row>
    <row r="2" spans="1:8" ht="18.5" x14ac:dyDescent="0.45">
      <c r="A2" s="12"/>
      <c r="B2" s="8" t="s">
        <v>80</v>
      </c>
      <c r="F2" s="99"/>
    </row>
    <row r="3" spans="1:8" x14ac:dyDescent="0.35">
      <c r="A3" s="12"/>
      <c r="B3" t="str">
        <f>'OV1'!B3</f>
        <v>30.09.2023 - in EUR million</v>
      </c>
    </row>
    <row r="4" spans="1:8" x14ac:dyDescent="0.35">
      <c r="A4" s="12"/>
    </row>
    <row r="5" spans="1:8" x14ac:dyDescent="0.35">
      <c r="A5" s="12"/>
      <c r="B5" s="29"/>
      <c r="C5" s="17"/>
      <c r="D5" s="81" t="s">
        <v>39</v>
      </c>
      <c r="E5" s="81" t="s">
        <v>40</v>
      </c>
      <c r="F5" s="81" t="s">
        <v>41</v>
      </c>
      <c r="G5" s="81" t="s">
        <v>81</v>
      </c>
      <c r="H5" s="81" t="s">
        <v>82</v>
      </c>
    </row>
    <row r="6" spans="1:8" x14ac:dyDescent="0.35">
      <c r="A6" s="12"/>
      <c r="B6" s="18"/>
      <c r="C6" s="19"/>
      <c r="D6" s="94">
        <v>45199</v>
      </c>
      <c r="E6" s="94">
        <v>45107</v>
      </c>
      <c r="F6" s="94">
        <v>45016</v>
      </c>
      <c r="G6" s="94">
        <v>44926</v>
      </c>
      <c r="H6" s="94">
        <v>44834</v>
      </c>
    </row>
    <row r="7" spans="1:8" x14ac:dyDescent="0.35">
      <c r="A7" s="12"/>
      <c r="B7" s="53"/>
      <c r="C7" s="141" t="s">
        <v>83</v>
      </c>
      <c r="D7" s="142"/>
      <c r="E7" s="142"/>
      <c r="F7" s="142"/>
      <c r="G7" s="142"/>
      <c r="H7" s="143"/>
    </row>
    <row r="8" spans="1:8" x14ac:dyDescent="0.35">
      <c r="A8" s="12"/>
      <c r="B8" s="80">
        <v>1</v>
      </c>
      <c r="C8" s="77" t="s">
        <v>84</v>
      </c>
      <c r="D8" s="63">
        <v>2743</v>
      </c>
      <c r="E8" s="63">
        <v>2771</v>
      </c>
      <c r="F8" s="63">
        <v>2784</v>
      </c>
      <c r="G8" s="103">
        <v>2793</v>
      </c>
      <c r="H8" s="63">
        <v>2581</v>
      </c>
    </row>
    <row r="9" spans="1:8" x14ac:dyDescent="0.35">
      <c r="A9" s="12"/>
      <c r="B9" s="80">
        <v>2</v>
      </c>
      <c r="C9" s="77" t="s">
        <v>85</v>
      </c>
      <c r="D9" s="63">
        <v>3147</v>
      </c>
      <c r="E9" s="63">
        <v>3177</v>
      </c>
      <c r="F9" s="63">
        <v>3190</v>
      </c>
      <c r="G9" s="103">
        <v>3197</v>
      </c>
      <c r="H9" s="63">
        <v>3030</v>
      </c>
    </row>
    <row r="10" spans="1:8" x14ac:dyDescent="0.35">
      <c r="A10" s="12"/>
      <c r="B10" s="80">
        <v>3</v>
      </c>
      <c r="C10" s="77" t="s">
        <v>86</v>
      </c>
      <c r="D10" s="63">
        <v>3743</v>
      </c>
      <c r="E10" s="63">
        <v>3796</v>
      </c>
      <c r="F10" s="63">
        <v>3815</v>
      </c>
      <c r="G10" s="103">
        <v>3825</v>
      </c>
      <c r="H10" s="63">
        <v>3645</v>
      </c>
    </row>
    <row r="11" spans="1:8" x14ac:dyDescent="0.35">
      <c r="A11" s="12"/>
      <c r="B11" s="54"/>
      <c r="C11" s="135" t="s">
        <v>87</v>
      </c>
      <c r="D11" s="136"/>
      <c r="E11" s="136"/>
      <c r="F11" s="136"/>
      <c r="G11" s="136"/>
      <c r="H11" s="137"/>
    </row>
    <row r="12" spans="1:8" x14ac:dyDescent="0.35">
      <c r="A12" s="12"/>
      <c r="B12" s="80">
        <v>4</v>
      </c>
      <c r="C12" s="77" t="s">
        <v>88</v>
      </c>
      <c r="D12" s="63">
        <v>19807</v>
      </c>
      <c r="E12" s="63">
        <v>19707</v>
      </c>
      <c r="F12" s="63">
        <v>20289</v>
      </c>
      <c r="G12" s="103">
        <v>20664</v>
      </c>
      <c r="H12" s="63">
        <v>21347</v>
      </c>
    </row>
    <row r="13" spans="1:8" ht="15" customHeight="1" x14ac:dyDescent="0.35">
      <c r="A13" s="12"/>
      <c r="B13" s="54"/>
      <c r="C13" s="144" t="s">
        <v>89</v>
      </c>
      <c r="D13" s="145"/>
      <c r="E13" s="145"/>
      <c r="F13" s="145"/>
      <c r="G13" s="145"/>
      <c r="H13" s="146"/>
    </row>
    <row r="14" spans="1:8" x14ac:dyDescent="0.35">
      <c r="A14" s="107"/>
      <c r="B14" s="80">
        <v>5</v>
      </c>
      <c r="C14" s="77" t="s">
        <v>90</v>
      </c>
      <c r="D14" s="71">
        <v>0.13850000000000001</v>
      </c>
      <c r="E14" s="71">
        <v>0.1406</v>
      </c>
      <c r="F14" s="71">
        <v>0.13719999999999999</v>
      </c>
      <c r="G14" s="71">
        <v>0.1351</v>
      </c>
      <c r="H14" s="71">
        <v>0.12089999999999999</v>
      </c>
    </row>
    <row r="15" spans="1:8" x14ac:dyDescent="0.35">
      <c r="A15" s="107"/>
      <c r="B15" s="80">
        <v>6</v>
      </c>
      <c r="C15" s="77" t="s">
        <v>91</v>
      </c>
      <c r="D15" s="71">
        <v>0.15890000000000001</v>
      </c>
      <c r="E15" s="71">
        <v>0.16120000000000001</v>
      </c>
      <c r="F15" s="71">
        <v>0.15720000000000001</v>
      </c>
      <c r="G15" s="71">
        <v>0.1547</v>
      </c>
      <c r="H15" s="71">
        <v>0.14199999999999999</v>
      </c>
    </row>
    <row r="16" spans="1:8" x14ac:dyDescent="0.35">
      <c r="A16" s="107"/>
      <c r="B16" s="80">
        <v>7</v>
      </c>
      <c r="C16" s="77" t="s">
        <v>92</v>
      </c>
      <c r="D16" s="71">
        <v>0.189</v>
      </c>
      <c r="E16" s="71">
        <v>0.19259999999999999</v>
      </c>
      <c r="F16" s="71">
        <v>0.188</v>
      </c>
      <c r="G16" s="71">
        <v>0.18509999999999999</v>
      </c>
      <c r="H16" s="71">
        <v>0.17080000000000001</v>
      </c>
    </row>
    <row r="17" spans="1:9" ht="15.75" customHeight="1" x14ac:dyDescent="0.35">
      <c r="A17" s="12"/>
      <c r="B17" s="54"/>
      <c r="C17" s="138" t="s">
        <v>93</v>
      </c>
      <c r="D17" s="139"/>
      <c r="E17" s="139"/>
      <c r="F17" s="139"/>
      <c r="G17" s="139"/>
      <c r="H17" s="140"/>
    </row>
    <row r="18" spans="1:9" ht="29" x14ac:dyDescent="0.35">
      <c r="A18" s="12"/>
      <c r="B18" s="80" t="s">
        <v>94</v>
      </c>
      <c r="C18" s="92" t="s">
        <v>95</v>
      </c>
      <c r="D18" s="71">
        <v>0.02</v>
      </c>
      <c r="E18" s="71">
        <v>0.02</v>
      </c>
      <c r="F18" s="71">
        <v>0.02</v>
      </c>
      <c r="G18" s="71">
        <v>0.02</v>
      </c>
      <c r="H18" s="71">
        <v>0.02</v>
      </c>
    </row>
    <row r="19" spans="1:9" x14ac:dyDescent="0.35">
      <c r="A19" s="12"/>
      <c r="B19" s="80" t="s">
        <v>96</v>
      </c>
      <c r="C19" s="92" t="s">
        <v>97</v>
      </c>
      <c r="D19" s="71">
        <v>1.1299999999999999E-2</v>
      </c>
      <c r="E19" s="71">
        <v>1.1299999999999999E-2</v>
      </c>
      <c r="F19" s="71">
        <v>1.1299999999999999E-2</v>
      </c>
      <c r="G19" s="71">
        <v>1.1299999999999999E-2</v>
      </c>
      <c r="H19" s="71">
        <v>1.1299999999999999E-2</v>
      </c>
    </row>
    <row r="20" spans="1:9" ht="15" customHeight="1" x14ac:dyDescent="0.35">
      <c r="A20" s="12"/>
      <c r="B20" s="80" t="s">
        <v>98</v>
      </c>
      <c r="C20" s="92" t="s">
        <v>99</v>
      </c>
      <c r="D20" s="71">
        <v>1.4999999999999999E-2</v>
      </c>
      <c r="E20" s="71">
        <v>1.4999999999999999E-2</v>
      </c>
      <c r="F20" s="71">
        <v>1.4999999999999999E-2</v>
      </c>
      <c r="G20" s="71">
        <v>1.4999999999999999E-2</v>
      </c>
      <c r="H20" s="71">
        <v>1.4999999999999999E-2</v>
      </c>
    </row>
    <row r="21" spans="1:9" x14ac:dyDescent="0.35">
      <c r="A21" s="12"/>
      <c r="B21" s="80" t="s">
        <v>100</v>
      </c>
      <c r="C21" s="92" t="s">
        <v>101</v>
      </c>
      <c r="D21" s="71">
        <v>0.1</v>
      </c>
      <c r="E21" s="71">
        <v>0.1</v>
      </c>
      <c r="F21" s="71">
        <v>0.1</v>
      </c>
      <c r="G21" s="71">
        <v>0.1</v>
      </c>
      <c r="H21" s="71">
        <v>0.1</v>
      </c>
    </row>
    <row r="22" spans="1:9" ht="15.75" customHeight="1" x14ac:dyDescent="0.35">
      <c r="A22" s="12"/>
      <c r="B22" s="54"/>
      <c r="C22" s="138" t="s">
        <v>102</v>
      </c>
      <c r="D22" s="139"/>
      <c r="E22" s="139"/>
      <c r="F22" s="139"/>
      <c r="G22" s="139"/>
      <c r="H22" s="140"/>
    </row>
    <row r="23" spans="1:9" x14ac:dyDescent="0.35">
      <c r="A23" s="12"/>
      <c r="B23" s="80">
        <v>8</v>
      </c>
      <c r="C23" s="77" t="s">
        <v>103</v>
      </c>
      <c r="D23" s="71">
        <v>2.5000000000000001E-2</v>
      </c>
      <c r="E23" s="71">
        <v>2.5000000000000001E-2</v>
      </c>
      <c r="F23" s="71">
        <v>2.5000000000000001E-2</v>
      </c>
      <c r="G23" s="71">
        <v>2.5000000000000001E-2</v>
      </c>
      <c r="H23" s="71">
        <v>2.5000000000000001E-2</v>
      </c>
    </row>
    <row r="24" spans="1:9" ht="29" x14ac:dyDescent="0.35">
      <c r="A24" s="12"/>
      <c r="B24" s="80" t="s">
        <v>52</v>
      </c>
      <c r="C24" s="77" t="s">
        <v>104</v>
      </c>
      <c r="D24" s="80" t="s">
        <v>57</v>
      </c>
      <c r="E24" s="80" t="s">
        <v>57</v>
      </c>
      <c r="F24" s="80" t="s">
        <v>57</v>
      </c>
      <c r="G24" s="80" t="s">
        <v>57</v>
      </c>
      <c r="H24" s="63" t="s">
        <v>57</v>
      </c>
    </row>
    <row r="25" spans="1:9" x14ac:dyDescent="0.35">
      <c r="A25" s="105"/>
      <c r="B25" s="80">
        <v>9</v>
      </c>
      <c r="C25" s="77" t="s">
        <v>105</v>
      </c>
      <c r="D25" s="71">
        <v>3.0999999999999999E-3</v>
      </c>
      <c r="E25" s="71">
        <v>2.5999999999999999E-3</v>
      </c>
      <c r="F25" s="71">
        <v>1.75E-3</v>
      </c>
      <c r="G25" s="71">
        <v>5.9999999999999995E-4</v>
      </c>
      <c r="H25" s="71">
        <v>1E-4</v>
      </c>
      <c r="I25" s="99"/>
    </row>
    <row r="26" spans="1:9" x14ac:dyDescent="0.35">
      <c r="A26" s="105"/>
      <c r="B26" s="80" t="s">
        <v>106</v>
      </c>
      <c r="C26" s="77" t="s">
        <v>107</v>
      </c>
      <c r="D26" s="71">
        <v>5.0000000000000001E-3</v>
      </c>
      <c r="E26" s="71">
        <v>5.0000000000000001E-3</v>
      </c>
      <c r="F26" s="71">
        <v>5.0000000000000001E-3</v>
      </c>
      <c r="G26" s="71">
        <v>5.0000000000000001E-3</v>
      </c>
      <c r="H26" s="71">
        <v>5.0000000000000001E-3</v>
      </c>
      <c r="I26" s="99"/>
    </row>
    <row r="27" spans="1:9" x14ac:dyDescent="0.35">
      <c r="A27" s="108"/>
      <c r="B27" s="80">
        <v>10</v>
      </c>
      <c r="C27" s="77" t="s">
        <v>108</v>
      </c>
      <c r="D27" s="80" t="s">
        <v>57</v>
      </c>
      <c r="E27" s="80" t="s">
        <v>57</v>
      </c>
      <c r="F27" s="80" t="s">
        <v>57</v>
      </c>
      <c r="G27" s="80" t="s">
        <v>57</v>
      </c>
      <c r="H27" s="63" t="s">
        <v>57</v>
      </c>
    </row>
    <row r="28" spans="1:9" x14ac:dyDescent="0.35">
      <c r="A28" s="107"/>
      <c r="B28" s="80" t="s">
        <v>109</v>
      </c>
      <c r="C28" s="92" t="s">
        <v>110</v>
      </c>
      <c r="D28" s="71">
        <v>7.4999999999999997E-3</v>
      </c>
      <c r="E28" s="71">
        <v>7.4999999999999997E-3</v>
      </c>
      <c r="F28" s="71">
        <v>7.4999999999999997E-3</v>
      </c>
      <c r="G28" s="71">
        <v>5.0000000000000001E-3</v>
      </c>
      <c r="H28" s="71">
        <v>5.0000000000000001E-3</v>
      </c>
      <c r="I28" s="99"/>
    </row>
    <row r="29" spans="1:9" x14ac:dyDescent="0.35">
      <c r="A29" s="12"/>
      <c r="B29" s="80">
        <v>11</v>
      </c>
      <c r="C29" s="77" t="s">
        <v>111</v>
      </c>
      <c r="D29" s="71">
        <v>4.0599999999999997E-2</v>
      </c>
      <c r="E29" s="71">
        <v>4.0099999999999997E-2</v>
      </c>
      <c r="F29" s="71">
        <v>3.9330000000000004E-2</v>
      </c>
      <c r="G29" s="71">
        <v>3.56E-2</v>
      </c>
      <c r="H29" s="71">
        <v>3.5099999999999999E-2</v>
      </c>
    </row>
    <row r="30" spans="1:9" x14ac:dyDescent="0.35">
      <c r="A30" s="113"/>
      <c r="B30" s="80" t="s">
        <v>112</v>
      </c>
      <c r="C30" s="77" t="s">
        <v>113</v>
      </c>
      <c r="D30" s="71">
        <v>0.1406</v>
      </c>
      <c r="E30" s="71">
        <v>0.1401</v>
      </c>
      <c r="F30" s="71">
        <v>0.13930000000000001</v>
      </c>
      <c r="G30" s="71">
        <v>0.1356</v>
      </c>
      <c r="H30" s="71">
        <v>0.1351</v>
      </c>
      <c r="I30" s="99"/>
    </row>
    <row r="31" spans="1:9" ht="15" customHeight="1" x14ac:dyDescent="0.35">
      <c r="A31" s="106"/>
      <c r="B31" s="80">
        <v>12</v>
      </c>
      <c r="C31" s="77" t="s">
        <v>114</v>
      </c>
      <c r="D31" s="103">
        <v>1627</v>
      </c>
      <c r="E31" s="103">
        <v>1662</v>
      </c>
      <c r="F31" s="103">
        <v>1642</v>
      </c>
      <c r="G31" s="103">
        <v>1629</v>
      </c>
      <c r="H31" s="63">
        <v>1379</v>
      </c>
    </row>
    <row r="32" spans="1:9" x14ac:dyDescent="0.35">
      <c r="A32" s="12"/>
      <c r="B32" s="54"/>
      <c r="C32" s="135" t="s">
        <v>115</v>
      </c>
      <c r="D32" s="136"/>
      <c r="E32" s="136"/>
      <c r="F32" s="136"/>
      <c r="G32" s="136"/>
      <c r="H32" s="137"/>
    </row>
    <row r="33" spans="1:9" x14ac:dyDescent="0.35">
      <c r="A33" s="12"/>
      <c r="B33" s="80">
        <v>13</v>
      </c>
      <c r="C33" s="26" t="s">
        <v>116</v>
      </c>
      <c r="D33" s="63">
        <v>53504</v>
      </c>
      <c r="E33" s="63">
        <v>54024</v>
      </c>
      <c r="F33" s="63">
        <v>55564</v>
      </c>
      <c r="G33" s="103">
        <v>57563</v>
      </c>
      <c r="H33" s="63">
        <v>56751</v>
      </c>
    </row>
    <row r="34" spans="1:9" x14ac:dyDescent="0.35">
      <c r="A34" s="12"/>
      <c r="B34" s="89">
        <v>14</v>
      </c>
      <c r="C34" s="46" t="s">
        <v>117</v>
      </c>
      <c r="D34" s="71">
        <v>5.8799999999999998E-2</v>
      </c>
      <c r="E34" s="71">
        <v>5.8799999999999998E-2</v>
      </c>
      <c r="F34" s="71">
        <v>5.74E-2</v>
      </c>
      <c r="G34" s="71">
        <v>5.5500000000000001E-2</v>
      </c>
      <c r="H34" s="71">
        <v>5.3400000000000003E-2</v>
      </c>
    </row>
    <row r="35" spans="1:9" ht="32.25" customHeight="1" x14ac:dyDescent="0.35">
      <c r="B35" s="54"/>
      <c r="C35" s="138" t="s">
        <v>118</v>
      </c>
      <c r="D35" s="139"/>
      <c r="E35" s="139"/>
      <c r="F35" s="139"/>
      <c r="G35" s="139"/>
      <c r="H35" s="140"/>
    </row>
    <row r="36" spans="1:9" s="5" customFormat="1" ht="29" x14ac:dyDescent="0.35">
      <c r="B36" s="89" t="s">
        <v>119</v>
      </c>
      <c r="C36" s="92" t="s">
        <v>120</v>
      </c>
      <c r="D36" s="63">
        <v>0</v>
      </c>
      <c r="E36" s="63" t="s">
        <v>57</v>
      </c>
      <c r="F36" s="63" t="s">
        <v>57</v>
      </c>
      <c r="G36" s="63" t="s">
        <v>57</v>
      </c>
      <c r="H36" s="63" t="s">
        <v>57</v>
      </c>
    </row>
    <row r="37" spans="1:9" s="5" customFormat="1" x14ac:dyDescent="0.35">
      <c r="B37" s="89" t="s">
        <v>121</v>
      </c>
      <c r="C37" s="92" t="s">
        <v>97</v>
      </c>
      <c r="D37" s="63">
        <v>0</v>
      </c>
      <c r="E37" s="63" t="s">
        <v>57</v>
      </c>
      <c r="F37" s="63" t="s">
        <v>57</v>
      </c>
      <c r="G37" s="63" t="s">
        <v>57</v>
      </c>
      <c r="H37" s="63" t="s">
        <v>57</v>
      </c>
    </row>
    <row r="38" spans="1:9" s="5" customFormat="1" x14ac:dyDescent="0.35">
      <c r="B38" s="89" t="s">
        <v>122</v>
      </c>
      <c r="C38" s="92" t="s">
        <v>123</v>
      </c>
      <c r="D38" s="63">
        <v>0</v>
      </c>
      <c r="E38" s="63" t="s">
        <v>57</v>
      </c>
      <c r="F38" s="63" t="s">
        <v>57</v>
      </c>
      <c r="G38" s="63" t="s">
        <v>57</v>
      </c>
      <c r="H38" s="63" t="s">
        <v>57</v>
      </c>
    </row>
    <row r="39" spans="1:9" s="5" customFormat="1" x14ac:dyDescent="0.35">
      <c r="B39" s="54"/>
      <c r="C39" s="138" t="s">
        <v>124</v>
      </c>
      <c r="D39" s="139"/>
      <c r="E39" s="139"/>
      <c r="F39" s="139"/>
      <c r="G39" s="139"/>
      <c r="H39" s="140"/>
      <c r="I39"/>
    </row>
    <row r="40" spans="1:9" s="5" customFormat="1" x14ac:dyDescent="0.35">
      <c r="B40" s="89" t="s">
        <v>125</v>
      </c>
      <c r="C40" s="20" t="s">
        <v>126</v>
      </c>
      <c r="D40" s="63">
        <v>0</v>
      </c>
      <c r="E40" s="63">
        <v>0</v>
      </c>
      <c r="F40" s="63" t="s">
        <v>57</v>
      </c>
      <c r="G40" s="63" t="s">
        <v>57</v>
      </c>
      <c r="H40" s="63" t="s">
        <v>57</v>
      </c>
    </row>
    <row r="41" spans="1:9" s="5" customFormat="1" x14ac:dyDescent="0.35">
      <c r="B41" s="89" t="s">
        <v>127</v>
      </c>
      <c r="C41" s="20" t="s">
        <v>128</v>
      </c>
      <c r="D41" s="71">
        <v>0.03</v>
      </c>
      <c r="E41" s="71">
        <v>0.03</v>
      </c>
      <c r="F41" s="71">
        <v>0.03</v>
      </c>
      <c r="G41" s="71">
        <v>0.03</v>
      </c>
      <c r="H41" s="71">
        <v>0.03</v>
      </c>
    </row>
    <row r="42" spans="1:9" x14ac:dyDescent="0.35">
      <c r="A42" s="12"/>
      <c r="B42" s="54"/>
      <c r="C42" s="135" t="s">
        <v>129</v>
      </c>
      <c r="D42" s="136"/>
      <c r="E42" s="136"/>
      <c r="F42" s="136"/>
      <c r="G42" s="136"/>
      <c r="H42" s="137"/>
    </row>
    <row r="43" spans="1:9" ht="15" customHeight="1" x14ac:dyDescent="0.35">
      <c r="A43" s="12"/>
      <c r="B43" s="80">
        <v>15</v>
      </c>
      <c r="C43" s="21" t="s">
        <v>130</v>
      </c>
      <c r="D43" s="63">
        <v>10634</v>
      </c>
      <c r="E43" s="63">
        <v>10660</v>
      </c>
      <c r="F43" s="63">
        <v>10177</v>
      </c>
      <c r="G43" s="103">
        <v>10425</v>
      </c>
      <c r="H43" s="63">
        <v>10468</v>
      </c>
    </row>
    <row r="44" spans="1:9" x14ac:dyDescent="0.35">
      <c r="A44" s="12"/>
      <c r="B44" s="89" t="s">
        <v>131</v>
      </c>
      <c r="C44" s="46" t="s">
        <v>132</v>
      </c>
      <c r="D44" s="63">
        <v>5925</v>
      </c>
      <c r="E44" s="63">
        <v>6016</v>
      </c>
      <c r="F44" s="63">
        <v>6024</v>
      </c>
      <c r="G44" s="103">
        <v>6096</v>
      </c>
      <c r="H44" s="63">
        <v>6085</v>
      </c>
    </row>
    <row r="45" spans="1:9" x14ac:dyDescent="0.35">
      <c r="A45" s="12"/>
      <c r="B45" s="89" t="s">
        <v>133</v>
      </c>
      <c r="C45" s="46" t="s">
        <v>134</v>
      </c>
      <c r="D45" s="63">
        <v>968</v>
      </c>
      <c r="E45" s="63">
        <v>969</v>
      </c>
      <c r="F45" s="63">
        <v>1001</v>
      </c>
      <c r="G45" s="103">
        <v>982</v>
      </c>
      <c r="H45" s="63">
        <v>1005</v>
      </c>
    </row>
    <row r="46" spans="1:9" x14ac:dyDescent="0.35">
      <c r="A46" s="12"/>
      <c r="B46" s="80">
        <v>16</v>
      </c>
      <c r="C46" s="26" t="s">
        <v>135</v>
      </c>
      <c r="D46" s="63">
        <v>4957</v>
      </c>
      <c r="E46" s="63">
        <v>5048</v>
      </c>
      <c r="F46" s="63">
        <v>5022</v>
      </c>
      <c r="G46" s="103">
        <v>5114</v>
      </c>
      <c r="H46" s="63">
        <v>5080</v>
      </c>
    </row>
    <row r="47" spans="1:9" x14ac:dyDescent="0.35">
      <c r="A47" s="12"/>
      <c r="B47" s="80">
        <v>17</v>
      </c>
      <c r="C47" s="26" t="s">
        <v>136</v>
      </c>
      <c r="D47" s="71">
        <v>2.1536</v>
      </c>
      <c r="E47" s="71">
        <v>2.1234000000000002</v>
      </c>
      <c r="F47" s="71">
        <v>2.0266999999999999</v>
      </c>
      <c r="G47" s="71">
        <v>2.0377999999999998</v>
      </c>
      <c r="H47" s="71">
        <v>2.06</v>
      </c>
    </row>
    <row r="48" spans="1:9" x14ac:dyDescent="0.35">
      <c r="A48" s="12"/>
      <c r="B48" s="54"/>
      <c r="C48" s="135" t="s">
        <v>137</v>
      </c>
      <c r="D48" s="136"/>
      <c r="E48" s="136"/>
      <c r="F48" s="136"/>
      <c r="G48" s="136"/>
      <c r="H48" s="137"/>
    </row>
    <row r="49" spans="1:8" x14ac:dyDescent="0.35">
      <c r="A49" s="12"/>
      <c r="B49" s="80">
        <v>18</v>
      </c>
      <c r="C49" s="26" t="s">
        <v>138</v>
      </c>
      <c r="D49" s="63">
        <v>45294</v>
      </c>
      <c r="E49" s="63">
        <v>45546</v>
      </c>
      <c r="F49" s="63">
        <v>44430</v>
      </c>
      <c r="G49" s="103">
        <v>44185</v>
      </c>
      <c r="H49" s="63">
        <v>46082</v>
      </c>
    </row>
    <row r="50" spans="1:8" x14ac:dyDescent="0.35">
      <c r="A50" s="12"/>
      <c r="B50" s="80">
        <v>19</v>
      </c>
      <c r="C50" s="30" t="s">
        <v>139</v>
      </c>
      <c r="D50" s="63">
        <v>33305</v>
      </c>
      <c r="E50" s="63">
        <v>33353</v>
      </c>
      <c r="F50" s="63">
        <v>34361</v>
      </c>
      <c r="G50" s="103">
        <v>34882</v>
      </c>
      <c r="H50" s="63">
        <v>35893</v>
      </c>
    </row>
    <row r="51" spans="1:8" x14ac:dyDescent="0.35">
      <c r="A51" s="12"/>
      <c r="B51" s="80">
        <v>20</v>
      </c>
      <c r="C51" s="26" t="s">
        <v>140</v>
      </c>
      <c r="D51" s="71">
        <v>1.36</v>
      </c>
      <c r="E51" s="71">
        <v>1.3573999999999999</v>
      </c>
      <c r="F51" s="71">
        <v>1.2929999999999999</v>
      </c>
      <c r="G51" s="71">
        <v>1.2666999999999999</v>
      </c>
      <c r="H51" s="71">
        <v>1.2839</v>
      </c>
    </row>
    <row r="52" spans="1:8" x14ac:dyDescent="0.35">
      <c r="A52" s="12"/>
    </row>
    <row r="53" spans="1:8" x14ac:dyDescent="0.35">
      <c r="A53" s="12"/>
      <c r="C53" s="56"/>
    </row>
    <row r="54" spans="1:8" x14ac:dyDescent="0.35">
      <c r="A54" s="12"/>
    </row>
    <row r="55" spans="1:8" x14ac:dyDescent="0.35">
      <c r="A55" s="12"/>
    </row>
    <row r="56" spans="1:8" x14ac:dyDescent="0.35">
      <c r="A56" s="12"/>
    </row>
    <row r="57" spans="1:8" x14ac:dyDescent="0.35">
      <c r="A57" s="12"/>
    </row>
    <row r="58" spans="1:8" x14ac:dyDescent="0.35">
      <c r="A58" s="12"/>
    </row>
    <row r="59" spans="1:8" x14ac:dyDescent="0.35">
      <c r="A59" s="12"/>
    </row>
    <row r="60" spans="1:8" x14ac:dyDescent="0.35">
      <c r="A60" s="12"/>
    </row>
    <row r="61" spans="1:8" x14ac:dyDescent="0.35">
      <c r="A61" s="12"/>
    </row>
    <row r="62" spans="1:8" x14ac:dyDescent="0.35">
      <c r="A62" s="12"/>
    </row>
    <row r="63" spans="1:8" x14ac:dyDescent="0.35">
      <c r="A63" s="12"/>
    </row>
    <row r="64" spans="1:8" x14ac:dyDescent="0.35">
      <c r="A64" s="12"/>
    </row>
    <row r="65" spans="1:1" x14ac:dyDescent="0.35">
      <c r="A65" s="12"/>
    </row>
    <row r="66" spans="1:1" x14ac:dyDescent="0.35">
      <c r="A66" s="12"/>
    </row>
    <row r="67" spans="1:1" x14ac:dyDescent="0.35">
      <c r="A67" s="12"/>
    </row>
    <row r="68" spans="1:1" x14ac:dyDescent="0.35">
      <c r="A68" s="12"/>
    </row>
    <row r="69" spans="1:1" x14ac:dyDescent="0.35">
      <c r="A69" s="12"/>
    </row>
    <row r="70" spans="1:1" x14ac:dyDescent="0.35">
      <c r="A70" s="12"/>
    </row>
    <row r="71" spans="1:1" x14ac:dyDescent="0.35">
      <c r="A71" s="12"/>
    </row>
    <row r="72" spans="1:1" x14ac:dyDescent="0.35">
      <c r="A72" s="12"/>
    </row>
    <row r="73" spans="1:1" x14ac:dyDescent="0.35">
      <c r="A73" s="12"/>
    </row>
    <row r="74" spans="1:1" x14ac:dyDescent="0.35">
      <c r="A74" s="12"/>
    </row>
    <row r="75" spans="1:1" x14ac:dyDescent="0.35">
      <c r="A75" s="12"/>
    </row>
    <row r="76" spans="1:1" x14ac:dyDescent="0.35">
      <c r="A76" s="12"/>
    </row>
    <row r="77" spans="1:1" x14ac:dyDescent="0.35">
      <c r="A77" s="12"/>
    </row>
    <row r="78" spans="1:1" x14ac:dyDescent="0.35">
      <c r="A78" s="12"/>
    </row>
    <row r="79" spans="1:1" x14ac:dyDescent="0.35">
      <c r="A79" s="12"/>
    </row>
    <row r="80" spans="1:1" x14ac:dyDescent="0.35">
      <c r="A80" s="12"/>
    </row>
    <row r="81" spans="1:1" x14ac:dyDescent="0.35">
      <c r="A81" s="12"/>
    </row>
    <row r="82" spans="1:1" x14ac:dyDescent="0.35">
      <c r="A82" s="12"/>
    </row>
    <row r="83" spans="1:1" x14ac:dyDescent="0.35">
      <c r="A83" s="12"/>
    </row>
    <row r="84" spans="1:1" x14ac:dyDescent="0.35">
      <c r="A84" s="12"/>
    </row>
    <row r="85" spans="1:1" x14ac:dyDescent="0.35">
      <c r="A85" s="12"/>
    </row>
    <row r="86" spans="1:1" x14ac:dyDescent="0.35">
      <c r="A86" s="12"/>
    </row>
    <row r="87" spans="1:1" x14ac:dyDescent="0.35">
      <c r="A87" s="12"/>
    </row>
    <row r="88" spans="1:1" x14ac:dyDescent="0.35">
      <c r="A88" s="12"/>
    </row>
    <row r="89" spans="1:1" x14ac:dyDescent="0.35">
      <c r="A89" s="12"/>
    </row>
    <row r="90" spans="1:1" x14ac:dyDescent="0.35">
      <c r="A90" s="12"/>
    </row>
    <row r="91" spans="1:1" x14ac:dyDescent="0.35">
      <c r="A91" s="12"/>
    </row>
    <row r="92" spans="1:1" x14ac:dyDescent="0.35">
      <c r="A92" s="12"/>
    </row>
    <row r="93" spans="1:1" x14ac:dyDescent="0.35">
      <c r="A93" s="12"/>
    </row>
    <row r="94" spans="1:1" x14ac:dyDescent="0.35">
      <c r="A94" s="12"/>
    </row>
    <row r="95" spans="1:1" x14ac:dyDescent="0.35">
      <c r="A95" s="12"/>
    </row>
    <row r="96" spans="1:1" x14ac:dyDescent="0.35">
      <c r="A96" s="12"/>
    </row>
    <row r="97" spans="1:10" x14ac:dyDescent="0.35">
      <c r="A97" s="12"/>
    </row>
    <row r="98" spans="1:10" x14ac:dyDescent="0.35">
      <c r="A98" s="12"/>
    </row>
    <row r="99" spans="1:10" x14ac:dyDescent="0.35">
      <c r="A99" s="12"/>
    </row>
    <row r="100" spans="1:10" x14ac:dyDescent="0.35">
      <c r="A100" s="12"/>
    </row>
    <row r="101" spans="1:10" x14ac:dyDescent="0.35">
      <c r="A101" s="12"/>
    </row>
    <row r="102" spans="1:10" x14ac:dyDescent="0.35">
      <c r="A102" s="12"/>
    </row>
    <row r="103" spans="1:10" x14ac:dyDescent="0.35">
      <c r="A103" s="12"/>
      <c r="B103" s="12"/>
      <c r="C103" s="12"/>
      <c r="D103" s="12"/>
      <c r="E103" s="12"/>
      <c r="F103" s="12"/>
      <c r="G103" s="12"/>
      <c r="H103" s="12"/>
      <c r="I103" s="12"/>
      <c r="J103" s="12"/>
    </row>
    <row r="104" spans="1:10" x14ac:dyDescent="0.35">
      <c r="A104" s="12"/>
      <c r="B104" s="12"/>
      <c r="C104" s="12"/>
      <c r="D104" s="12"/>
      <c r="E104" s="12"/>
      <c r="F104" s="12"/>
      <c r="G104" s="12"/>
      <c r="H104" s="12"/>
      <c r="I104" s="12"/>
      <c r="J104" s="12"/>
    </row>
    <row r="105" spans="1:10" x14ac:dyDescent="0.35">
      <c r="A105" s="12"/>
      <c r="B105" s="12"/>
      <c r="C105" s="12"/>
      <c r="D105" s="12"/>
      <c r="E105" s="12"/>
      <c r="F105" s="12"/>
      <c r="G105" s="12"/>
      <c r="H105" s="12"/>
      <c r="I105" s="12"/>
      <c r="J105" s="12"/>
    </row>
    <row r="106" spans="1:10" x14ac:dyDescent="0.35">
      <c r="A106" s="12"/>
      <c r="B106" s="12"/>
      <c r="C106" s="12"/>
      <c r="D106" s="12"/>
      <c r="E106" s="12"/>
      <c r="F106" s="12"/>
      <c r="G106" s="12"/>
      <c r="H106" s="12"/>
      <c r="I106" s="12"/>
      <c r="J106" s="12"/>
    </row>
    <row r="107" spans="1:10" x14ac:dyDescent="0.35">
      <c r="A107" s="12"/>
      <c r="B107" s="12"/>
      <c r="C107" s="12"/>
      <c r="D107" s="12"/>
      <c r="E107" s="12"/>
      <c r="F107" s="12"/>
      <c r="G107" s="12"/>
      <c r="H107" s="12"/>
      <c r="I107" s="12"/>
      <c r="J107" s="12"/>
    </row>
    <row r="108" spans="1:10" x14ac:dyDescent="0.35">
      <c r="A108" s="12"/>
      <c r="B108" s="12"/>
      <c r="C108" s="12"/>
      <c r="D108" s="12"/>
      <c r="E108" s="12"/>
      <c r="F108" s="12"/>
      <c r="G108" s="12"/>
      <c r="H108" s="12"/>
      <c r="I108" s="12"/>
      <c r="J108" s="12"/>
    </row>
    <row r="109" spans="1:10" x14ac:dyDescent="0.35">
      <c r="A109" s="12"/>
      <c r="B109" s="12"/>
      <c r="C109" s="12"/>
      <c r="D109" s="12"/>
      <c r="E109" s="12"/>
      <c r="F109" s="12"/>
      <c r="G109" s="12"/>
      <c r="H109" s="12"/>
      <c r="I109" s="12"/>
      <c r="J109" s="12"/>
    </row>
    <row r="110" spans="1:10" x14ac:dyDescent="0.35">
      <c r="A110" s="12"/>
      <c r="B110" s="12"/>
      <c r="C110" s="12"/>
      <c r="D110" s="12"/>
      <c r="E110" s="12"/>
      <c r="F110" s="12"/>
      <c r="G110" s="12"/>
      <c r="H110" s="12"/>
      <c r="I110" s="12"/>
      <c r="J110" s="12"/>
    </row>
    <row r="111" spans="1:10" x14ac:dyDescent="0.35">
      <c r="A111" s="12"/>
      <c r="B111" s="12"/>
      <c r="C111" s="12"/>
      <c r="D111" s="12"/>
      <c r="E111" s="12"/>
      <c r="F111" s="12"/>
      <c r="G111" s="12"/>
      <c r="H111" s="12"/>
      <c r="I111" s="12"/>
      <c r="J111" s="12"/>
    </row>
    <row r="112" spans="1:10" x14ac:dyDescent="0.35">
      <c r="A112" s="12"/>
      <c r="B112" s="12"/>
      <c r="C112" s="12"/>
      <c r="D112" s="12"/>
      <c r="E112" s="12"/>
      <c r="F112" s="12"/>
      <c r="G112" s="12"/>
      <c r="H112" s="12"/>
      <c r="I112" s="12"/>
      <c r="J112" s="12"/>
    </row>
    <row r="113" spans="1:10" x14ac:dyDescent="0.35">
      <c r="A113" s="12"/>
      <c r="B113" s="12"/>
      <c r="C113" s="12"/>
      <c r="D113" s="12"/>
      <c r="E113" s="12"/>
      <c r="F113" s="12"/>
      <c r="G113" s="12"/>
      <c r="H113" s="12"/>
      <c r="I113" s="12"/>
      <c r="J113" s="12"/>
    </row>
    <row r="114" spans="1:10" x14ac:dyDescent="0.35">
      <c r="A114" s="12"/>
      <c r="B114" s="12"/>
      <c r="C114" s="12"/>
      <c r="D114" s="12"/>
      <c r="E114" s="12"/>
      <c r="F114" s="12"/>
      <c r="G114" s="12"/>
      <c r="H114" s="12"/>
      <c r="I114" s="12"/>
      <c r="J114" s="12"/>
    </row>
    <row r="115" spans="1:10" x14ac:dyDescent="0.35">
      <c r="A115" s="12"/>
      <c r="B115" s="12"/>
      <c r="C115" s="12"/>
      <c r="D115" s="12"/>
      <c r="E115" s="12"/>
      <c r="F115" s="12"/>
      <c r="G115" s="12"/>
      <c r="H115" s="12"/>
      <c r="I115" s="12"/>
      <c r="J115" s="12"/>
    </row>
    <row r="116" spans="1:10" x14ac:dyDescent="0.35">
      <c r="A116" s="12"/>
      <c r="B116" s="12"/>
      <c r="C116" s="12"/>
      <c r="D116" s="12"/>
      <c r="E116" s="12"/>
      <c r="F116" s="12"/>
      <c r="G116" s="12"/>
      <c r="H116" s="12"/>
      <c r="I116" s="12"/>
      <c r="J116" s="12"/>
    </row>
    <row r="117" spans="1:10" x14ac:dyDescent="0.35">
      <c r="A117" s="12"/>
      <c r="B117" s="12"/>
      <c r="C117" s="12"/>
      <c r="D117" s="12"/>
      <c r="E117" s="12"/>
      <c r="F117" s="12"/>
      <c r="G117" s="12"/>
      <c r="H117" s="12"/>
      <c r="I117" s="12"/>
      <c r="J117" s="12"/>
    </row>
    <row r="118" spans="1:10" x14ac:dyDescent="0.35">
      <c r="A118" s="12"/>
      <c r="B118" s="12"/>
      <c r="C118" s="12"/>
      <c r="D118" s="12"/>
      <c r="E118" s="12"/>
      <c r="F118" s="12"/>
      <c r="G118" s="12"/>
      <c r="H118" s="12"/>
      <c r="I118" s="12"/>
      <c r="J118" s="12"/>
    </row>
    <row r="119" spans="1:10" x14ac:dyDescent="0.35">
      <c r="A119" s="12"/>
      <c r="B119" s="12"/>
      <c r="C119" s="12"/>
      <c r="D119" s="12"/>
      <c r="E119" s="12"/>
      <c r="F119" s="12"/>
      <c r="G119" s="12"/>
      <c r="H119" s="12"/>
      <c r="I119" s="12"/>
      <c r="J119" s="12"/>
    </row>
    <row r="120" spans="1:10" x14ac:dyDescent="0.35">
      <c r="A120" s="12"/>
      <c r="B120" s="12"/>
      <c r="C120" s="12"/>
      <c r="D120" s="12"/>
      <c r="E120" s="12"/>
      <c r="F120" s="12"/>
      <c r="G120" s="12"/>
      <c r="H120" s="12"/>
      <c r="I120" s="12"/>
      <c r="J120" s="12"/>
    </row>
    <row r="121" spans="1:10" x14ac:dyDescent="0.35">
      <c r="A121" s="12"/>
      <c r="B121" s="12"/>
      <c r="C121" s="12"/>
      <c r="D121" s="12"/>
      <c r="E121" s="12"/>
      <c r="F121" s="12"/>
      <c r="G121" s="12"/>
      <c r="H121" s="12"/>
      <c r="I121" s="12"/>
      <c r="J121" s="12"/>
    </row>
    <row r="122" spans="1:10" x14ac:dyDescent="0.35">
      <c r="A122" s="12"/>
      <c r="B122" s="12"/>
      <c r="C122" s="12"/>
      <c r="D122" s="12"/>
      <c r="E122" s="12"/>
      <c r="F122" s="12"/>
      <c r="G122" s="12"/>
      <c r="H122" s="12"/>
      <c r="I122" s="12"/>
      <c r="J122" s="12"/>
    </row>
    <row r="123" spans="1:10" x14ac:dyDescent="0.35">
      <c r="A123" s="12"/>
      <c r="B123" s="12"/>
      <c r="C123" s="12"/>
      <c r="D123" s="12"/>
      <c r="E123" s="12"/>
      <c r="F123" s="12"/>
      <c r="G123" s="12"/>
      <c r="H123" s="12"/>
      <c r="I123" s="12"/>
      <c r="J123" s="12"/>
    </row>
    <row r="124" spans="1:10" x14ac:dyDescent="0.35">
      <c r="A124" s="12"/>
      <c r="B124" s="12"/>
      <c r="C124" s="12"/>
      <c r="D124" s="12"/>
      <c r="E124" s="12"/>
      <c r="F124" s="12"/>
      <c r="G124" s="12"/>
      <c r="H124" s="12"/>
      <c r="I124" s="12"/>
      <c r="J124" s="12"/>
    </row>
    <row r="125" spans="1:10" x14ac:dyDescent="0.35">
      <c r="A125" s="12"/>
      <c r="B125" s="12"/>
      <c r="C125" s="12"/>
      <c r="D125" s="12"/>
      <c r="E125" s="12"/>
      <c r="F125" s="12"/>
      <c r="G125" s="12"/>
      <c r="H125" s="12"/>
      <c r="I125" s="12"/>
      <c r="J125" s="12"/>
    </row>
    <row r="126" spans="1:10" x14ac:dyDescent="0.35">
      <c r="A126" s="12"/>
      <c r="B126" s="12"/>
      <c r="C126" s="12"/>
      <c r="D126" s="12"/>
      <c r="E126" s="12"/>
      <c r="F126" s="12"/>
      <c r="G126" s="12"/>
      <c r="H126" s="12"/>
      <c r="I126" s="12"/>
      <c r="J126" s="12"/>
    </row>
    <row r="127" spans="1:10" x14ac:dyDescent="0.35">
      <c r="A127" s="12"/>
      <c r="B127" s="12"/>
      <c r="C127" s="12"/>
      <c r="D127" s="12"/>
      <c r="E127" s="12"/>
      <c r="F127" s="12"/>
      <c r="G127" s="12"/>
      <c r="H127" s="12"/>
      <c r="I127" s="12"/>
      <c r="J127" s="12"/>
    </row>
    <row r="128" spans="1:10" x14ac:dyDescent="0.35">
      <c r="A128" s="12"/>
      <c r="B128" s="12"/>
      <c r="C128" s="12"/>
      <c r="D128" s="12"/>
      <c r="E128" s="12"/>
      <c r="F128" s="12"/>
      <c r="G128" s="12"/>
      <c r="H128" s="12"/>
      <c r="I128" s="12"/>
      <c r="J128" s="12"/>
    </row>
    <row r="129" spans="1:10" x14ac:dyDescent="0.35">
      <c r="A129" s="12"/>
      <c r="B129" s="12"/>
      <c r="C129" s="12"/>
      <c r="D129" s="12"/>
      <c r="E129" s="12"/>
      <c r="F129" s="12"/>
      <c r="G129" s="12"/>
      <c r="H129" s="12"/>
      <c r="I129" s="12"/>
      <c r="J129" s="12"/>
    </row>
    <row r="130" spans="1:10" x14ac:dyDescent="0.35">
      <c r="A130" s="12"/>
      <c r="B130" s="12"/>
      <c r="C130" s="12"/>
      <c r="D130" s="12"/>
      <c r="E130" s="12"/>
      <c r="F130" s="12"/>
      <c r="G130" s="12"/>
      <c r="H130" s="12"/>
      <c r="I130" s="12"/>
      <c r="J130" s="12"/>
    </row>
    <row r="131" spans="1:10" x14ac:dyDescent="0.35">
      <c r="A131" s="12"/>
      <c r="B131" s="12"/>
      <c r="C131" s="12"/>
      <c r="D131" s="12"/>
      <c r="E131" s="12"/>
      <c r="F131" s="12"/>
      <c r="G131" s="12"/>
      <c r="H131" s="12"/>
      <c r="I131" s="12"/>
      <c r="J131" s="12"/>
    </row>
    <row r="132" spans="1:10" x14ac:dyDescent="0.3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796875" defaultRowHeight="14.5" x14ac:dyDescent="0.35"/>
  <cols>
    <col min="1" max="1" width="5.7265625" customWidth="1"/>
    <col min="2" max="2" width="10.26953125" customWidth="1"/>
    <col min="3" max="3" width="48" customWidth="1"/>
    <col min="4" max="11" width="14" customWidth="1"/>
  </cols>
  <sheetData>
    <row r="2" spans="1:11" ht="18.5" x14ac:dyDescent="0.35">
      <c r="B2" s="33" t="s">
        <v>141</v>
      </c>
    </row>
    <row r="3" spans="1:11" ht="15.5" x14ac:dyDescent="0.35">
      <c r="A3" s="34"/>
      <c r="B3" t="str">
        <f>'OV1'!B3</f>
        <v>30.09.2023 - in EUR million</v>
      </c>
    </row>
    <row r="4" spans="1:11" ht="15.5" x14ac:dyDescent="0.35">
      <c r="A4" s="34"/>
    </row>
    <row r="5" spans="1:11" x14ac:dyDescent="0.35">
      <c r="B5" s="13"/>
      <c r="C5" s="14" t="s">
        <v>142</v>
      </c>
      <c r="D5" s="82" t="s">
        <v>39</v>
      </c>
      <c r="E5" s="82" t="s">
        <v>40</v>
      </c>
      <c r="F5" s="82" t="s">
        <v>41</v>
      </c>
      <c r="G5" s="82" t="s">
        <v>81</v>
      </c>
      <c r="H5" s="82" t="s">
        <v>82</v>
      </c>
      <c r="I5" s="82" t="s">
        <v>143</v>
      </c>
      <c r="J5" s="82" t="s">
        <v>144</v>
      </c>
      <c r="K5" s="82" t="s">
        <v>145</v>
      </c>
    </row>
    <row r="6" spans="1:11" x14ac:dyDescent="0.35">
      <c r="D6" s="155" t="s">
        <v>146</v>
      </c>
      <c r="E6" s="155"/>
      <c r="F6" s="155"/>
      <c r="G6" s="155"/>
      <c r="H6" s="156" t="s">
        <v>147</v>
      </c>
      <c r="I6" s="157"/>
      <c r="J6" s="157"/>
      <c r="K6" s="158"/>
    </row>
    <row r="7" spans="1:11" x14ac:dyDescent="0.35">
      <c r="B7" s="86" t="s">
        <v>148</v>
      </c>
      <c r="C7" s="74" t="s">
        <v>149</v>
      </c>
      <c r="D7" s="58">
        <v>44926</v>
      </c>
      <c r="E7" s="58">
        <v>45016</v>
      </c>
      <c r="F7" s="58">
        <v>45107</v>
      </c>
      <c r="G7" s="58">
        <v>45199</v>
      </c>
      <c r="H7" s="58">
        <v>44926</v>
      </c>
      <c r="I7" s="58">
        <v>45016</v>
      </c>
      <c r="J7" s="58">
        <v>45107</v>
      </c>
      <c r="K7" s="58">
        <v>45199</v>
      </c>
    </row>
    <row r="8" spans="1:11" ht="29" x14ac:dyDescent="0.35">
      <c r="B8" s="86" t="s">
        <v>150</v>
      </c>
      <c r="C8" s="74" t="s">
        <v>151</v>
      </c>
      <c r="D8" s="96">
        <v>12</v>
      </c>
      <c r="E8" s="96">
        <v>12</v>
      </c>
      <c r="F8" s="96">
        <v>12</v>
      </c>
      <c r="G8" s="96">
        <v>12</v>
      </c>
      <c r="H8" s="96">
        <v>12</v>
      </c>
      <c r="I8" s="96">
        <v>12</v>
      </c>
      <c r="J8" s="96">
        <v>12</v>
      </c>
      <c r="K8" s="96">
        <v>12</v>
      </c>
    </row>
    <row r="9" spans="1:11" s="7" customFormat="1" x14ac:dyDescent="0.35">
      <c r="B9" s="159" t="s">
        <v>152</v>
      </c>
      <c r="C9" s="160"/>
      <c r="D9" s="160"/>
      <c r="E9" s="160"/>
      <c r="F9" s="160"/>
      <c r="G9" s="160"/>
      <c r="H9" s="160"/>
      <c r="I9" s="160"/>
      <c r="J9" s="160"/>
      <c r="K9" s="161"/>
    </row>
    <row r="10" spans="1:11" ht="15" customHeight="1" x14ac:dyDescent="0.35">
      <c r="B10" s="84">
        <v>1</v>
      </c>
      <c r="C10" s="74" t="s">
        <v>153</v>
      </c>
      <c r="D10" s="162"/>
      <c r="E10" s="163"/>
      <c r="F10" s="163"/>
      <c r="G10" s="164"/>
      <c r="H10" s="68">
        <v>10425</v>
      </c>
      <c r="I10" s="68">
        <v>10177</v>
      </c>
      <c r="J10" s="68">
        <v>10660</v>
      </c>
      <c r="K10" s="68">
        <v>10634</v>
      </c>
    </row>
    <row r="11" spans="1:11" s="7" customFormat="1" ht="45.75" customHeight="1" x14ac:dyDescent="0.35">
      <c r="B11" s="159" t="s">
        <v>154</v>
      </c>
      <c r="C11" s="160"/>
      <c r="D11" s="160"/>
      <c r="E11" s="160"/>
      <c r="F11" s="160"/>
      <c r="G11" s="160"/>
      <c r="H11" s="160"/>
      <c r="I11" s="160"/>
      <c r="J11" s="160"/>
      <c r="K11" s="161"/>
    </row>
    <row r="12" spans="1:11" ht="30" customHeight="1" x14ac:dyDescent="0.35">
      <c r="B12" s="84">
        <v>2</v>
      </c>
      <c r="C12" s="74" t="s">
        <v>155</v>
      </c>
      <c r="D12" s="63">
        <v>26868</v>
      </c>
      <c r="E12" s="63">
        <v>26545</v>
      </c>
      <c r="F12" s="63">
        <v>26264</v>
      </c>
      <c r="G12" s="63">
        <v>25917</v>
      </c>
      <c r="H12" s="63">
        <v>1687</v>
      </c>
      <c r="I12" s="63">
        <v>1675</v>
      </c>
      <c r="J12" s="63">
        <v>1656</v>
      </c>
      <c r="K12" s="63">
        <v>1632</v>
      </c>
    </row>
    <row r="13" spans="1:11" ht="15" customHeight="1" x14ac:dyDescent="0.35">
      <c r="B13" s="84">
        <v>3</v>
      </c>
      <c r="C13" s="75" t="s">
        <v>156</v>
      </c>
      <c r="D13" s="63">
        <v>17781</v>
      </c>
      <c r="E13" s="63">
        <v>17826</v>
      </c>
      <c r="F13" s="63">
        <v>17785</v>
      </c>
      <c r="G13" s="63">
        <v>17532</v>
      </c>
      <c r="H13" s="63">
        <v>889</v>
      </c>
      <c r="I13" s="63">
        <v>891</v>
      </c>
      <c r="J13" s="63">
        <v>889</v>
      </c>
      <c r="K13" s="63">
        <v>877</v>
      </c>
    </row>
    <row r="14" spans="1:11" ht="15" customHeight="1" x14ac:dyDescent="0.35">
      <c r="B14" s="84">
        <v>4</v>
      </c>
      <c r="C14" s="75" t="s">
        <v>157</v>
      </c>
      <c r="D14" s="63">
        <v>7748</v>
      </c>
      <c r="E14" s="63">
        <v>7593</v>
      </c>
      <c r="F14" s="63">
        <v>7405</v>
      </c>
      <c r="G14" s="63">
        <v>7281</v>
      </c>
      <c r="H14" s="63">
        <v>796</v>
      </c>
      <c r="I14" s="63">
        <v>780</v>
      </c>
      <c r="J14" s="63">
        <v>763</v>
      </c>
      <c r="K14" s="63">
        <v>751</v>
      </c>
    </row>
    <row r="15" spans="1:11" ht="15" customHeight="1" x14ac:dyDescent="0.35">
      <c r="B15" s="84">
        <v>5</v>
      </c>
      <c r="C15" s="74" t="s">
        <v>158</v>
      </c>
      <c r="D15" s="63">
        <v>5748</v>
      </c>
      <c r="E15" s="63">
        <v>5440</v>
      </c>
      <c r="F15" s="63">
        <v>5404</v>
      </c>
      <c r="G15" s="63">
        <v>5375</v>
      </c>
      <c r="H15" s="63">
        <v>2470</v>
      </c>
      <c r="I15" s="63">
        <v>2280</v>
      </c>
      <c r="J15" s="63">
        <v>2237</v>
      </c>
      <c r="K15" s="63">
        <v>2237</v>
      </c>
    </row>
    <row r="16" spans="1:11" ht="29" x14ac:dyDescent="0.35">
      <c r="B16" s="84">
        <v>6</v>
      </c>
      <c r="C16" s="74" t="s">
        <v>159</v>
      </c>
      <c r="D16" s="63">
        <v>1537</v>
      </c>
      <c r="E16" s="63">
        <v>1455</v>
      </c>
      <c r="F16" s="63">
        <v>1431</v>
      </c>
      <c r="G16" s="63">
        <v>1329</v>
      </c>
      <c r="H16" s="63">
        <v>378</v>
      </c>
      <c r="I16" s="63">
        <v>357</v>
      </c>
      <c r="J16" s="63">
        <v>351</v>
      </c>
      <c r="K16" s="63">
        <v>326</v>
      </c>
    </row>
    <row r="17" spans="2:11" ht="15" customHeight="1" x14ac:dyDescent="0.35">
      <c r="B17" s="84">
        <v>7</v>
      </c>
      <c r="C17" s="75" t="s">
        <v>160</v>
      </c>
      <c r="D17" s="63">
        <v>4153</v>
      </c>
      <c r="E17" s="63">
        <v>3962</v>
      </c>
      <c r="F17" s="63">
        <v>3948</v>
      </c>
      <c r="G17" s="63">
        <v>4016</v>
      </c>
      <c r="H17" s="63">
        <v>2033</v>
      </c>
      <c r="I17" s="63">
        <v>1900</v>
      </c>
      <c r="J17" s="63">
        <v>1861</v>
      </c>
      <c r="K17" s="63">
        <v>1881</v>
      </c>
    </row>
    <row r="18" spans="2:11" ht="15" customHeight="1" x14ac:dyDescent="0.35">
      <c r="B18" s="84">
        <v>8</v>
      </c>
      <c r="C18" s="75" t="s">
        <v>161</v>
      </c>
      <c r="D18" s="63">
        <v>58</v>
      </c>
      <c r="E18" s="63">
        <v>23</v>
      </c>
      <c r="F18" s="63">
        <v>25</v>
      </c>
      <c r="G18" s="63">
        <v>30</v>
      </c>
      <c r="H18" s="63">
        <v>58</v>
      </c>
      <c r="I18" s="63">
        <v>23</v>
      </c>
      <c r="J18" s="63">
        <v>25</v>
      </c>
      <c r="K18" s="63">
        <v>30</v>
      </c>
    </row>
    <row r="19" spans="2:11" ht="15" customHeight="1" x14ac:dyDescent="0.35">
      <c r="B19" s="84">
        <v>9</v>
      </c>
      <c r="C19" s="75" t="s">
        <v>162</v>
      </c>
      <c r="D19" s="166"/>
      <c r="E19" s="167"/>
      <c r="F19" s="167"/>
      <c r="G19" s="168"/>
      <c r="H19" s="67">
        <v>8</v>
      </c>
      <c r="I19" s="67">
        <v>8</v>
      </c>
      <c r="J19" s="67">
        <v>8</v>
      </c>
      <c r="K19" s="67">
        <v>8</v>
      </c>
    </row>
    <row r="20" spans="2:11" ht="15" customHeight="1" x14ac:dyDescent="0.35">
      <c r="B20" s="84">
        <v>10</v>
      </c>
      <c r="C20" s="75" t="s">
        <v>163</v>
      </c>
      <c r="D20" s="63">
        <v>2514</v>
      </c>
      <c r="E20" s="63">
        <v>2593</v>
      </c>
      <c r="F20" s="63">
        <v>2606</v>
      </c>
      <c r="G20" s="63">
        <v>2507</v>
      </c>
      <c r="H20" s="67">
        <v>908</v>
      </c>
      <c r="I20" s="67">
        <v>1026</v>
      </c>
      <c r="J20" s="67">
        <v>1120</v>
      </c>
      <c r="K20" s="67">
        <v>1116</v>
      </c>
    </row>
    <row r="21" spans="2:11" ht="29" x14ac:dyDescent="0.35">
      <c r="B21" s="84">
        <v>11</v>
      </c>
      <c r="C21" s="75" t="s">
        <v>164</v>
      </c>
      <c r="D21" s="63">
        <v>459</v>
      </c>
      <c r="E21" s="63">
        <v>546</v>
      </c>
      <c r="F21" s="63">
        <v>603</v>
      </c>
      <c r="G21" s="63">
        <v>619</v>
      </c>
      <c r="H21" s="67">
        <v>459</v>
      </c>
      <c r="I21" s="67">
        <v>546</v>
      </c>
      <c r="J21" s="67">
        <v>603</v>
      </c>
      <c r="K21" s="67">
        <v>619</v>
      </c>
    </row>
    <row r="22" spans="2:11" ht="15" customHeight="1" x14ac:dyDescent="0.35">
      <c r="B22" s="84">
        <v>12</v>
      </c>
      <c r="C22" s="75" t="s">
        <v>165</v>
      </c>
      <c r="D22" s="63" t="s">
        <v>166</v>
      </c>
      <c r="E22" s="63">
        <v>0</v>
      </c>
      <c r="F22" s="63">
        <v>0</v>
      </c>
      <c r="G22" s="63">
        <v>0</v>
      </c>
      <c r="H22" s="67" t="s">
        <v>166</v>
      </c>
      <c r="I22" s="67">
        <v>0</v>
      </c>
      <c r="J22" s="67">
        <v>0</v>
      </c>
      <c r="K22" s="67">
        <v>0</v>
      </c>
    </row>
    <row r="23" spans="2:11" ht="15" customHeight="1" x14ac:dyDescent="0.35">
      <c r="B23" s="84">
        <v>13</v>
      </c>
      <c r="C23" s="75" t="s">
        <v>167</v>
      </c>
      <c r="D23" s="63">
        <v>2055</v>
      </c>
      <c r="E23" s="63">
        <v>2047</v>
      </c>
      <c r="F23" s="63">
        <v>2003</v>
      </c>
      <c r="G23" s="63">
        <v>1888</v>
      </c>
      <c r="H23" s="67">
        <v>449</v>
      </c>
      <c r="I23" s="67">
        <v>480</v>
      </c>
      <c r="J23" s="67">
        <v>517</v>
      </c>
      <c r="K23" s="67">
        <v>497</v>
      </c>
    </row>
    <row r="24" spans="2:11" ht="15" customHeight="1" x14ac:dyDescent="0.35">
      <c r="B24" s="84">
        <v>14</v>
      </c>
      <c r="C24" s="74" t="s">
        <v>168</v>
      </c>
      <c r="D24" s="63">
        <v>175</v>
      </c>
      <c r="E24" s="63">
        <v>171</v>
      </c>
      <c r="F24" s="63">
        <v>156</v>
      </c>
      <c r="G24" s="63">
        <v>158</v>
      </c>
      <c r="H24" s="67">
        <v>90</v>
      </c>
      <c r="I24" s="67">
        <v>84</v>
      </c>
      <c r="J24" s="67">
        <v>85</v>
      </c>
      <c r="K24" s="67">
        <v>86</v>
      </c>
    </row>
    <row r="25" spans="2:11" ht="15" customHeight="1" x14ac:dyDescent="0.35">
      <c r="B25" s="84">
        <v>15</v>
      </c>
      <c r="C25" s="74" t="s">
        <v>169</v>
      </c>
      <c r="D25" s="63">
        <v>8058</v>
      </c>
      <c r="E25" s="63">
        <v>8011</v>
      </c>
      <c r="F25" s="63">
        <v>7993</v>
      </c>
      <c r="G25" s="63">
        <v>7929</v>
      </c>
      <c r="H25" s="67">
        <v>933</v>
      </c>
      <c r="I25" s="67">
        <v>951</v>
      </c>
      <c r="J25" s="67">
        <v>910</v>
      </c>
      <c r="K25" s="67">
        <v>846</v>
      </c>
    </row>
    <row r="26" spans="2:11" ht="15" customHeight="1" x14ac:dyDescent="0.35">
      <c r="B26" s="84">
        <v>16</v>
      </c>
      <c r="C26" s="74" t="s">
        <v>170</v>
      </c>
      <c r="D26" s="166"/>
      <c r="E26" s="167"/>
      <c r="F26" s="167"/>
      <c r="G26" s="168"/>
      <c r="H26" s="68">
        <v>6096</v>
      </c>
      <c r="I26" s="68">
        <v>6024</v>
      </c>
      <c r="J26" s="68">
        <v>6016</v>
      </c>
      <c r="K26" s="68">
        <v>5925</v>
      </c>
    </row>
    <row r="27" spans="2:11" s="7" customFormat="1" x14ac:dyDescent="0.35">
      <c r="B27" s="165" t="s">
        <v>171</v>
      </c>
      <c r="C27" s="165"/>
      <c r="D27" s="165"/>
      <c r="E27" s="165"/>
      <c r="F27" s="165"/>
      <c r="G27" s="165"/>
      <c r="H27" s="165"/>
      <c r="I27" s="165"/>
      <c r="J27" s="165"/>
      <c r="K27" s="165"/>
    </row>
    <row r="28" spans="2:11" ht="15" customHeight="1" x14ac:dyDescent="0.35">
      <c r="B28" s="84">
        <v>17</v>
      </c>
      <c r="C28" s="74" t="s">
        <v>172</v>
      </c>
      <c r="D28" s="67">
        <v>60</v>
      </c>
      <c r="E28" s="67">
        <v>60</v>
      </c>
      <c r="F28" s="67">
        <v>60</v>
      </c>
      <c r="G28" s="67">
        <v>0</v>
      </c>
      <c r="H28" s="67" t="s">
        <v>166</v>
      </c>
      <c r="I28" s="67">
        <v>0</v>
      </c>
      <c r="J28" s="67">
        <v>0</v>
      </c>
      <c r="K28" s="67">
        <v>0</v>
      </c>
    </row>
    <row r="29" spans="2:11" ht="15" customHeight="1" x14ac:dyDescent="0.35">
      <c r="B29" s="84">
        <v>18</v>
      </c>
      <c r="C29" s="74" t="s">
        <v>173</v>
      </c>
      <c r="D29" s="67">
        <v>1293</v>
      </c>
      <c r="E29" s="67">
        <v>1313</v>
      </c>
      <c r="F29" s="67">
        <v>1248</v>
      </c>
      <c r="G29" s="67">
        <v>1242</v>
      </c>
      <c r="H29" s="67">
        <v>866</v>
      </c>
      <c r="I29" s="67">
        <v>881</v>
      </c>
      <c r="J29" s="67">
        <v>842</v>
      </c>
      <c r="K29" s="67">
        <v>840</v>
      </c>
    </row>
    <row r="30" spans="2:11" ht="15" customHeight="1" x14ac:dyDescent="0.35">
      <c r="B30" s="84">
        <v>19</v>
      </c>
      <c r="C30" s="74" t="s">
        <v>174</v>
      </c>
      <c r="D30" s="67">
        <v>252</v>
      </c>
      <c r="E30" s="67">
        <v>249</v>
      </c>
      <c r="F30" s="67">
        <v>257</v>
      </c>
      <c r="G30" s="67">
        <v>266</v>
      </c>
      <c r="H30" s="67">
        <v>116</v>
      </c>
      <c r="I30" s="67">
        <v>120</v>
      </c>
      <c r="J30" s="67">
        <v>127</v>
      </c>
      <c r="K30" s="67">
        <v>128</v>
      </c>
    </row>
    <row r="31" spans="2:11" ht="58" x14ac:dyDescent="0.35">
      <c r="B31" s="84" t="s">
        <v>175</v>
      </c>
      <c r="C31" s="74" t="s">
        <v>176</v>
      </c>
      <c r="D31" s="162"/>
      <c r="E31" s="163"/>
      <c r="F31" s="163"/>
      <c r="G31" s="164"/>
      <c r="H31" s="67">
        <v>0</v>
      </c>
      <c r="I31" s="67">
        <v>0</v>
      </c>
      <c r="J31" s="67">
        <v>0</v>
      </c>
      <c r="K31" s="67">
        <v>0</v>
      </c>
    </row>
    <row r="32" spans="2:11" ht="29" x14ac:dyDescent="0.35">
      <c r="B32" s="84" t="s">
        <v>177</v>
      </c>
      <c r="C32" s="74" t="s">
        <v>178</v>
      </c>
      <c r="D32" s="162"/>
      <c r="E32" s="163"/>
      <c r="F32" s="163"/>
      <c r="G32" s="164"/>
      <c r="H32" s="67">
        <v>0</v>
      </c>
      <c r="I32" s="67">
        <v>0</v>
      </c>
      <c r="J32" s="67">
        <v>0</v>
      </c>
      <c r="K32" s="67">
        <v>0</v>
      </c>
    </row>
    <row r="33" spans="1:11" ht="15" customHeight="1" x14ac:dyDescent="0.35">
      <c r="B33" s="84">
        <v>20</v>
      </c>
      <c r="C33" s="74" t="s">
        <v>179</v>
      </c>
      <c r="D33" s="68">
        <v>1606</v>
      </c>
      <c r="E33" s="68">
        <v>1622</v>
      </c>
      <c r="F33" s="68">
        <v>1565</v>
      </c>
      <c r="G33" s="68">
        <v>1508</v>
      </c>
      <c r="H33" s="68">
        <v>982</v>
      </c>
      <c r="I33" s="68">
        <v>1001</v>
      </c>
      <c r="J33" s="68">
        <v>969</v>
      </c>
      <c r="K33" s="68">
        <v>968</v>
      </c>
    </row>
    <row r="34" spans="1:11" ht="15" customHeight="1" x14ac:dyDescent="0.35">
      <c r="B34" s="84" t="s">
        <v>180</v>
      </c>
      <c r="C34" s="75" t="s">
        <v>181</v>
      </c>
      <c r="D34" s="67" t="s">
        <v>57</v>
      </c>
      <c r="E34" s="67" t="s">
        <v>57</v>
      </c>
      <c r="F34" s="67" t="s">
        <v>57</v>
      </c>
      <c r="G34" s="67" t="s">
        <v>57</v>
      </c>
      <c r="H34" s="67" t="s">
        <v>57</v>
      </c>
      <c r="I34" s="67" t="s">
        <v>57</v>
      </c>
      <c r="J34" s="67" t="s">
        <v>57</v>
      </c>
      <c r="K34" s="67" t="s">
        <v>57</v>
      </c>
    </row>
    <row r="35" spans="1:11" ht="15" customHeight="1" x14ac:dyDescent="0.35">
      <c r="B35" s="84" t="s">
        <v>182</v>
      </c>
      <c r="C35" s="75" t="s">
        <v>183</v>
      </c>
      <c r="D35" s="67" t="s">
        <v>57</v>
      </c>
      <c r="E35" s="67" t="s">
        <v>57</v>
      </c>
      <c r="F35" s="67" t="s">
        <v>57</v>
      </c>
      <c r="G35" s="67" t="s">
        <v>57</v>
      </c>
      <c r="H35" s="67" t="s">
        <v>57</v>
      </c>
      <c r="I35" s="67" t="s">
        <v>57</v>
      </c>
      <c r="J35" s="67" t="s">
        <v>57</v>
      </c>
      <c r="K35" s="67" t="s">
        <v>57</v>
      </c>
    </row>
    <row r="36" spans="1:11" ht="15" customHeight="1" x14ac:dyDescent="0.35">
      <c r="B36" s="84" t="s">
        <v>184</v>
      </c>
      <c r="C36" s="75" t="s">
        <v>185</v>
      </c>
      <c r="D36" s="67">
        <v>1606</v>
      </c>
      <c r="E36" s="67">
        <v>1622</v>
      </c>
      <c r="F36" s="67">
        <v>1565</v>
      </c>
      <c r="G36" s="67">
        <v>1508</v>
      </c>
      <c r="H36" s="67">
        <v>982</v>
      </c>
      <c r="I36" s="67">
        <v>1001</v>
      </c>
      <c r="J36" s="67">
        <v>969</v>
      </c>
      <c r="K36" s="67">
        <v>968</v>
      </c>
    </row>
    <row r="37" spans="1:11" s="7" customFormat="1" ht="15" customHeight="1" x14ac:dyDescent="0.35">
      <c r="B37" s="148"/>
      <c r="C37" s="149"/>
      <c r="D37" s="149"/>
      <c r="E37" s="149"/>
      <c r="F37" s="149"/>
      <c r="G37" s="149"/>
      <c r="H37" s="149"/>
      <c r="I37" s="149"/>
      <c r="J37" s="149"/>
      <c r="K37" s="150"/>
    </row>
    <row r="38" spans="1:11" ht="15" customHeight="1" x14ac:dyDescent="0.35">
      <c r="B38" s="87" t="s">
        <v>186</v>
      </c>
      <c r="C38" s="76" t="s">
        <v>187</v>
      </c>
      <c r="D38" s="152"/>
      <c r="E38" s="153"/>
      <c r="F38" s="153"/>
      <c r="G38" s="154"/>
      <c r="H38" s="68">
        <v>10425</v>
      </c>
      <c r="I38" s="68">
        <v>10177</v>
      </c>
      <c r="J38" s="68">
        <v>10660</v>
      </c>
      <c r="K38" s="68">
        <v>10634</v>
      </c>
    </row>
    <row r="39" spans="1:11" ht="15" customHeight="1" x14ac:dyDescent="0.35">
      <c r="B39" s="87">
        <v>22</v>
      </c>
      <c r="C39" s="76" t="s">
        <v>188</v>
      </c>
      <c r="D39" s="152"/>
      <c r="E39" s="153"/>
      <c r="F39" s="153"/>
      <c r="G39" s="154"/>
      <c r="H39" s="68">
        <v>5114</v>
      </c>
      <c r="I39" s="68">
        <v>5022</v>
      </c>
      <c r="J39" s="68">
        <v>5048</v>
      </c>
      <c r="K39" s="68">
        <v>4957</v>
      </c>
    </row>
    <row r="40" spans="1:11" ht="15" customHeight="1" x14ac:dyDescent="0.35">
      <c r="B40" s="87">
        <v>23</v>
      </c>
      <c r="C40" s="76" t="s">
        <v>189</v>
      </c>
      <c r="D40" s="152"/>
      <c r="E40" s="153"/>
      <c r="F40" s="153"/>
      <c r="G40" s="154"/>
      <c r="H40" s="78">
        <v>2.0377999999999998</v>
      </c>
      <c r="I40" s="78">
        <v>2.0266999999999999</v>
      </c>
      <c r="J40" s="78">
        <v>2.1234000000000002</v>
      </c>
      <c r="K40" s="78">
        <v>2.1536</v>
      </c>
    </row>
    <row r="41" spans="1:11" x14ac:dyDescent="0.35">
      <c r="A41" s="4"/>
      <c r="B41" s="4"/>
      <c r="C41" s="4"/>
      <c r="D41" s="4"/>
      <c r="E41" s="4"/>
      <c r="F41" s="4"/>
      <c r="G41" s="4"/>
      <c r="H41" s="4"/>
      <c r="I41" s="4"/>
      <c r="J41" s="4"/>
      <c r="K41" s="4"/>
    </row>
    <row r="42" spans="1:11" x14ac:dyDescent="0.35">
      <c r="A42" s="4"/>
      <c r="B42" s="4"/>
      <c r="C42" s="4"/>
      <c r="D42" s="4"/>
      <c r="E42" s="4"/>
      <c r="F42" s="4"/>
      <c r="G42" s="4"/>
      <c r="H42" s="151"/>
      <c r="I42" s="151"/>
      <c r="J42" s="151"/>
      <c r="K42" s="151"/>
    </row>
    <row r="43" spans="1:11" ht="33.75" customHeight="1" x14ac:dyDescent="0.35">
      <c r="A43" s="4"/>
      <c r="B43" s="6"/>
      <c r="C43" s="25"/>
      <c r="D43" s="147"/>
      <c r="E43" s="147"/>
      <c r="F43" s="147"/>
      <c r="G43" s="147"/>
      <c r="H43" s="32"/>
      <c r="I43" s="32"/>
      <c r="J43" s="32"/>
      <c r="K43" s="32"/>
    </row>
    <row r="44" spans="1:11" ht="36" customHeight="1" x14ac:dyDescent="0.35">
      <c r="A44" s="4"/>
      <c r="B44" s="6"/>
      <c r="C44" s="88"/>
      <c r="D44" s="147"/>
      <c r="E44" s="147"/>
      <c r="F44" s="147"/>
      <c r="G44" s="147"/>
      <c r="H44" s="32"/>
      <c r="I44" s="32"/>
      <c r="J44" s="32"/>
      <c r="K44" s="32"/>
    </row>
    <row r="45" spans="1:11" ht="39.75" customHeight="1" x14ac:dyDescent="0.35">
      <c r="A45" s="4"/>
      <c r="B45" s="6"/>
      <c r="C45" s="88"/>
      <c r="D45" s="147"/>
      <c r="E45" s="147"/>
      <c r="F45" s="147"/>
      <c r="G45" s="147"/>
      <c r="H45" s="32"/>
      <c r="I45" s="32"/>
      <c r="J45" s="32"/>
      <c r="K45" s="32"/>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1"/>
  <sheetViews>
    <sheetView showGridLines="0" zoomScaleNormal="100" workbookViewId="0"/>
  </sheetViews>
  <sheetFormatPr baseColWidth="10" defaultColWidth="9.1796875" defaultRowHeight="14.5" x14ac:dyDescent="0.35"/>
  <cols>
    <col min="1" max="1" width="5.7265625" customWidth="1"/>
    <col min="3" max="3" width="65.26953125" customWidth="1"/>
    <col min="4" max="4" width="25.1796875" customWidth="1"/>
  </cols>
  <sheetData>
    <row r="2" spans="2:4" x14ac:dyDescent="0.35">
      <c r="B2" s="13" t="s">
        <v>190</v>
      </c>
    </row>
    <row r="3" spans="2:4" x14ac:dyDescent="0.35">
      <c r="B3" s="35" t="s">
        <v>191</v>
      </c>
    </row>
    <row r="4" spans="2:4" ht="15.5" x14ac:dyDescent="0.35">
      <c r="B4" s="109"/>
    </row>
    <row r="5" spans="2:4" ht="15" customHeight="1" x14ac:dyDescent="0.35">
      <c r="B5" s="62" t="s">
        <v>189</v>
      </c>
      <c r="C5" s="110"/>
    </row>
    <row r="6" spans="2:4" ht="120" customHeight="1" x14ac:dyDescent="0.35">
      <c r="B6" s="169" t="s">
        <v>192</v>
      </c>
      <c r="C6" s="169"/>
      <c r="D6" s="169"/>
    </row>
    <row r="7" spans="2:4" ht="15" customHeight="1" x14ac:dyDescent="0.35">
      <c r="B7" s="111" t="s">
        <v>193</v>
      </c>
    </row>
    <row r="8" spans="2:4" ht="135" customHeight="1" x14ac:dyDescent="0.35">
      <c r="B8" s="170" t="s">
        <v>194</v>
      </c>
      <c r="C8" s="170"/>
      <c r="D8" s="170"/>
    </row>
    <row r="9" spans="2:4" ht="15" customHeight="1" x14ac:dyDescent="0.35">
      <c r="B9" s="111" t="s">
        <v>195</v>
      </c>
    </row>
    <row r="10" spans="2:4" ht="409.5" customHeight="1" x14ac:dyDescent="0.35">
      <c r="B10" s="171" t="s">
        <v>196</v>
      </c>
      <c r="C10" s="171"/>
      <c r="D10" s="171"/>
    </row>
    <row r="11" spans="2:4" ht="189.75" customHeight="1" x14ac:dyDescent="0.35">
      <c r="B11" s="171"/>
      <c r="C11" s="171"/>
      <c r="D11" s="171"/>
    </row>
  </sheetData>
  <mergeCells count="3">
    <mergeCell ref="B6:D6"/>
    <mergeCell ref="B8:D8"/>
    <mergeCell ref="B10:D11"/>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9"/>
  <sheetViews>
    <sheetView showGridLines="0" zoomScaleNormal="100" zoomScaleSheetLayoutView="100" workbookViewId="0">
      <selection activeCell="D19" sqref="D19"/>
    </sheetView>
  </sheetViews>
  <sheetFormatPr baseColWidth="10" defaultColWidth="9.1796875" defaultRowHeight="14.5" x14ac:dyDescent="0.35"/>
  <cols>
    <col min="1" max="1" width="5.7265625" customWidth="1"/>
    <col min="2" max="2" width="3.54296875" customWidth="1"/>
    <col min="3" max="3" width="74.453125" customWidth="1"/>
    <col min="4" max="4" width="17.7265625" customWidth="1"/>
    <col min="5" max="5" width="28.26953125" style="59" bestFit="1" customWidth="1"/>
    <col min="6" max="6" width="16.26953125" customWidth="1"/>
  </cols>
  <sheetData>
    <row r="2" spans="2:6" ht="35.15" customHeight="1" x14ac:dyDescent="0.45">
      <c r="B2" s="172" t="s">
        <v>197</v>
      </c>
      <c r="C2" s="172"/>
      <c r="D2" s="172"/>
      <c r="E2" s="101"/>
      <c r="F2" s="37"/>
    </row>
    <row r="3" spans="2:6" x14ac:dyDescent="0.35">
      <c r="B3" t="str">
        <f>'OV1'!B3</f>
        <v>30.09.2023 - in EUR million</v>
      </c>
    </row>
    <row r="5" spans="2:6" ht="29" x14ac:dyDescent="0.35">
      <c r="B5" s="22"/>
      <c r="C5" s="22"/>
      <c r="D5" s="90" t="s">
        <v>198</v>
      </c>
    </row>
    <row r="6" spans="2:6" x14ac:dyDescent="0.35">
      <c r="C6" s="22"/>
      <c r="D6" s="82" t="s">
        <v>39</v>
      </c>
    </row>
    <row r="7" spans="2:6" x14ac:dyDescent="0.35">
      <c r="B7" s="23">
        <v>1</v>
      </c>
      <c r="C7" s="24" t="s">
        <v>199</v>
      </c>
      <c r="D7" s="98">
        <v>9142</v>
      </c>
    </row>
    <row r="8" spans="2:6" x14ac:dyDescent="0.35">
      <c r="B8" s="82">
        <v>2</v>
      </c>
      <c r="C8" s="31" t="s">
        <v>200</v>
      </c>
      <c r="D8" s="65">
        <v>-320</v>
      </c>
    </row>
    <row r="9" spans="2:6" x14ac:dyDescent="0.35">
      <c r="B9" s="82">
        <v>3</v>
      </c>
      <c r="C9" s="31" t="s">
        <v>201</v>
      </c>
      <c r="D9" s="65">
        <v>-65</v>
      </c>
    </row>
    <row r="10" spans="2:6" x14ac:dyDescent="0.35">
      <c r="B10" s="82">
        <v>4</v>
      </c>
      <c r="C10" s="31" t="s">
        <v>202</v>
      </c>
      <c r="D10" s="65">
        <v>129</v>
      </c>
    </row>
    <row r="11" spans="2:6" x14ac:dyDescent="0.35">
      <c r="B11" s="82">
        <v>5</v>
      </c>
      <c r="C11" s="31" t="s">
        <v>203</v>
      </c>
      <c r="D11" s="97">
        <v>0</v>
      </c>
    </row>
    <row r="12" spans="2:6" x14ac:dyDescent="0.35">
      <c r="B12" s="82">
        <v>6</v>
      </c>
      <c r="C12" s="31" t="s">
        <v>204</v>
      </c>
      <c r="D12" s="97">
        <v>0</v>
      </c>
    </row>
    <row r="13" spans="2:6" x14ac:dyDescent="0.35">
      <c r="B13" s="82">
        <v>7</v>
      </c>
      <c r="C13" s="31" t="s">
        <v>205</v>
      </c>
      <c r="D13" s="65">
        <v>41</v>
      </c>
    </row>
    <row r="14" spans="2:6" x14ac:dyDescent="0.35">
      <c r="B14" s="82">
        <v>8</v>
      </c>
      <c r="C14" s="31" t="s">
        <v>206</v>
      </c>
      <c r="D14" s="97">
        <v>0</v>
      </c>
    </row>
    <row r="15" spans="2:6" x14ac:dyDescent="0.35">
      <c r="B15" s="23">
        <v>9</v>
      </c>
      <c r="C15" s="24" t="s">
        <v>207</v>
      </c>
      <c r="D15" s="98">
        <v>8927</v>
      </c>
    </row>
    <row r="16" spans="2:6" x14ac:dyDescent="0.35">
      <c r="B16" s="35"/>
      <c r="C16" s="35"/>
    </row>
    <row r="18" spans="4:4" x14ac:dyDescent="0.35">
      <c r="D18" s="102"/>
    </row>
    <row r="19" spans="4:4" x14ac:dyDescent="0.35">
      <c r="D19" s="102"/>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796875" defaultRowHeight="14.5" x14ac:dyDescent="0.35"/>
  <cols>
    <col min="1" max="1" width="5.7265625" customWidth="1"/>
    <col min="3" max="3" width="40.1796875" customWidth="1"/>
    <col min="4" max="4" width="21.453125" customWidth="1"/>
    <col min="5" max="5" width="22" customWidth="1"/>
  </cols>
  <sheetData>
    <row r="2" spans="2:9" ht="18.5" x14ac:dyDescent="0.45">
      <c r="B2" s="8" t="s">
        <v>208</v>
      </c>
    </row>
    <row r="3" spans="2:9" x14ac:dyDescent="0.35">
      <c r="B3" t="str">
        <f>'OV1'!B3</f>
        <v>30.09.2023 - in EUR million</v>
      </c>
      <c r="C3" s="7"/>
    </row>
    <row r="4" spans="2:9" x14ac:dyDescent="0.35">
      <c r="C4" s="3"/>
      <c r="D4" s="36"/>
      <c r="E4" s="36"/>
    </row>
    <row r="5" spans="2:9" ht="20.149999999999999" customHeight="1" x14ac:dyDescent="0.35">
      <c r="C5" s="3"/>
      <c r="D5" s="89" t="s">
        <v>39</v>
      </c>
      <c r="E5" s="91" t="s">
        <v>40</v>
      </c>
    </row>
    <row r="6" spans="2:9" ht="20.149999999999999" customHeight="1" x14ac:dyDescent="0.35">
      <c r="C6" s="3"/>
      <c r="D6" s="83" t="s">
        <v>209</v>
      </c>
      <c r="E6" s="81" t="s">
        <v>210</v>
      </c>
    </row>
    <row r="7" spans="2:9" ht="20.149999999999999" customHeight="1" x14ac:dyDescent="0.35">
      <c r="B7" s="173" t="s">
        <v>211</v>
      </c>
      <c r="C7" s="174"/>
      <c r="D7" s="51"/>
      <c r="E7" s="52"/>
      <c r="F7" s="5"/>
      <c r="I7" s="5"/>
    </row>
    <row r="8" spans="2:9" x14ac:dyDescent="0.35">
      <c r="B8" s="82">
        <v>1</v>
      </c>
      <c r="C8" s="47" t="s">
        <v>212</v>
      </c>
      <c r="D8" s="85">
        <v>250</v>
      </c>
      <c r="E8" s="85">
        <v>0</v>
      </c>
    </row>
    <row r="9" spans="2:9" x14ac:dyDescent="0.35">
      <c r="B9" s="82">
        <v>2</v>
      </c>
      <c r="C9" s="47" t="s">
        <v>213</v>
      </c>
      <c r="D9" s="85">
        <v>0</v>
      </c>
      <c r="E9" s="85">
        <v>0</v>
      </c>
    </row>
    <row r="10" spans="2:9" x14ac:dyDescent="0.35">
      <c r="B10" s="82">
        <v>3</v>
      </c>
      <c r="C10" s="47" t="s">
        <v>214</v>
      </c>
      <c r="D10" s="85">
        <v>0</v>
      </c>
      <c r="E10" s="85">
        <v>0</v>
      </c>
    </row>
    <row r="11" spans="2:9" x14ac:dyDescent="0.35">
      <c r="B11" s="82">
        <v>4</v>
      </c>
      <c r="C11" s="47" t="s">
        <v>215</v>
      </c>
      <c r="D11" s="85">
        <v>0</v>
      </c>
      <c r="E11" s="85">
        <v>0</v>
      </c>
    </row>
    <row r="12" spans="2:9" x14ac:dyDescent="0.35">
      <c r="B12" s="82">
        <v>5</v>
      </c>
      <c r="C12" s="47" t="s">
        <v>216</v>
      </c>
      <c r="D12" s="85">
        <v>0</v>
      </c>
      <c r="E12" s="85">
        <v>0</v>
      </c>
    </row>
    <row r="13" spans="2:9" ht="15" customHeight="1" x14ac:dyDescent="0.35">
      <c r="B13" s="82">
        <v>6</v>
      </c>
      <c r="C13" s="48" t="s">
        <v>217</v>
      </c>
      <c r="D13" s="64">
        <v>250</v>
      </c>
      <c r="E13" s="64">
        <v>0</v>
      </c>
    </row>
    <row r="14" spans="2:9" ht="20.149999999999999" customHeight="1" x14ac:dyDescent="0.35">
      <c r="B14" s="49" t="s">
        <v>218</v>
      </c>
      <c r="C14" s="50"/>
      <c r="D14" s="72"/>
      <c r="E14" s="72"/>
      <c r="F14" s="5"/>
    </row>
    <row r="15" spans="2:9" x14ac:dyDescent="0.35">
      <c r="B15" s="82">
        <v>7</v>
      </c>
      <c r="C15" s="47" t="s">
        <v>219</v>
      </c>
      <c r="D15" s="85">
        <v>0</v>
      </c>
      <c r="E15" s="85">
        <v>0</v>
      </c>
    </row>
    <row r="16" spans="2:9" x14ac:dyDescent="0.35">
      <c r="B16" s="82">
        <v>8</v>
      </c>
      <c r="C16" s="47" t="s">
        <v>220</v>
      </c>
      <c r="D16" s="85">
        <v>-2</v>
      </c>
      <c r="E16" s="85">
        <v>0</v>
      </c>
    </row>
    <row r="20" spans="2:8" x14ac:dyDescent="0.35">
      <c r="B20" s="175"/>
      <c r="C20" s="176"/>
      <c r="D20" s="176"/>
      <c r="E20" s="176"/>
      <c r="F20" s="176"/>
      <c r="G20" s="176"/>
      <c r="H20" s="176"/>
    </row>
    <row r="21" spans="2:8" x14ac:dyDescent="0.35">
      <c r="B21" s="57"/>
    </row>
    <row r="22" spans="2:8" x14ac:dyDescent="0.35">
      <c r="B22" s="57"/>
    </row>
    <row r="23" spans="2:8" x14ac:dyDescent="0.35">
      <c r="B23" s="5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75b8685-7716-4106-b485-28cf37c61ef6">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Jestaedt, Guido</DisplayName>
        <AccountId>215</AccountId>
        <AccountType/>
      </UserInfo>
      <UserInfo>
        <DisplayName>Sirucic, Enver</DisplayName>
        <AccountId>388</AccountId>
        <AccountType/>
      </UserInfo>
      <UserInfo>
        <DisplayName>OLeary, David</DisplayName>
        <AccountId>579</AccountId>
        <AccountType/>
      </UserInfo>
      <UserInfo>
        <DisplayName>Wimmer, Jutta</DisplayName>
        <AccountId>83</AccountId>
        <AccountType/>
      </UserInfo>
    </SharedWithUsers>
    <lcf76f155ced4ddcb4097134ff3c332f xmlns="70b5e236-16ea-4102-ac1e-673ff2569fd4">
      <Terms xmlns="http://schemas.microsoft.com/office/infopath/2007/PartnerControls"/>
    </lcf76f155ced4ddcb4097134ff3c332f>
    <TaxCatchAll xmlns="075b8685-7716-4106-b485-28cf37c61e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6" ma:contentTypeDescription="Ein neues Dokument erstellen." ma:contentTypeScope="" ma:versionID="9085ff060047f8a8327e2fffbc794e0d">
  <xsd:schema xmlns:xsd="http://www.w3.org/2001/XMLSchema" xmlns:xs="http://www.w3.org/2001/XMLSchema" xmlns:p="http://schemas.microsoft.com/office/2006/metadata/properties" xmlns:ns2="70b5e236-16ea-4102-ac1e-673ff2569fd4" xmlns:ns3="075b8685-7716-4106-b485-28cf37c61ef6" targetNamespace="http://schemas.microsoft.com/office/2006/metadata/properties" ma:root="true" ma:fieldsID="e001231b6ca17dc5a9edd1fe14a72504" ns2:_="" ns3:_="">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0395B-4FD8-48F2-A333-874ED42B9DEC}">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4ba31e6b-84cd-4dae-874e-42861196ec8b"/>
    <ds:schemaRef ds:uri="532b91df-53a4-4fde-b987-0a1739098e93"/>
    <ds:schemaRef ds:uri="http://schemas.microsoft.com/office/2006/metadata/properties"/>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64172687-7DDB-4784-8E01-6E875053875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2023-11-02T21:15:41Z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0x010100A0268B891E7F274F94769A443DD80495</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