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BAWAG_SR_Interner_Rechenkern/Freigegebene Dokumente/04_Disclosure/04_02_Disclosures/2023/"/>
    </mc:Choice>
  </mc:AlternateContent>
  <xr:revisionPtr revIDLastSave="1" documentId="8_{7B171671-54CB-4569-BD08-52EF4BDF0A84}" xr6:coauthVersionLast="47" xr6:coauthVersionMax="47" xr10:uidLastSave="{AC69B680-15D9-4C10-8C35-167CD81A8649}"/>
  <bookViews>
    <workbookView xWindow="3765" yWindow="3765" windowWidth="28800" windowHeight="15435" tabRatio="908" xr2:uid="{00000000-000D-0000-FFFF-FFFF00000000}"/>
  </bookViews>
  <sheets>
    <sheet name="Index" sheetId="31" r:id="rId1"/>
    <sheet name="Disclaimer" sheetId="106" r:id="rId2"/>
    <sheet name="OV1" sheetId="49" r:id="rId3"/>
    <sheet name="KM1" sheetId="50" r:id="rId4"/>
    <sheet name="INS1" sheetId="51" r:id="rId5"/>
    <sheet name="LI1 " sheetId="77" r:id="rId6"/>
    <sheet name="LI2" sheetId="78" r:id="rId7"/>
    <sheet name="LI3" sheetId="79" r:id="rId8"/>
    <sheet name="CC1" sheetId="36" r:id="rId9"/>
    <sheet name="CC2 " sheetId="80" r:id="rId10"/>
    <sheet name="CCA  " sheetId="81" r:id="rId11"/>
    <sheet name="CCyB1" sheetId="82" r:id="rId12"/>
    <sheet name="CCyB2" sheetId="83" r:id="rId13"/>
    <sheet name="LR1" sheetId="46" r:id="rId14"/>
    <sheet name="LR2" sheetId="47" r:id="rId15"/>
    <sheet name="LR3" sheetId="48" r:id="rId16"/>
    <sheet name="LIQ1" sheetId="38" r:id="rId17"/>
    <sheet name="LIQ2" sheetId="41" r:id="rId18"/>
    <sheet name="CR1" sheetId="67" r:id="rId19"/>
    <sheet name="CR1-A" sheetId="84" r:id="rId20"/>
    <sheet name="CR2" sheetId="68" r:id="rId21"/>
    <sheet name="CQ1" sheetId="69" r:id="rId22"/>
    <sheet name="CQ3" sheetId="71" r:id="rId23"/>
    <sheet name="CQ4" sheetId="72" r:id="rId24"/>
    <sheet name="CQ5" sheetId="73" r:id="rId25"/>
    <sheet name="CQ7" sheetId="75" r:id="rId26"/>
    <sheet name="CR3" sheetId="53" r:id="rId27"/>
    <sheet name="CR4" sheetId="39" r:id="rId28"/>
    <sheet name="CR5" sheetId="40" r:id="rId29"/>
    <sheet name="CR6" sheetId="54" r:id="rId30"/>
    <sheet name="CR6-A" sheetId="55" r:id="rId31"/>
    <sheet name="CR7" sheetId="56" r:id="rId32"/>
    <sheet name="CR7-A" sheetId="57" r:id="rId33"/>
    <sheet name="CR8" sheetId="58" r:id="rId34"/>
    <sheet name="CR9" sheetId="59" r:id="rId35"/>
    <sheet name="CR10.1" sheetId="61" r:id="rId36"/>
    <sheet name="CR10.5" sheetId="102" r:id="rId37"/>
    <sheet name="CCR1" sheetId="23" r:id="rId38"/>
    <sheet name="CCR2" sheetId="24" r:id="rId39"/>
    <sheet name="CCR3" sheetId="25" r:id="rId40"/>
    <sheet name="CCR4" sheetId="26" r:id="rId41"/>
    <sheet name="CCR5" sheetId="27" r:id="rId42"/>
    <sheet name="CCR6" sheetId="28" r:id="rId43"/>
    <sheet name="CCR8" sheetId="30" r:id="rId44"/>
    <sheet name="SEC1" sheetId="62" r:id="rId45"/>
    <sheet name="SEC3" sheetId="64" r:id="rId46"/>
    <sheet name="SEC4" sheetId="65" r:id="rId47"/>
    <sheet name="SEC5" sheetId="66" r:id="rId48"/>
    <sheet name="OR1" sheetId="35" r:id="rId49"/>
    <sheet name="REM1" sheetId="87" r:id="rId50"/>
    <sheet name="REM2" sheetId="88" r:id="rId51"/>
    <sheet name="REM3" sheetId="89" r:id="rId52"/>
    <sheet name="REM4" sheetId="90" r:id="rId53"/>
    <sheet name="REM5" sheetId="91" r:id="rId54"/>
    <sheet name="AE1" sheetId="32" r:id="rId55"/>
    <sheet name="AE2" sheetId="34" r:id="rId56"/>
    <sheet name="AE3" sheetId="33" r:id="rId57"/>
    <sheet name="KM2" sheetId="92" r:id="rId58"/>
    <sheet name="TLAC 1" sheetId="93" r:id="rId59"/>
    <sheet name="TLAC3" sheetId="96" r:id="rId60"/>
    <sheet name="IRRBB1" sheetId="107" r:id="rId61"/>
    <sheet name="1.CC" sheetId="109" r:id="rId62"/>
    <sheet name="2.CC" sheetId="110" r:id="rId63"/>
    <sheet name="4.CC" sheetId="112" r:id="rId64"/>
    <sheet name="5.CC" sheetId="113" r:id="rId65"/>
    <sheet name="10.CC" sheetId="118" r:id="rId66"/>
    <sheet name="ZISTDER" sheetId="97" r:id="rId67"/>
    <sheet name="FXTT" sheetId="98" r:id="rId68"/>
    <sheet name="COV19-1" sheetId="99" r:id="rId69"/>
    <sheet name="COV19-2" sheetId="101" r:id="rId70"/>
    <sheet name="COV19-3" sheetId="100" r:id="rId71"/>
  </sheets>
  <externalReferences>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_" localSheetId="66">#REF!</definedName>
    <definedName name="_">#REF!</definedName>
    <definedName name="__EXPORT4">#REF!</definedName>
    <definedName name="__EXPORT5">#REF!</definedName>
    <definedName name="__EXPORT6">#REF!</definedName>
    <definedName name="_c" localSheetId="68" hidden="1">{"'Sheet1'!$A$1:$H$145"}</definedName>
    <definedName name="_c" localSheetId="69" hidden="1">{"'Sheet1'!$A$1:$H$145"}</definedName>
    <definedName name="_c" localSheetId="70" hidden="1">{"'Sheet1'!$A$1:$H$145"}</definedName>
    <definedName name="_c" localSheetId="67"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Index!$A$4:$C$94</definedName>
    <definedName name="_xlnm._FilterDatabase" localSheetId="58" hidden="1">'TLAC 1'!$A$4:$F$52</definedName>
    <definedName name="_xlnm._FilterDatabase" hidden="1">#REF!</definedName>
    <definedName name="_FLink_1T_loNfWAlJl2XKiXKxRm_1" localSheetId="66">ZISTDER!$B$22</definedName>
    <definedName name="_ftnref1_50" localSheetId="59">'[2]Table 39_'!#REF!</definedName>
    <definedName name="_ftnref1_50">'[2]Table 39_'!#REF!</definedName>
    <definedName name="_ftnref1_50_10" localSheetId="59">'[3]Table 39_'!#REF!</definedName>
    <definedName name="_ftnref1_50_10">'[3]Table 39_'!#REF!</definedName>
    <definedName name="_ftnref1_50_15" localSheetId="59">'[3]Table 39_'!#REF!</definedName>
    <definedName name="_ftnref1_50_15">'[3]Table 39_'!#REF!</definedName>
    <definedName name="_ftnref1_50_18" localSheetId="59">'[3]Table 39_'!#REF!</definedName>
    <definedName name="_ftnref1_50_18">'[3]Table 39_'!#REF!</definedName>
    <definedName name="_ftnref1_50_19" localSheetId="59">'[3]Table 39_'!#REF!</definedName>
    <definedName name="_ftnref1_50_19">'[3]Table 39_'!#REF!</definedName>
    <definedName name="_ftnref1_50_20" localSheetId="59">'[3]Table 39_'!#REF!</definedName>
    <definedName name="_ftnref1_50_20">'[3]Table 39_'!#REF!</definedName>
    <definedName name="_ftnref1_50_21" localSheetId="59">'[3]Table 39_'!#REF!</definedName>
    <definedName name="_ftnref1_50_21">'[3]Table 39_'!#REF!</definedName>
    <definedName name="_ftnref1_50_23" localSheetId="59">'[3]Table 39_'!#REF!</definedName>
    <definedName name="_ftnref1_50_23">'[3]Table 39_'!#REF!</definedName>
    <definedName name="_ftnref1_50_24" localSheetId="59">'[3]Table 39_'!#REF!</definedName>
    <definedName name="_ftnref1_50_24">'[3]Table 39_'!#REF!</definedName>
    <definedName name="_ftnref1_50_4" localSheetId="59">'[3]Table 39_'!#REF!</definedName>
    <definedName name="_ftnref1_50_4">'[3]Table 39_'!#REF!</definedName>
    <definedName name="_ftnref1_50_5" localSheetId="59">'[3]Table 39_'!#REF!</definedName>
    <definedName name="_ftnref1_50_5">'[3]Table 39_'!#REF!</definedName>
    <definedName name="_ftnref1_51" localSheetId="59">'[2]Table 39_'!#REF!</definedName>
    <definedName name="_ftnref1_51">'[2]Table 39_'!#REF!</definedName>
    <definedName name="_ftnref1_51_10" localSheetId="59">'[3]Table 39_'!#REF!</definedName>
    <definedName name="_ftnref1_51_10">'[3]Table 39_'!#REF!</definedName>
    <definedName name="_ftnref1_51_15" localSheetId="59">'[3]Table 39_'!#REF!</definedName>
    <definedName name="_ftnref1_51_15">'[3]Table 39_'!#REF!</definedName>
    <definedName name="_ftnref1_51_18" localSheetId="59">'[3]Table 39_'!#REF!</definedName>
    <definedName name="_ftnref1_51_18">'[3]Table 39_'!#REF!</definedName>
    <definedName name="_ftnref1_51_19" localSheetId="59">'[3]Table 39_'!#REF!</definedName>
    <definedName name="_ftnref1_51_19">'[3]Table 39_'!#REF!</definedName>
    <definedName name="_ftnref1_51_20" localSheetId="59">'[3]Table 39_'!#REF!</definedName>
    <definedName name="_ftnref1_51_20">'[3]Table 39_'!#REF!</definedName>
    <definedName name="_ftnref1_51_21" localSheetId="59">'[3]Table 39_'!#REF!</definedName>
    <definedName name="_ftnref1_51_21">'[3]Table 39_'!#REF!</definedName>
    <definedName name="_ftnref1_51_23" localSheetId="59">'[3]Table 39_'!#REF!</definedName>
    <definedName name="_ftnref1_51_23">'[3]Table 39_'!#REF!</definedName>
    <definedName name="_ftnref1_51_24" localSheetId="59">'[3]Table 39_'!#REF!</definedName>
    <definedName name="_ftnref1_51_24">'[3]Table 39_'!#REF!</definedName>
    <definedName name="_ftnref1_51_4" localSheetId="59">'[3]Table 39_'!#REF!</definedName>
    <definedName name="_ftnref1_51_4">'[3]Table 39_'!#REF!</definedName>
    <definedName name="_ftnref1_51_5" localSheetId="59">'[3]Table 39_'!#REF!</definedName>
    <definedName name="_ftnref1_51_5">'[3]Table 39_'!#REF!</definedName>
    <definedName name="_h" localSheetId="59">'[3]Table 39_'!#REF!</definedName>
    <definedName name="_h">'[3]Table 39_'!#REF!</definedName>
    <definedName name="_List_sig_part">#REF!</definedName>
    <definedName name="_r" localSheetId="68" hidden="1">{#N/A,#N/A,FALSE,"KONZERN";#N/A,#N/A,FALSE,"DECKBLATT";#N/A,#N/A,FALSE,"BILANZ";#N/A,#N/A,FALSE,"KREDIT";#N/A,#N/A,FALSE,"FEASIBILITY";#N/A,#N/A,FALSE,"BETRIEBSANNAHMEN"}</definedName>
    <definedName name="_r" localSheetId="69" hidden="1">{#N/A,#N/A,FALSE,"KONZERN";#N/A,#N/A,FALSE,"DECKBLATT";#N/A,#N/A,FALSE,"BILANZ";#N/A,#N/A,FALSE,"KREDIT";#N/A,#N/A,FALSE,"FEASIBILITY";#N/A,#N/A,FALSE,"BETRIEBSANNAHMEN"}</definedName>
    <definedName name="_r" localSheetId="70" hidden="1">{#N/A,#N/A,FALSE,"KONZERN";#N/A,#N/A,FALSE,"DECKBLATT";#N/A,#N/A,FALSE,"BILANZ";#N/A,#N/A,FALSE,"KREDIT";#N/A,#N/A,FALSE,"FEASIBILITY";#N/A,#N/A,FALSE,"BETRIEBSANNAHMEN"}</definedName>
    <definedName name="_r" localSheetId="67"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_Toc41990782" localSheetId="67">FXTT!$B$22</definedName>
    <definedName name="_Toc41990783" localSheetId="67">FXTT!$B$32</definedName>
    <definedName name="_Toc45120852" localSheetId="67">FXTT!$B$13</definedName>
    <definedName name="_Toc483499698" localSheetId="5">'LI1 '!$B$2</definedName>
    <definedName name="a" localSheetId="68" hidden="1">{#N/A,#N/A,FALSE,"KONZERN";#N/A,#N/A,FALSE,"DECKBLATT";#N/A,#N/A,FALSE,"BILANZ";#N/A,#N/A,FALSE,"KREDIT";#N/A,#N/A,FALSE,"FEASIBILITY";#N/A,#N/A,FALSE,"BETRIEBSANNAHMEN"}</definedName>
    <definedName name="a" localSheetId="69" hidden="1">{#N/A,#N/A,FALSE,"KONZERN";#N/A,#N/A,FALSE,"DECKBLATT";#N/A,#N/A,FALSE,"BILANZ";#N/A,#N/A,FALSE,"KREDIT";#N/A,#N/A,FALSE,"FEASIBILITY";#N/A,#N/A,FALSE,"BETRIEBSANNAHMEN"}</definedName>
    <definedName name="a" localSheetId="70" hidden="1">{#N/A,#N/A,FALSE,"KONZERN";#N/A,#N/A,FALSE,"DECKBLATT";#N/A,#N/A,FALSE,"BILANZ";#N/A,#N/A,FALSE,"KREDIT";#N/A,#N/A,FALSE,"FEASIBILITY";#N/A,#N/A,FALSE,"BETRIEBSANNAHMEN"}</definedName>
    <definedName name="a" localSheetId="67"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 localSheetId="68">[4]Parameters!$C$109:$C$112</definedName>
    <definedName name="Accounting" localSheetId="69">[4]Parameters!$C$109:$C$112</definedName>
    <definedName name="Accounting" localSheetId="70">[4]Parameters!$C$109:$C$112</definedName>
    <definedName name="Accounting" localSheetId="67">[4]Parameters!$C$109:$C$112</definedName>
    <definedName name="Accounting" localSheetId="66">[4]Parameters!$C$109:$C$112</definedName>
    <definedName name="Accounting">[5]Parameters!$C$109:$C$112</definedName>
    <definedName name="AP">'[6]Lists-Aux'!$D:$D</definedName>
    <definedName name="App" localSheetId="68">[7]Lists!$A$27:$A$29</definedName>
    <definedName name="App" localSheetId="69">[7]Lists!$A$27:$A$29</definedName>
    <definedName name="App" localSheetId="70">[7]Lists!$A$27:$A$29</definedName>
    <definedName name="App" localSheetId="67">[7]Lists!$A$27:$A$29</definedName>
    <definedName name="App" localSheetId="66">[7]Lists!$A$27:$A$29</definedName>
    <definedName name="App">[8]Lists!$A$27:$A$29</definedName>
    <definedName name="Art439e3">'[9]EU CCR5-A (Art 439 e)'!#REF!</definedName>
    <definedName name="as" localSheetId="68" hidden="1">{#N/A,#N/A,FALSE,"MPFEAS_2";#N/A,#N/A,FALSE,"MPFEAS_1";#N/A,#N/A,FALSE,"MPFEAS";#N/A,#N/A,FALSE,"KREDIT"}</definedName>
    <definedName name="as" localSheetId="69" hidden="1">{#N/A,#N/A,FALSE,"MPFEAS_2";#N/A,#N/A,FALSE,"MPFEAS_1";#N/A,#N/A,FALSE,"MPFEAS";#N/A,#N/A,FALSE,"KREDIT"}</definedName>
    <definedName name="as" localSheetId="70" hidden="1">{#N/A,#N/A,FALSE,"MPFEAS_2";#N/A,#N/A,FALSE,"MPFEAS_1";#N/A,#N/A,FALSE,"MPFEAS";#N/A,#N/A,FALSE,"KREDIT"}</definedName>
    <definedName name="as" localSheetId="67" hidden="1">{#N/A,#N/A,FALSE,"MPFEAS_2";#N/A,#N/A,FALSE,"MPFEAS_1";#N/A,#N/A,FALSE,"MPFEAS";#N/A,#N/A,FALSE,"KREDIT"}</definedName>
    <definedName name="as" hidden="1">{#N/A,#N/A,FALSE,"MPFEAS_2";#N/A,#N/A,FALSE,"MPFEAS_1";#N/A,#N/A,FALSE,"MPFEAS";#N/A,#N/A,FALSE,"KREDIT"}</definedName>
    <definedName name="AT" localSheetId="68">'[10]Lists-Aux'!$B:$B</definedName>
    <definedName name="AT" localSheetId="69">'[10]Lists-Aux'!$B:$B</definedName>
    <definedName name="AT" localSheetId="70">'[10]Lists-Aux'!$B:$B</definedName>
    <definedName name="AT" localSheetId="67">'[10]Lists-Aux'!$B:$B</definedName>
    <definedName name="AT" localSheetId="66">'[10]Lists-Aux'!$B:$B</definedName>
    <definedName name="AT">'[11]Lists-Aux'!$B:$B</definedName>
    <definedName name="b" localSheetId="68" hidden="1">{#N/A,#N/A,FALSE,"MPALLG";#N/A,#N/A,FALSE,"TITEL"}</definedName>
    <definedName name="b" localSheetId="69" hidden="1">{#N/A,#N/A,FALSE,"MPALLG";#N/A,#N/A,FALSE,"TITEL"}</definedName>
    <definedName name="b" localSheetId="70" hidden="1">{#N/A,#N/A,FALSE,"MPALLG";#N/A,#N/A,FALSE,"TITEL"}</definedName>
    <definedName name="b" localSheetId="67" hidden="1">{#N/A,#N/A,FALSE,"MPALLG";#N/A,#N/A,FALSE,"TITEL"}</definedName>
    <definedName name="b" hidden="1">{#N/A,#N/A,FALSE,"MPALLG";#N/A,#N/A,FALSE,"TITEL"}</definedName>
    <definedName name="BankType" localSheetId="68">[4]Parameters!$C$113:$C$115</definedName>
    <definedName name="BankType" localSheetId="69">[4]Parameters!$C$113:$C$115</definedName>
    <definedName name="BankType" localSheetId="70">[4]Parameters!$C$113:$C$115</definedName>
    <definedName name="BankType" localSheetId="67">[4]Parameters!$C$113:$C$115</definedName>
    <definedName name="BankType" localSheetId="66">[4]Parameters!$C$113:$C$115</definedName>
    <definedName name="BankType">[5]Parameters!$C$113:$C$115</definedName>
    <definedName name="BAS">'[6]Lists-Aux'!$A:$A</definedName>
    <definedName name="Basel" localSheetId="68">[12]Parameters!$C$32:$C$33</definedName>
    <definedName name="Basel" localSheetId="69">[12]Parameters!$C$32:$C$33</definedName>
    <definedName name="Basel" localSheetId="70">[12]Parameters!$C$32:$C$33</definedName>
    <definedName name="Basel" localSheetId="67">[12]Parameters!$C$32:$C$33</definedName>
    <definedName name="Basel" localSheetId="66">[12]Parameters!$C$32:$C$33</definedName>
    <definedName name="Basel">[13]Parameters!$C$32:$C$33</definedName>
    <definedName name="Basel12">#REF!</definedName>
    <definedName name="Bloomi">'[14]MR_Bloomberg Liste'!$C$1:$C$65536</definedName>
    <definedName name="BT">'[6]Lists-Aux'!$E:$E</definedName>
    <definedName name="Carlos" localSheetId="59">#REF!</definedName>
    <definedName name="Carlos">#REF!</definedName>
    <definedName name="CCROTC">#REF!</definedName>
    <definedName name="CCRSFT">#REF!</definedName>
    <definedName name="COF" localSheetId="68">'[10]Lists-Aux'!$G:$G</definedName>
    <definedName name="COF" localSheetId="69">'[10]Lists-Aux'!$G:$G</definedName>
    <definedName name="COF" localSheetId="70">'[10]Lists-Aux'!$G:$G</definedName>
    <definedName name="COF" localSheetId="67">'[10]Lists-Aux'!$G:$G</definedName>
    <definedName name="COF" localSheetId="66">'[10]Lists-Aux'!$G:$G</definedName>
    <definedName name="COF">'[11]Lists-Aux'!$G:$G</definedName>
    <definedName name="COI">'[6]Lists-Aux'!$H:$H</definedName>
    <definedName name="CP">'[6]Lists-Aux'!$I:$I</definedName>
    <definedName name="CQS">'[6]Lists-Aux'!$J:$J</definedName>
    <definedName name="CT">'[6]Lists-Aux'!$K:$K</definedName>
    <definedName name="d" localSheetId="68" hidden="1">{#N/A,#N/A,FALSE,"KONZERN";#N/A,#N/A,FALSE,"DECKBLATT";#N/A,#N/A,FALSE,"BILANZ";#N/A,#N/A,FALSE,"KREDIT";#N/A,#N/A,FALSE,"FEASIBILITY";#N/A,#N/A,FALSE,"BETRIEBSANNAHMEN"}</definedName>
    <definedName name="d" localSheetId="69" hidden="1">{#N/A,#N/A,FALSE,"KONZERN";#N/A,#N/A,FALSE,"DECKBLATT";#N/A,#N/A,FALSE,"BILANZ";#N/A,#N/A,FALSE,"KREDIT";#N/A,#N/A,FALSE,"FEASIBILITY";#N/A,#N/A,FALSE,"BETRIEBSANNAHMEN"}</definedName>
    <definedName name="d" localSheetId="70" hidden="1">{#N/A,#N/A,FALSE,"KONZERN";#N/A,#N/A,FALSE,"DECKBLATT";#N/A,#N/A,FALSE,"BILANZ";#N/A,#N/A,FALSE,"KREDIT";#N/A,#N/A,FALSE,"FEASIBILITY";#N/A,#N/A,FALSE,"BETRIEBSANNAHMEN"}</definedName>
    <definedName name="d" localSheetId="67"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68" hidden="1">{#N/A,#N/A,FALSE,"KONZERN";#N/A,#N/A,FALSE,"DECKBLATT";#N/A,#N/A,FALSE,"BILANZ";#N/A,#N/A,FALSE,"KREDIT";#N/A,#N/A,FALSE,"FEASIBILITY";#N/A,#N/A,FALSE,"BETRIEBSANNAHMEN"}</definedName>
    <definedName name="ddf" localSheetId="69" hidden="1">{#N/A,#N/A,FALSE,"KONZERN";#N/A,#N/A,FALSE,"DECKBLATT";#N/A,#N/A,FALSE,"BILANZ";#N/A,#N/A,FALSE,"KREDIT";#N/A,#N/A,FALSE,"FEASIBILITY";#N/A,#N/A,FALSE,"BETRIEBSANNAHMEN"}</definedName>
    <definedName name="ddf" localSheetId="70" hidden="1">{#N/A,#N/A,FALSE,"KONZERN";#N/A,#N/A,FALSE,"DECKBLATT";#N/A,#N/A,FALSE,"BILANZ";#N/A,#N/A,FALSE,"KREDIT";#N/A,#N/A,FALSE,"FEASIBILITY";#N/A,#N/A,FALSE,"BETRIEBSANNAHMEN"}</definedName>
    <definedName name="ddf" localSheetId="67"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68" hidden="1">{"'Sheet1'!$A$1:$H$145"}</definedName>
    <definedName name="dese" localSheetId="69" hidden="1">{"'Sheet1'!$A$1:$H$145"}</definedName>
    <definedName name="dese" localSheetId="70" hidden="1">{"'Sheet1'!$A$1:$H$145"}</definedName>
    <definedName name="dese" localSheetId="67" hidden="1">{"'Sheet1'!$A$1:$H$145"}</definedName>
    <definedName name="dese" hidden="1">{"'Sheet1'!$A$1:$H$145"}</definedName>
    <definedName name="dfafasf" localSheetId="68" hidden="1">{"'Sheet1'!$A$1:$H$145"}</definedName>
    <definedName name="dfafasf" localSheetId="69" hidden="1">{"'Sheet1'!$A$1:$H$145"}</definedName>
    <definedName name="dfafasf" localSheetId="70" hidden="1">{"'Sheet1'!$A$1:$H$145"}</definedName>
    <definedName name="dfafasf" localSheetId="67" hidden="1">{"'Sheet1'!$A$1:$H$145"}</definedName>
    <definedName name="dfafasf" hidden="1">{"'Sheet1'!$A$1:$H$145"}</definedName>
    <definedName name="dfd">[5]Parameters!#REF!</definedName>
    <definedName name="dfsdfjsdf" localSheetId="68" hidden="1">{#N/A,#N/A,FALSE,"KONZERN";#N/A,#N/A,FALSE,"DECKBLATT";#N/A,#N/A,FALSE,"BILANZ";#N/A,#N/A,FALSE,"KREDIT";#N/A,#N/A,FALSE,"FEASIBILITY";#N/A,#N/A,FALSE,"BETRIEBSANNAHMEN"}</definedName>
    <definedName name="dfsdfjsdf" localSheetId="69" hidden="1">{#N/A,#N/A,FALSE,"KONZERN";#N/A,#N/A,FALSE,"DECKBLATT";#N/A,#N/A,FALSE,"BILANZ";#N/A,#N/A,FALSE,"KREDIT";#N/A,#N/A,FALSE,"FEASIBILITY";#N/A,#N/A,FALSE,"BETRIEBSANNAHMEN"}</definedName>
    <definedName name="dfsdfjsdf" localSheetId="70" hidden="1">{#N/A,#N/A,FALSE,"KONZERN";#N/A,#N/A,FALSE,"DECKBLATT";#N/A,#N/A,FALSE,"BILANZ";#N/A,#N/A,FALSE,"KREDIT";#N/A,#N/A,FALSE,"FEASIBILITY";#N/A,#N/A,FALSE,"BETRIEBSANNAHMEN"}</definedName>
    <definedName name="dfsdfjsdf" localSheetId="67"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68" hidden="1">{#N/A,#N/A,FALSE,"MPALLG";#N/A,#N/A,FALSE,"TITEL"}</definedName>
    <definedName name="dfsfsafadewrebgnu7" localSheetId="69" hidden="1">{#N/A,#N/A,FALSE,"MPALLG";#N/A,#N/A,FALSE,"TITEL"}</definedName>
    <definedName name="dfsfsafadewrebgnu7" localSheetId="70" hidden="1">{#N/A,#N/A,FALSE,"MPALLG";#N/A,#N/A,FALSE,"TITEL"}</definedName>
    <definedName name="dfsfsafadewrebgnu7" localSheetId="67" hidden="1">{#N/A,#N/A,FALSE,"MPALLG";#N/A,#N/A,FALSE,"TITEL"}</definedName>
    <definedName name="dfsfsafadewrebgnu7" hidden="1">{#N/A,#N/A,FALSE,"MPALLG";#N/A,#N/A,FALSE,"TITEL"}</definedName>
    <definedName name="DimensionsNames" localSheetId="68">[10]Dimensions!$B$2:$B$79</definedName>
    <definedName name="DimensionsNames" localSheetId="69">[10]Dimensions!$B$2:$B$79</definedName>
    <definedName name="DimensionsNames" localSheetId="70">[10]Dimensions!$B$2:$B$79</definedName>
    <definedName name="DimensionsNames" localSheetId="67">[10]Dimensions!$B$2:$B$79</definedName>
    <definedName name="DimensionsNames" localSheetId="66">[10]Dimensions!$B$2:$B$79</definedName>
    <definedName name="DimensionsNames">[11]Dimensions!$B$2:$B$79</definedName>
    <definedName name="_xlnm.Print_Area" localSheetId="38">'CCR2'!$A$1:$F$13</definedName>
    <definedName name="_xlnm.Print_Area" localSheetId="41">'CCR5'!$A$1:$L$18</definedName>
    <definedName name="_xlnm.Print_Area" localSheetId="27">'CR4'!$B$2:$L$29</definedName>
    <definedName name="_xlnm.Print_Area" localSheetId="28">'CR5'!$B$2:$T$29</definedName>
    <definedName name="_xlnm.Print_Area" localSheetId="29">'CR6'!$A$2:$R$52</definedName>
    <definedName name="_xlnm.Print_Area" localSheetId="30">'CR6-A'!$A$2:$I$21</definedName>
    <definedName name="_xlnm.Print_Area" localSheetId="31">'CR7'!$A$2:$G$26</definedName>
    <definedName name="_xlnm.Print_Area" localSheetId="32">'CR7-A'!$B$2:$T$37</definedName>
    <definedName name="_xlnm.Print_Area" localSheetId="33">'CR8'!$A$2:$G$19</definedName>
    <definedName name="_xlnm.Print_Area" localSheetId="34">'CR9'!$B$2:$J$50</definedName>
    <definedName name="_xlnm.Print_Area" localSheetId="57">'KM2'!$B$2:$D$23</definedName>
    <definedName name="_xlnm.Print_Area" localSheetId="5">'LI1 '!$B$2:$J$46</definedName>
    <definedName name="_xlnm.Print_Area" localSheetId="16">'LIQ1'!$A$1:$L$45</definedName>
    <definedName name="_xlnm.Print_Area" localSheetId="13">'LR1'!$B$2:$D$21</definedName>
    <definedName name="_xlnm.Print_Area" localSheetId="14">'LR2'!$B$2:$F$71</definedName>
    <definedName name="_xlnm.Print_Area" localSheetId="15">'LR3'!$B$2:$D$18</definedName>
    <definedName name="_xlnm.Print_Area" localSheetId="47">'SEC5'!$B$1:$F$20</definedName>
    <definedName name="_xlnm.Print_Area" localSheetId="58">'TLAC 1'!$B$2:$F$51</definedName>
    <definedName name="_xlnm.Print_Area" localSheetId="59">TLAC3!$B$2:$H$34</definedName>
    <definedName name="_xlnm.Print_Area" localSheetId="66">ZISTDER!$B$1:$P$19</definedName>
    <definedName name="Druckbereich_BLB">#REF!</definedName>
    <definedName name="Druckbereich_Kottan">#REF!</definedName>
    <definedName name="_xlnm.Print_Titles" localSheetId="58">'TLAC 1'!$5:$6</definedName>
    <definedName name="dsa" localSheetId="59">#REF!</definedName>
    <definedName name="dsa">#REF!</definedName>
    <definedName name="dsffsadf" localSheetId="68" hidden="1">{#N/A,#N/A,FALSE,"MPALLG";#N/A,#N/A,FALSE,"TITEL"}</definedName>
    <definedName name="dsffsadf" localSheetId="69" hidden="1">{#N/A,#N/A,FALSE,"MPALLG";#N/A,#N/A,FALSE,"TITEL"}</definedName>
    <definedName name="dsffsadf" localSheetId="70" hidden="1">{#N/A,#N/A,FALSE,"MPALLG";#N/A,#N/A,FALSE,"TITEL"}</definedName>
    <definedName name="dsffsadf" localSheetId="67" hidden="1">{#N/A,#N/A,FALSE,"MPALLG";#N/A,#N/A,FALSE,"TITEL"}</definedName>
    <definedName name="dsffsadf" hidden="1">{#N/A,#N/A,FALSE,"MPALLG";#N/A,#N/A,FALSE,"TITEL"}</definedName>
    <definedName name="dsfoajsfik" localSheetId="68" hidden="1">{#N/A,#N/A,FALSE,"MPALLG";#N/A,#N/A,FALSE,"TITEL"}</definedName>
    <definedName name="dsfoajsfik" localSheetId="69" hidden="1">{#N/A,#N/A,FALSE,"MPALLG";#N/A,#N/A,FALSE,"TITEL"}</definedName>
    <definedName name="dsfoajsfik" localSheetId="70" hidden="1">{#N/A,#N/A,FALSE,"MPALLG";#N/A,#N/A,FALSE,"TITEL"}</definedName>
    <definedName name="dsfoajsfik" localSheetId="67" hidden="1">{#N/A,#N/A,FALSE,"MPALLG";#N/A,#N/A,FALSE,"TITEL"}</definedName>
    <definedName name="dsfoajsfik" hidden="1">{#N/A,#N/A,FALSE,"MPALLG";#N/A,#N/A,FALSE,"TITEL"}</definedName>
    <definedName name="dsfsafds" localSheetId="68" hidden="1">{#N/A,#N/A,FALSE,"KONZERN";#N/A,#N/A,FALSE,"DECKBLATT";#N/A,#N/A,FALSE,"BILANZ";#N/A,#N/A,FALSE,"KREDIT";#N/A,#N/A,FALSE,"FEASIBILITY";#N/A,#N/A,FALSE,"BETRIEBSANNAHMEN"}</definedName>
    <definedName name="dsfsafds" localSheetId="69" hidden="1">{#N/A,#N/A,FALSE,"KONZERN";#N/A,#N/A,FALSE,"DECKBLATT";#N/A,#N/A,FALSE,"BILANZ";#N/A,#N/A,FALSE,"KREDIT";#N/A,#N/A,FALSE,"FEASIBILITY";#N/A,#N/A,FALSE,"BETRIEBSANNAHMEN"}</definedName>
    <definedName name="dsfsafds" localSheetId="70" hidden="1">{#N/A,#N/A,FALSE,"KONZERN";#N/A,#N/A,FALSE,"DECKBLATT";#N/A,#N/A,FALSE,"BILANZ";#N/A,#N/A,FALSE,"KREDIT";#N/A,#N/A,FALSE,"FEASIBILITY";#N/A,#N/A,FALSE,"BETRIEBSANNAHMEN"}</definedName>
    <definedName name="dsfsafds" localSheetId="67"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68" hidden="1">{#N/A,#N/A,FALSE,"KONZERN";#N/A,#N/A,FALSE,"DECKBLATT";#N/A,#N/A,FALSE,"BILANZ";#N/A,#N/A,FALSE,"KREDIT";#N/A,#N/A,FALSE,"FEASIBILITY";#N/A,#N/A,FALSE,"BETRIEBSANNAHMEN"}</definedName>
    <definedName name="dswews" localSheetId="69" hidden="1">{#N/A,#N/A,FALSE,"KONZERN";#N/A,#N/A,FALSE,"DECKBLATT";#N/A,#N/A,FALSE,"BILANZ";#N/A,#N/A,FALSE,"KREDIT";#N/A,#N/A,FALSE,"FEASIBILITY";#N/A,#N/A,FALSE,"BETRIEBSANNAHMEN"}</definedName>
    <definedName name="dswews" localSheetId="70" hidden="1">{#N/A,#N/A,FALSE,"KONZERN";#N/A,#N/A,FALSE,"DECKBLATT";#N/A,#N/A,FALSE,"BILANZ";#N/A,#N/A,FALSE,"KREDIT";#N/A,#N/A,FALSE,"FEASIBILITY";#N/A,#N/A,FALSE,"BETRIEBSANNAHMEN"}</definedName>
    <definedName name="dswews" localSheetId="67"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68" hidden="1">{#N/A,#N/A,FALSE,"KONZERN";#N/A,#N/A,FALSE,"DECKBLATT";#N/A,#N/A,FALSE,"BILANZ";#N/A,#N/A,FALSE,"KREDIT";#N/A,#N/A,FALSE,"FEASIBILITY";#N/A,#N/A,FALSE,"BETRIEBSANNAHMEN"}</definedName>
    <definedName name="e" localSheetId="69" hidden="1">{#N/A,#N/A,FALSE,"KONZERN";#N/A,#N/A,FALSE,"DECKBLATT";#N/A,#N/A,FALSE,"BILANZ";#N/A,#N/A,FALSE,"KREDIT";#N/A,#N/A,FALSE,"FEASIBILITY";#N/A,#N/A,FALSE,"BETRIEBSANNAHMEN"}</definedName>
    <definedName name="e" localSheetId="70" hidden="1">{#N/A,#N/A,FALSE,"KONZERN";#N/A,#N/A,FALSE,"DECKBLATT";#N/A,#N/A,FALSE,"BILANZ";#N/A,#N/A,FALSE,"KREDIT";#N/A,#N/A,FALSE,"FEASIBILITY";#N/A,#N/A,FALSE,"BETRIEBSANNAHMEN"}</definedName>
    <definedName name="e" localSheetId="67"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 localSheetId="68">[15]Members!$D$3:E$2477</definedName>
    <definedName name="edc" localSheetId="69">[15]Members!$D$3:E$2477</definedName>
    <definedName name="edc" localSheetId="70">[15]Members!$D$3:E$2477</definedName>
    <definedName name="edc" localSheetId="67">[15]Members!$D$3:E$2477</definedName>
    <definedName name="edc" localSheetId="66">[15]Members!$D$3:E$2477</definedName>
    <definedName name="edc">[16]Members!$D$3:E$2477</definedName>
    <definedName name="ER">'[6]Lists-Aux'!$N:$N</definedName>
    <definedName name="ErtStSatz">[17]Parametereingabe!$E$21</definedName>
    <definedName name="eur">13.7603</definedName>
    <definedName name="Euro">13.7603</definedName>
    <definedName name="ewfdtr" localSheetId="68" hidden="1">{#N/A,#N/A,FALSE,"MPALLG";#N/A,#N/A,FALSE,"TITEL"}</definedName>
    <definedName name="ewfdtr" localSheetId="69" hidden="1">{#N/A,#N/A,FALSE,"MPALLG";#N/A,#N/A,FALSE,"TITEL"}</definedName>
    <definedName name="ewfdtr" localSheetId="70" hidden="1">{#N/A,#N/A,FALSE,"MPALLG";#N/A,#N/A,FALSE,"TITEL"}</definedName>
    <definedName name="ewfdtr" localSheetId="67" hidden="1">{#N/A,#N/A,FALSE,"MPALLG";#N/A,#N/A,FALSE,"TITEL"}</definedName>
    <definedName name="ewfdtr" hidden="1">{#N/A,#N/A,FALSE,"MPALLG";#N/A,#N/A,FALSE,"TITEL"}</definedName>
    <definedName name="f" localSheetId="68" hidden="1">{#N/A,#N/A,FALSE,"MPALLG";#N/A,#N/A,FALSE,"TITEL"}</definedName>
    <definedName name="f" localSheetId="69" hidden="1">{#N/A,#N/A,FALSE,"MPALLG";#N/A,#N/A,FALSE,"TITEL"}</definedName>
    <definedName name="f" localSheetId="70" hidden="1">{#N/A,#N/A,FALSE,"MPALLG";#N/A,#N/A,FALSE,"TITEL"}</definedName>
    <definedName name="f" localSheetId="67" hidden="1">{#N/A,#N/A,FALSE,"MPALLG";#N/A,#N/A,FALSE,"TITEL"}</definedName>
    <definedName name="f" hidden="1">{#N/A,#N/A,FALSE,"MPALLG";#N/A,#N/A,FALSE,"TITEL"}</definedName>
    <definedName name="fafsdf" localSheetId="68" hidden="1">{"'Sheet1'!$A$1:$H$145"}</definedName>
    <definedName name="fafsdf" localSheetId="69" hidden="1">{"'Sheet1'!$A$1:$H$145"}</definedName>
    <definedName name="fafsdf" localSheetId="70" hidden="1">{"'Sheet1'!$A$1:$H$145"}</definedName>
    <definedName name="fafsdf" localSheetId="67" hidden="1">{"'Sheet1'!$A$1:$H$145"}</definedName>
    <definedName name="fafsdf" hidden="1">{"'Sheet1'!$A$1:$H$145"}</definedName>
    <definedName name="fasaffa" localSheetId="68" hidden="1">{#N/A,#N/A,FALSE,"MPALLG";#N/A,#N/A,FALSE,"TITEL"}</definedName>
    <definedName name="fasaffa" localSheetId="69" hidden="1">{#N/A,#N/A,FALSE,"MPALLG";#N/A,#N/A,FALSE,"TITEL"}</definedName>
    <definedName name="fasaffa" localSheetId="70" hidden="1">{#N/A,#N/A,FALSE,"MPALLG";#N/A,#N/A,FALSE,"TITEL"}</definedName>
    <definedName name="fasaffa" localSheetId="67" hidden="1">{#N/A,#N/A,FALSE,"MPALLG";#N/A,#N/A,FALSE,"TITEL"}</definedName>
    <definedName name="fasaffa" hidden="1">{#N/A,#N/A,FALSE,"MPALLG";#N/A,#N/A,FALSE,"TITEL"}</definedName>
    <definedName name="fasfasf" localSheetId="68" hidden="1">{#N/A,#N/A,FALSE,"MPFEAS_2";#N/A,#N/A,FALSE,"MPFEAS_1";#N/A,#N/A,FALSE,"MPFEAS";#N/A,#N/A,FALSE,"KREDIT"}</definedName>
    <definedName name="fasfasf" localSheetId="69" hidden="1">{#N/A,#N/A,FALSE,"MPFEAS_2";#N/A,#N/A,FALSE,"MPFEAS_1";#N/A,#N/A,FALSE,"MPFEAS";#N/A,#N/A,FALSE,"KREDIT"}</definedName>
    <definedName name="fasfasf" localSheetId="70" hidden="1">{#N/A,#N/A,FALSE,"MPFEAS_2";#N/A,#N/A,FALSE,"MPFEAS_1";#N/A,#N/A,FALSE,"MPFEAS";#N/A,#N/A,FALSE,"KREDIT"}</definedName>
    <definedName name="fasfasf" localSheetId="67" hidden="1">{#N/A,#N/A,FALSE,"MPFEAS_2";#N/A,#N/A,FALSE,"MPFEAS_1";#N/A,#N/A,FALSE,"MPFEAS";#N/A,#N/A,FALSE,"KREDIT"}</definedName>
    <definedName name="fasfasf" hidden="1">{#N/A,#N/A,FALSE,"MPFEAS_2";#N/A,#N/A,FALSE,"MPFEAS_1";#N/A,#N/A,FALSE,"MPFEAS";#N/A,#N/A,FALSE,"KREDIT"}</definedName>
    <definedName name="fdaaf" localSheetId="68" hidden="1">{#N/A,#N/A,FALSE,"MPFEAS_2";#N/A,#N/A,FALSE,"MPFEAS_1";#N/A,#N/A,FALSE,"MPFEAS";#N/A,#N/A,FALSE,"KREDIT"}</definedName>
    <definedName name="fdaaf" localSheetId="69" hidden="1">{#N/A,#N/A,FALSE,"MPFEAS_2";#N/A,#N/A,FALSE,"MPFEAS_1";#N/A,#N/A,FALSE,"MPFEAS";#N/A,#N/A,FALSE,"KREDIT"}</definedName>
    <definedName name="fdaaf" localSheetId="70" hidden="1">{#N/A,#N/A,FALSE,"MPFEAS_2";#N/A,#N/A,FALSE,"MPFEAS_1";#N/A,#N/A,FALSE,"MPFEAS";#N/A,#N/A,FALSE,"KREDIT"}</definedName>
    <definedName name="fdaaf" localSheetId="67" hidden="1">{#N/A,#N/A,FALSE,"MPFEAS_2";#N/A,#N/A,FALSE,"MPFEAS_1";#N/A,#N/A,FALSE,"MPFEAS";#N/A,#N/A,FALSE,"KREDIT"}</definedName>
    <definedName name="fdaaf" hidden="1">{#N/A,#N/A,FALSE,"MPFEAS_2";#N/A,#N/A,FALSE,"MPFEAS_1";#N/A,#N/A,FALSE,"MPFEAS";#N/A,#N/A,FALSE,"KREDIT"}</definedName>
    <definedName name="fdfewrwer" localSheetId="68" hidden="1">{#N/A,#N/A,FALSE,"KONZERN";#N/A,#N/A,FALSE,"DECKBLATT";#N/A,#N/A,FALSE,"BILANZ";#N/A,#N/A,FALSE,"KREDIT";#N/A,#N/A,FALSE,"FEASIBILITY";#N/A,#N/A,FALSE,"BETRIEBSANNAHMEN"}</definedName>
    <definedName name="fdfewrwer" localSheetId="69" hidden="1">{#N/A,#N/A,FALSE,"KONZERN";#N/A,#N/A,FALSE,"DECKBLATT";#N/A,#N/A,FALSE,"BILANZ";#N/A,#N/A,FALSE,"KREDIT";#N/A,#N/A,FALSE,"FEASIBILITY";#N/A,#N/A,FALSE,"BETRIEBSANNAHMEN"}</definedName>
    <definedName name="fdfewrwer" localSheetId="70" hidden="1">{#N/A,#N/A,FALSE,"KONZERN";#N/A,#N/A,FALSE,"DECKBLATT";#N/A,#N/A,FALSE,"BILANZ";#N/A,#N/A,FALSE,"KREDIT";#N/A,#N/A,FALSE,"FEASIBILITY";#N/A,#N/A,FALSE,"BETRIEBSANNAHMEN"}</definedName>
    <definedName name="fdfewrwer" localSheetId="67"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 localSheetId="59">'[2]Table 39_'!#REF!</definedName>
    <definedName name="fdsg">'[2]Table 39_'!#REF!</definedName>
    <definedName name="Frequency" localSheetId="68">[7]Lists!$A$21:$A$25</definedName>
    <definedName name="Frequency" localSheetId="69">[7]Lists!$A$21:$A$25</definedName>
    <definedName name="Frequency" localSheetId="70">[7]Lists!$A$21:$A$25</definedName>
    <definedName name="Frequency" localSheetId="67">[7]Lists!$A$21:$A$25</definedName>
    <definedName name="Frequency" localSheetId="66">[7]Lists!$A$21:$A$25</definedName>
    <definedName name="Frequency">[8]Lists!$A$21:$A$25</definedName>
    <definedName name="GA">'[6]Lists-Aux'!$P:$P</definedName>
    <definedName name="gCurrency">'[18]Basic Information'!$C$7</definedName>
    <definedName name="gDescription">'[18]Basic Information'!$C$27</definedName>
    <definedName name="Group" localSheetId="68">[4]Parameters!$C$93:$C$94</definedName>
    <definedName name="Group" localSheetId="69">[4]Parameters!$C$93:$C$94</definedName>
    <definedName name="Group" localSheetId="70">[4]Parameters!$C$93:$C$94</definedName>
    <definedName name="Group" localSheetId="67">[4]Parameters!$C$93:$C$94</definedName>
    <definedName name="Group" localSheetId="66">[4]Parameters!$C$93:$C$94</definedName>
    <definedName name="Group">[5]Parameters!$C$93:$C$94</definedName>
    <definedName name="Group2">[19]Parameters!$C$42:$C$43</definedName>
    <definedName name="gSubsystem">'[18]Basic Information'!$C$5</definedName>
    <definedName name="gUnit">[18]DropDown!$E$6</definedName>
    <definedName name="gUnitBez">[18]DropDown!$F$6</definedName>
    <definedName name="GVTitel">[20]Settings!$C$133</definedName>
    <definedName name="ho" localSheetId="59">#REF!</definedName>
    <definedName name="ho">#REF!</definedName>
    <definedName name="HTML_CodePage" hidden="1">1252</definedName>
    <definedName name="HTML_Control" localSheetId="68" hidden="1">{"'Sheet1'!$A$1:$H$145"}</definedName>
    <definedName name="HTML_Control" localSheetId="69" hidden="1">{"'Sheet1'!$A$1:$H$145"}</definedName>
    <definedName name="HTML_Control" localSheetId="70" hidden="1">{"'Sheet1'!$A$1:$H$145"}</definedName>
    <definedName name="HTML_Control" localSheetId="67"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'[6]Lists-Aux'!$Q:$Q</definedName>
    <definedName name="Internat.Finance" localSheetId="68" hidden="1">{#N/A,#N/A,FALSE,"KONZERN";#N/A,#N/A,FALSE,"DECKBLATT";#N/A,#N/A,FALSE,"BILANZ";#N/A,#N/A,FALSE,"KREDIT";#N/A,#N/A,FALSE,"FEASIBILITY";#N/A,#N/A,FALSE,"BETRIEBSANNAHMEN"}</definedName>
    <definedName name="Internat.Finance" localSheetId="69" hidden="1">{#N/A,#N/A,FALSE,"KONZERN";#N/A,#N/A,FALSE,"DECKBLATT";#N/A,#N/A,FALSE,"BILANZ";#N/A,#N/A,FALSE,"KREDIT";#N/A,#N/A,FALSE,"FEASIBILITY";#N/A,#N/A,FALSE,"BETRIEBSANNAHMEN"}</definedName>
    <definedName name="Internat.Finance" localSheetId="70" hidden="1">{#N/A,#N/A,FALSE,"KONZERN";#N/A,#N/A,FALSE,"DECKBLATT";#N/A,#N/A,FALSE,"BILANZ";#N/A,#N/A,FALSE,"KREDIT";#N/A,#N/A,FALSE,"FEASIBILITY";#N/A,#N/A,FALSE,"BETRIEBSANNAHMEN"}</definedName>
    <definedName name="Internat.Finance" localSheetId="67"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59">#REF!</definedName>
    <definedName name="JedenRadekPodSestavou">#REF!</definedName>
    <definedName name="JedenRadekPodSestavou_11" localSheetId="59">#REF!</definedName>
    <definedName name="JedenRadekPodSestavou_11">#REF!</definedName>
    <definedName name="JedenRadekPodSestavou_2" localSheetId="59">#REF!</definedName>
    <definedName name="JedenRadekPodSestavou_2">#REF!</definedName>
    <definedName name="JedenRadekPodSestavou_28" localSheetId="59">#REF!</definedName>
    <definedName name="JedenRadekPodSestavou_28">#REF!</definedName>
    <definedName name="JedenRadekVedleSestavy" localSheetId="59">#REF!</definedName>
    <definedName name="JedenRadekVedleSestavy">#REF!</definedName>
    <definedName name="JedenRadekVedleSestavy_11" localSheetId="59">#REF!</definedName>
    <definedName name="JedenRadekVedleSestavy_11">#REF!</definedName>
    <definedName name="JedenRadekVedleSestavy_2" localSheetId="59">#REF!</definedName>
    <definedName name="JedenRadekVedleSestavy_2">#REF!</definedName>
    <definedName name="JedenRadekVedleSestavy_28" localSheetId="59">#REF!</definedName>
    <definedName name="JedenRadekVedleSestavy_28">#REF!</definedName>
    <definedName name="kk" localSheetId="68">'[21]List details'!$C$5:$C$8</definedName>
    <definedName name="kk" localSheetId="69">'[21]List details'!$C$5:$C$8</definedName>
    <definedName name="kk" localSheetId="70">'[21]List details'!$C$5:$C$8</definedName>
    <definedName name="kk" localSheetId="67">'[21]List details'!$C$5:$C$8</definedName>
    <definedName name="kk" localSheetId="66">'[21]List details'!$C$5:$C$8</definedName>
    <definedName name="kk">'[22]List details'!$C$5:$C$8</definedName>
    <definedName name="ll" localSheetId="68">'[21]List details'!$C$5:$C$8</definedName>
    <definedName name="ll" localSheetId="69">'[21]List details'!$C$5:$C$8</definedName>
    <definedName name="ll" localSheetId="70">'[21]List details'!$C$5:$C$8</definedName>
    <definedName name="ll" localSheetId="67">'[21]List details'!$C$5:$C$8</definedName>
    <definedName name="ll" localSheetId="66">'[21]List details'!$C$5:$C$8</definedName>
    <definedName name="ll">'[22]List details'!$C$5:$C$8</definedName>
    <definedName name="Lotterie" localSheetId="68" hidden="1">{"'Sheet1'!$A$1:$H$145"}</definedName>
    <definedName name="Lotterie" localSheetId="69" hidden="1">{"'Sheet1'!$A$1:$H$145"}</definedName>
    <definedName name="Lotterie" localSheetId="70" hidden="1">{"'Sheet1'!$A$1:$H$145"}</definedName>
    <definedName name="Lotterie" localSheetId="67" hidden="1">{"'Sheet1'!$A$1:$H$145"}</definedName>
    <definedName name="Lotterie" hidden="1">{"'Sheet1'!$A$1:$H$145"}</definedName>
    <definedName name="LR_AssetsQuery">#REF!</definedName>
    <definedName name="LTB" localSheetId="68" hidden="1">{#N/A,#N/A,FALSE,"KONZERN";#N/A,#N/A,FALSE,"DECKBLATT";#N/A,#N/A,FALSE,"BILANZ";#N/A,#N/A,FALSE,"KREDIT";#N/A,#N/A,FALSE,"FEASIBILITY";#N/A,#N/A,FALSE,"BETRIEBSANNAHMEN"}</definedName>
    <definedName name="LTB" localSheetId="69" hidden="1">{#N/A,#N/A,FALSE,"KONZERN";#N/A,#N/A,FALSE,"DECKBLATT";#N/A,#N/A,FALSE,"BILANZ";#N/A,#N/A,FALSE,"KREDIT";#N/A,#N/A,FALSE,"FEASIBILITY";#N/A,#N/A,FALSE,"BETRIEBSANNAHMEN"}</definedName>
    <definedName name="LTB" localSheetId="70" hidden="1">{#N/A,#N/A,FALSE,"KONZERN";#N/A,#N/A,FALSE,"DECKBLATT";#N/A,#N/A,FALSE,"BILANZ";#N/A,#N/A,FALSE,"KREDIT";#N/A,#N/A,FALSE,"FEASIBILITY";#N/A,#N/A,FALSE,"BETRIEBSANNAHMEN"}</definedName>
    <definedName name="LTB" localSheetId="67"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 localSheetId="59">#REF!</definedName>
    <definedName name="MaxOblastTabulky">#REF!</definedName>
    <definedName name="MaxOblastTabulky_11" localSheetId="59">#REF!</definedName>
    <definedName name="MaxOblastTabulky_11">#REF!</definedName>
    <definedName name="MaxOblastTabulky_2" localSheetId="59">#REF!</definedName>
    <definedName name="MaxOblastTabulky_2">#REF!</definedName>
    <definedName name="MaxOblastTabulky_28" localSheetId="59">#REF!</definedName>
    <definedName name="MaxOblastTabulky_28">#REF!</definedName>
    <definedName name="MC" localSheetId="68">'[10]Lists-Aux'!$C:$C</definedName>
    <definedName name="MC" localSheetId="69">'[10]Lists-Aux'!$C:$C</definedName>
    <definedName name="MC" localSheetId="70">'[10]Lists-Aux'!$C:$C</definedName>
    <definedName name="MC" localSheetId="67">'[10]Lists-Aux'!$C:$C</definedName>
    <definedName name="MC" localSheetId="66">'[10]Lists-Aux'!$C:$C</definedName>
    <definedName name="MC">'[11]Lists-Aux'!$C:$C</definedName>
    <definedName name="Members" localSheetId="68">[10]Members!$D$3:E$2992</definedName>
    <definedName name="Members" localSheetId="69">[10]Members!$D$3:E$2992</definedName>
    <definedName name="Members" localSheetId="70">[10]Members!$D$3:E$2992</definedName>
    <definedName name="Members" localSheetId="67">[10]Members!$D$3:E$2992</definedName>
    <definedName name="Members" localSheetId="66">[10]Members!$D$3:E$2992</definedName>
    <definedName name="Members">[11]Members!$D$3:E$2992</definedName>
    <definedName name="MemberStatereporting">[23]Lists!$B$2:$B$29</definedName>
    <definedName name="MioWährung">[17]Parametereingabe!#REF!</definedName>
    <definedName name="Not_Opus">'[14]Acc_Gr_Report_Opus (Für Check N'!$H$1:$H$65536</definedName>
    <definedName name="OblastDat2" localSheetId="59">#REF!</definedName>
    <definedName name="OblastDat2">#REF!</definedName>
    <definedName name="OblastDat2_11" localSheetId="59">#REF!</definedName>
    <definedName name="OblastDat2_11">#REF!</definedName>
    <definedName name="OblastDat2_2" localSheetId="59">#REF!</definedName>
    <definedName name="OblastDat2_2">#REF!</definedName>
    <definedName name="OblastDat2_28" localSheetId="59">#REF!</definedName>
    <definedName name="OblastDat2_28">#REF!</definedName>
    <definedName name="OblastNadpisuRadku" localSheetId="59">#REF!</definedName>
    <definedName name="OblastNadpisuRadku">#REF!</definedName>
    <definedName name="OblastNadpisuRadku_11" localSheetId="59">#REF!</definedName>
    <definedName name="OblastNadpisuRadku_11">#REF!</definedName>
    <definedName name="OblastNadpisuRadku_2" localSheetId="59">#REF!</definedName>
    <definedName name="OblastNadpisuRadku_2">#REF!</definedName>
    <definedName name="OblastNadpisuRadku_28" localSheetId="59">#REF!</definedName>
    <definedName name="OblastNadpisuRadku_28">#REF!</definedName>
    <definedName name="OblastNadpisuSloupcu" localSheetId="59">#REF!</definedName>
    <definedName name="OblastNadpisuSloupcu">#REF!</definedName>
    <definedName name="OblastNadpisuSloupcu_11" localSheetId="59">#REF!</definedName>
    <definedName name="OblastNadpisuSloupcu_11">#REF!</definedName>
    <definedName name="OblastNadpisuSloupcu_2" localSheetId="59">#REF!</definedName>
    <definedName name="OblastNadpisuSloupcu_2">#REF!</definedName>
    <definedName name="OblastNadpisuSloupcu_28" localSheetId="59">#REF!</definedName>
    <definedName name="OblastNadpisuSloupcu_28">#REF!</definedName>
    <definedName name="ökb" localSheetId="68" hidden="1">{"'Sheet1'!$A$1:$H$145"}</definedName>
    <definedName name="ökb" localSheetId="69" hidden="1">{"'Sheet1'!$A$1:$H$145"}</definedName>
    <definedName name="ökb" localSheetId="70" hidden="1">{"'Sheet1'!$A$1:$H$145"}</definedName>
    <definedName name="ökb" localSheetId="67" hidden="1">{"'Sheet1'!$A$1:$H$145"}</definedName>
    <definedName name="ökb" hidden="1">{"'Sheet1'!$A$1:$H$145"}</definedName>
    <definedName name="OpRisk" localSheetId="68">#REF!</definedName>
    <definedName name="OpRisk" localSheetId="69">#REF!</definedName>
    <definedName name="OpRisk" localSheetId="70">#REF!</definedName>
    <definedName name="OpRisk" localSheetId="67">#REF!</definedName>
    <definedName name="OpRisk" localSheetId="66">#REF!</definedName>
    <definedName name="OpRisk">#REF!</definedName>
    <definedName name="PCT">'[6]Lists-Aux'!$U:$U</definedName>
    <definedName name="PI">'[6]Lists-Aux'!$V:$V</definedName>
    <definedName name="PL">'[6]Lists-Aux'!$W:$W</definedName>
    <definedName name="Plausi">[14]Plausicheck!$C$1:$C$65536</definedName>
    <definedName name="post" localSheetId="68" hidden="1">{#N/A,#N/A,FALSE,"KONZERN";#N/A,#N/A,FALSE,"DECKBLATT";#N/A,#N/A,FALSE,"BILANZ";#N/A,#N/A,FALSE,"KREDIT";#N/A,#N/A,FALSE,"FEASIBILITY";#N/A,#N/A,FALSE,"BETRIEBSANNAHMEN"}</definedName>
    <definedName name="post" localSheetId="69" hidden="1">{#N/A,#N/A,FALSE,"KONZERN";#N/A,#N/A,FALSE,"DECKBLATT";#N/A,#N/A,FALSE,"BILANZ";#N/A,#N/A,FALSE,"KREDIT";#N/A,#N/A,FALSE,"FEASIBILITY";#N/A,#N/A,FALSE,"BETRIEBSANNAHMEN"}</definedName>
    <definedName name="post" localSheetId="70" hidden="1">{#N/A,#N/A,FALSE,"KONZERN";#N/A,#N/A,FALSE,"DECKBLATT";#N/A,#N/A,FALSE,"BILANZ";#N/A,#N/A,FALSE,"KREDIT";#N/A,#N/A,FALSE,"FEASIBILITY";#N/A,#N/A,FALSE,"BETRIEBSANNAHMEN"}</definedName>
    <definedName name="post" localSheetId="67"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'[6]Lists-Aux'!$X:$X</definedName>
    <definedName name="Print_Area_MI" localSheetId="68">#REF!</definedName>
    <definedName name="Print_Area_MI" localSheetId="69">#REF!</definedName>
    <definedName name="Print_Area_MI" localSheetId="70">#REF!</definedName>
    <definedName name="Print_Area_MI" localSheetId="67">#REF!</definedName>
    <definedName name="Print_Area_MI" localSheetId="59">#REF!</definedName>
    <definedName name="Print_Area_MI" localSheetId="66">#REF!</definedName>
    <definedName name="Print_Area_MI">#REF!</definedName>
    <definedName name="Print_Area_MI_11" localSheetId="68">#REF!</definedName>
    <definedName name="Print_Area_MI_11" localSheetId="69">#REF!</definedName>
    <definedName name="Print_Area_MI_11" localSheetId="70">#REF!</definedName>
    <definedName name="Print_Area_MI_11" localSheetId="67">#REF!</definedName>
    <definedName name="Print_Area_MI_11" localSheetId="59">#REF!</definedName>
    <definedName name="Print_Area_MI_11" localSheetId="66">#REF!</definedName>
    <definedName name="Print_Area_MI_11">#REF!</definedName>
    <definedName name="Print_Area_MI_2" localSheetId="68">#REF!</definedName>
    <definedName name="Print_Area_MI_2" localSheetId="69">#REF!</definedName>
    <definedName name="Print_Area_MI_2" localSheetId="70">#REF!</definedName>
    <definedName name="Print_Area_MI_2" localSheetId="67">#REF!</definedName>
    <definedName name="Print_Area_MI_2" localSheetId="59">#REF!</definedName>
    <definedName name="Print_Area_MI_2" localSheetId="66">#REF!</definedName>
    <definedName name="Print_Area_MI_2">#REF!</definedName>
    <definedName name="Print_Area_MI_28" localSheetId="68">#REF!</definedName>
    <definedName name="Print_Area_MI_28" localSheetId="69">#REF!</definedName>
    <definedName name="Print_Area_MI_28" localSheetId="70">#REF!</definedName>
    <definedName name="Print_Area_MI_28" localSheetId="67">#REF!</definedName>
    <definedName name="Print_Area_MI_28" localSheetId="59">#REF!</definedName>
    <definedName name="Print_Area_MI_28" localSheetId="66">#REF!</definedName>
    <definedName name="Print_Area_MI_28">#REF!</definedName>
    <definedName name="Print_Titles_MI" localSheetId="68">#REF!</definedName>
    <definedName name="Print_Titles_MI" localSheetId="69">#REF!</definedName>
    <definedName name="Print_Titles_MI" localSheetId="70">#REF!</definedName>
    <definedName name="Print_Titles_MI" localSheetId="67">#REF!</definedName>
    <definedName name="Print_Titles_MI" localSheetId="59">#REF!</definedName>
    <definedName name="Print_Titles_MI" localSheetId="66">#REF!</definedName>
    <definedName name="Print_Titles_MI">#REF!</definedName>
    <definedName name="Print_Titles_MI_11" localSheetId="68">#REF!</definedName>
    <definedName name="Print_Titles_MI_11" localSheetId="69">#REF!</definedName>
    <definedName name="Print_Titles_MI_11" localSheetId="70">#REF!</definedName>
    <definedName name="Print_Titles_MI_11" localSheetId="67">#REF!</definedName>
    <definedName name="Print_Titles_MI_11" localSheetId="59">#REF!</definedName>
    <definedName name="Print_Titles_MI_11" localSheetId="66">#REF!</definedName>
    <definedName name="Print_Titles_MI_11">#REF!</definedName>
    <definedName name="Print_Titles_MI_2" localSheetId="68">#REF!</definedName>
    <definedName name="Print_Titles_MI_2" localSheetId="69">#REF!</definedName>
    <definedName name="Print_Titles_MI_2" localSheetId="70">#REF!</definedName>
    <definedName name="Print_Titles_MI_2" localSheetId="67">#REF!</definedName>
    <definedName name="Print_Titles_MI_2" localSheetId="59">#REF!</definedName>
    <definedName name="Print_Titles_MI_2" localSheetId="66">#REF!</definedName>
    <definedName name="Print_Titles_MI_2">#REF!</definedName>
    <definedName name="Print_Titles_MI_28" localSheetId="68">#REF!</definedName>
    <definedName name="Print_Titles_MI_28" localSheetId="69">#REF!</definedName>
    <definedName name="Print_Titles_MI_28" localSheetId="70">#REF!</definedName>
    <definedName name="Print_Titles_MI_28" localSheetId="67">#REF!</definedName>
    <definedName name="Print_Titles_MI_28" localSheetId="59">#REF!</definedName>
    <definedName name="Print_Titles_MI_28" localSheetId="66">#REF!</definedName>
    <definedName name="Print_Titles_MI_28">#REF!</definedName>
    <definedName name="PROJEKTNAME">[24]TGK!$G$5</definedName>
    <definedName name="rfgf" localSheetId="59">'[2]Table 39_'!#REF!</definedName>
    <definedName name="rfgf">'[2]Table 39_'!#REF!</definedName>
    <definedName name="RP">'[6]Lists-Aux'!$Z:$Z</definedName>
    <definedName name="rrr" localSheetId="68">[15]Members!$D$3:E$2477</definedName>
    <definedName name="rrr" localSheetId="69">[15]Members!$D$3:E$2477</definedName>
    <definedName name="rrr" localSheetId="70">[15]Members!$D$3:E$2477</definedName>
    <definedName name="rrr" localSheetId="67">[15]Members!$D$3:E$2477</definedName>
    <definedName name="rrr" localSheetId="66">[15]Members!$D$3:E$2477</definedName>
    <definedName name="rrr">[16]Members!$D$3:E$2477</definedName>
    <definedName name="RSP">'[6]Lists-Aux'!$AA:$AA</definedName>
    <definedName name="RT">'[6]Lists-Aux'!$AB:$AB</definedName>
    <definedName name="RTT">'[6]Lists-Aux'!$AC:$AC</definedName>
    <definedName name="sdsds" localSheetId="68" hidden="1">{#N/A,#N/A,FALSE,"KONZERN";#N/A,#N/A,FALSE,"DECKBLATT";#N/A,#N/A,FALSE,"BILANZ";#N/A,#N/A,FALSE,"KREDIT";#N/A,#N/A,FALSE,"FEASIBILITY";#N/A,#N/A,FALSE,"BETRIEBSANNAHMEN"}</definedName>
    <definedName name="sdsds" localSheetId="69" hidden="1">{#N/A,#N/A,FALSE,"KONZERN";#N/A,#N/A,FALSE,"DECKBLATT";#N/A,#N/A,FALSE,"BILANZ";#N/A,#N/A,FALSE,"KREDIT";#N/A,#N/A,FALSE,"FEASIBILITY";#N/A,#N/A,FALSE,"BETRIEBSANNAHMEN"}</definedName>
    <definedName name="sdsds" localSheetId="70" hidden="1">{#N/A,#N/A,FALSE,"KONZERN";#N/A,#N/A,FALSE,"DECKBLATT";#N/A,#N/A,FALSE,"BILANZ";#N/A,#N/A,FALSE,"KREDIT";#N/A,#N/A,FALSE,"FEASIBILITY";#N/A,#N/A,FALSE,"BETRIEBSANNAHMEN"}</definedName>
    <definedName name="sdsds" localSheetId="67"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68" hidden="1">{#N/A,#N/A,FALSE,"MPALLG";#N/A,#N/A,FALSE,"TITEL"}</definedName>
    <definedName name="Sparda" localSheetId="69" hidden="1">{#N/A,#N/A,FALSE,"MPALLG";#N/A,#N/A,FALSE,"TITEL"}</definedName>
    <definedName name="Sparda" localSheetId="70" hidden="1">{#N/A,#N/A,FALSE,"MPALLG";#N/A,#N/A,FALSE,"TITEL"}</definedName>
    <definedName name="Sparda" localSheetId="67" hidden="1">{#N/A,#N/A,FALSE,"MPALLG";#N/A,#N/A,FALSE,"TITEL"}</definedName>
    <definedName name="Sparda" hidden="1">{#N/A,#N/A,FALSE,"MPALLG";#N/A,#N/A,FALSE,"TITEL"}</definedName>
    <definedName name="ST">'[6]Lists-Aux'!$AD:$AD</definedName>
    <definedName name="Sy_nop" hidden="1">2</definedName>
    <definedName name="TA" localSheetId="68">'[10]Lists-Aux'!$AE:$AE</definedName>
    <definedName name="TA" localSheetId="69">'[10]Lists-Aux'!$AE:$AE</definedName>
    <definedName name="TA" localSheetId="70">'[10]Lists-Aux'!$AE:$AE</definedName>
    <definedName name="TA" localSheetId="67">'[10]Lists-Aux'!$AE:$AE</definedName>
    <definedName name="TA" localSheetId="66">'[10]Lists-Aux'!$AE:$AE</definedName>
    <definedName name="TA">'[11]Lists-Aux'!$AE:$AE</definedName>
    <definedName name="tax">[25]FCF!$D$16</definedName>
    <definedName name="TD">'[6]Lists-Aux'!$AI:$AI</definedName>
    <definedName name="TI">'[6]Lists-Aux'!$AF:$AF</definedName>
    <definedName name="TILGCALC">SUMIF([26]Tilgungen!$C$14:$C$2069,[27]BESTAND!$C1,[26]Tilgungen!$G$14:$G$2069)*[27]BESTAND!$O1/VLOOKUP([27]BESTAND!$C1,[26]Tilgungen!$S$14:$T$2069,2,0)</definedName>
    <definedName name="UES">'[6]Lists-Aux'!$AG:$AG</definedName>
    <definedName name="UStSatz">[17]Parametereingabe!$E$19</definedName>
    <definedName name="Valid1" localSheetId="59">#REF!</definedName>
    <definedName name="Valid1">#REF!</definedName>
    <definedName name="Valid2" localSheetId="59">#REF!</definedName>
    <definedName name="Valid2">#REF!</definedName>
    <definedName name="Valid3" localSheetId="59">#REF!</definedName>
    <definedName name="Valid3">#REF!</definedName>
    <definedName name="Valid4" localSheetId="59">#REF!</definedName>
    <definedName name="Valid4">#REF!</definedName>
    <definedName name="Valid5" localSheetId="59">#REF!</definedName>
    <definedName name="Valid5">#REF!</definedName>
    <definedName name="wacc">[25]WACC!$J$13</definedName>
    <definedName name="wrn.FEAS_A3." localSheetId="68" hidden="1">{#N/A,#N/A,FALSE,"MPFEAS_2";#N/A,#N/A,FALSE,"MPFEAS_1";#N/A,#N/A,FALSE,"MPFEAS";#N/A,#N/A,FALSE,"KREDIT"}</definedName>
    <definedName name="wrn.FEAS_A3." localSheetId="69" hidden="1">{#N/A,#N/A,FALSE,"MPFEAS_2";#N/A,#N/A,FALSE,"MPFEAS_1";#N/A,#N/A,FALSE,"MPFEAS";#N/A,#N/A,FALSE,"KREDIT"}</definedName>
    <definedName name="wrn.FEAS_A3." localSheetId="70" hidden="1">{#N/A,#N/A,FALSE,"MPFEAS_2";#N/A,#N/A,FALSE,"MPFEAS_1";#N/A,#N/A,FALSE,"MPFEAS";#N/A,#N/A,FALSE,"KREDIT"}</definedName>
    <definedName name="wrn.FEAS_A3." localSheetId="67" hidden="1">{#N/A,#N/A,FALSE,"MPFEAS_2";#N/A,#N/A,FALSE,"MPFEAS_1";#N/A,#N/A,FALSE,"MPFEAS";#N/A,#N/A,FALSE,"KREDIT"}</definedName>
    <definedName name="wrn.FEAS_A3." hidden="1">{#N/A,#N/A,FALSE,"MPFEAS_2";#N/A,#N/A,FALSE,"MPFEAS_1";#N/A,#N/A,FALSE,"MPFEAS";#N/A,#N/A,FALSE,"KREDIT"}</definedName>
    <definedName name="wrn.FEAS_A4." localSheetId="68" hidden="1">{#N/A,#N/A,FALSE,"MPALLG";#N/A,#N/A,FALSE,"TITEL"}</definedName>
    <definedName name="wrn.FEAS_A4." localSheetId="69" hidden="1">{#N/A,#N/A,FALSE,"MPALLG";#N/A,#N/A,FALSE,"TITEL"}</definedName>
    <definedName name="wrn.FEAS_A4." localSheetId="70" hidden="1">{#N/A,#N/A,FALSE,"MPALLG";#N/A,#N/A,FALSE,"TITEL"}</definedName>
    <definedName name="wrn.FEAS_A4." localSheetId="67" hidden="1">{#N/A,#N/A,FALSE,"MPALLG";#N/A,#N/A,FALSE,"TITEL"}</definedName>
    <definedName name="wrn.FEAS_A4." hidden="1">{#N/A,#N/A,FALSE,"MPALLG";#N/A,#N/A,FALSE,"TITEL"}</definedName>
    <definedName name="wrn.FEASIBILITY." localSheetId="68" hidden="1">{#N/A,#N/A,FALSE,"KONZERN";#N/A,#N/A,FALSE,"DECKBLATT";#N/A,#N/A,FALSE,"BILANZ";#N/A,#N/A,FALSE,"KREDIT";#N/A,#N/A,FALSE,"FEASIBILITY";#N/A,#N/A,FALSE,"BETRIEBSANNAHMEN"}</definedName>
    <definedName name="wrn.FEASIBILITY." localSheetId="69" hidden="1">{#N/A,#N/A,FALSE,"KONZERN";#N/A,#N/A,FALSE,"DECKBLATT";#N/A,#N/A,FALSE,"BILANZ";#N/A,#N/A,FALSE,"KREDIT";#N/A,#N/A,FALSE,"FEASIBILITY";#N/A,#N/A,FALSE,"BETRIEBSANNAHMEN"}</definedName>
    <definedName name="wrn.FEASIBILITY." localSheetId="70" hidden="1">{#N/A,#N/A,FALSE,"KONZERN";#N/A,#N/A,FALSE,"DECKBLATT";#N/A,#N/A,FALSE,"BILANZ";#N/A,#N/A,FALSE,"KREDIT";#N/A,#N/A,FALSE,"FEASIBILITY";#N/A,#N/A,FALSE,"BETRIEBSANNAHMEN"}</definedName>
    <definedName name="wrn.FEASIBILITY." localSheetId="67"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 localSheetId="68">[7]Lists!$A$17:$A$19</definedName>
    <definedName name="XBRL" localSheetId="69">[7]Lists!$A$17:$A$19</definedName>
    <definedName name="XBRL" localSheetId="70">[7]Lists!$A$17:$A$19</definedName>
    <definedName name="XBRL" localSheetId="67">[7]Lists!$A$17:$A$19</definedName>
    <definedName name="XBRL" localSheetId="66">[7]Lists!$A$17:$A$19</definedName>
    <definedName name="XBRL">[8]Lists!$A$17:$A$19</definedName>
    <definedName name="XX">[6]Dimensions!$B$2:$B$78</definedName>
    <definedName name="YesNo" localSheetId="68">[4]Parameters!$C$90:$C$91</definedName>
    <definedName name="YesNo" localSheetId="69">[4]Parameters!$C$90:$C$91</definedName>
    <definedName name="YesNo" localSheetId="70">[4]Parameters!$C$90:$C$91</definedName>
    <definedName name="YesNo" localSheetId="67">[4]Parameters!$C$90:$C$91</definedName>
    <definedName name="YesNo" localSheetId="66">[4]Parameters!$C$90:$C$91</definedName>
    <definedName name="YesNo">[5]Parameters!$C$90:$C$91</definedName>
    <definedName name="YesNoBasel2">[5]Parameters!#REF!</definedName>
    <definedName name="YesNoNA" localSheetId="68">#REF!</definedName>
    <definedName name="YesNoNA" localSheetId="69">#REF!</definedName>
    <definedName name="YesNoNA" localSheetId="70">#REF!</definedName>
    <definedName name="YesNoNA" localSheetId="67">#REF!</definedName>
    <definedName name="YesNoNA" localSheetId="66">#REF!</definedName>
    <definedName name="YesNoNA">#REF!</definedName>
    <definedName name="Z_217F8FC5_C00C_4D29_97CA_2FC8CA0C0E92_.wvu.PrintArea" localSheetId="66" hidden="1">ZISTDER!$B$1:$P$19</definedName>
    <definedName name="Z_24CF2C52_65F0_453D_8675_911C3BF7AE0D_.wvu.PrintArea" localSheetId="66" hidden="1">ZISTDER!$B$1:$P$19</definedName>
    <definedName name="Z_43B9D05C_6AD5_4B82_821C_2BF627CE44F9_.wvu.PrintArea" localSheetId="66" hidden="1">ZISTDER!$B$1:$P$19</definedName>
    <definedName name="Z_68F59676_B529_4EF9_B56E_BBFF723AEE1A_.wvu.PrintArea" localSheetId="66" hidden="1">ZISTDER!$B$1:$P$19</definedName>
    <definedName name="Z_709C9E53_5B3B_4D93_AAE4_289204A07508_.wvu.Cols" hidden="1">'[28]op.costs&amp;other'!$G$1:$K$65536</definedName>
    <definedName name="Z_709C9E53_5B3B_4D93_AAE4_289204A07508_.wvu.Rows" hidden="1">'[28]op.costs&amp;other'!$A$14:$IV$18,'[28]op.costs&amp;other'!#REF!,'[28]op.costs&amp;other'!#REF!</definedName>
    <definedName name="Z_86F8CA99_3DDC_40A3_8920_586014BB569A_.wvu.Rows" hidden="1">'[28]op.costs&amp;other'!$A$1:$IV$7,'[28]op.costs&amp;other'!$A$14:$IV$19,'[28]op.costs&amp;other'!#REF!,'[28]op.costs&amp;other'!#REF!,'[28]op.costs&amp;other'!#REF!</definedName>
    <definedName name="Z_ADAD8383_D1F6_4407_A4C1_45D663DE41AD_.wvu.Rows" hidden="1">'[28]op.costs&amp;other'!$A$14:$IV$18,'[28]op.costs&amp;other'!#REF!,'[28]op.costs&amp;other'!#REF!</definedName>
    <definedName name="Z_C823FB8D_FC7F_47BD_AFB7_6FAF6F25F6A7_.wvu.PrintArea" localSheetId="66" hidden="1">ZISTDER!$B$1:$P$19</definedName>
    <definedName name="Z_D2D4675D_7CAD_4C15_A522_19D6520CD867_.wvu.PrintArea" localSheetId="66" hidden="1">ZISTDER!$B$1:$P$19</definedName>
    <definedName name="zeee" localSheetId="68" hidden="1">{#N/A,#N/A,FALSE,"MPALLG";#N/A,#N/A,FALSE,"TITEL"}</definedName>
    <definedName name="zeee" localSheetId="69" hidden="1">{#N/A,#N/A,FALSE,"MPALLG";#N/A,#N/A,FALSE,"TITEL"}</definedName>
    <definedName name="zeee" localSheetId="70" hidden="1">{#N/A,#N/A,FALSE,"MPALLG";#N/A,#N/A,FALSE,"TITEL"}</definedName>
    <definedName name="zeee" localSheetId="67" hidden="1">{#N/A,#N/A,FALSE,"MPALLG";#N/A,#N/A,FALSE,"TITEL"}</definedName>
    <definedName name="zeee" hidden="1">{#N/A,#N/A,FALSE,"MPALLG";#N/A,#N/A,FALSE,"TITEL"}</definedName>
    <definedName name="zxasdafsds" localSheetId="59">#REF!</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4" l="1"/>
  <c r="B3" i="118"/>
  <c r="B3" i="113"/>
  <c r="B3" i="112"/>
  <c r="B3" i="110"/>
  <c r="B3" i="109"/>
  <c r="O24" i="82" l="1"/>
  <c r="B3" i="100" l="1"/>
  <c r="C3" i="100"/>
  <c r="B3" i="101"/>
  <c r="B3" i="99"/>
  <c r="B23" i="98"/>
  <c r="B3" i="107"/>
  <c r="B3" i="96"/>
  <c r="B3" i="93"/>
  <c r="B3" i="92"/>
  <c r="B3" i="33"/>
  <c r="B3" i="34"/>
  <c r="B3" i="32"/>
  <c r="B3" i="91"/>
  <c r="B3" i="90"/>
  <c r="B3" i="89"/>
  <c r="B3" i="88"/>
  <c r="B3" i="87"/>
  <c r="B3" i="35"/>
  <c r="B3" i="66"/>
  <c r="B3" i="65"/>
  <c r="B3" i="62"/>
  <c r="B3" i="30"/>
  <c r="B3" i="28"/>
  <c r="B3" i="27"/>
  <c r="B3" i="26"/>
  <c r="B3" i="25"/>
  <c r="B3" i="24"/>
  <c r="B3" i="23"/>
  <c r="B3" i="102"/>
  <c r="B3" i="61"/>
  <c r="B3" i="59"/>
  <c r="B3" i="58"/>
  <c r="B3" i="57"/>
  <c r="B3" i="56"/>
  <c r="B3" i="55"/>
  <c r="B3" i="54"/>
  <c r="B3" i="40"/>
  <c r="B3" i="39"/>
  <c r="B3" i="53"/>
  <c r="B3" i="73"/>
  <c r="B3" i="72"/>
  <c r="B3" i="71"/>
  <c r="B3" i="69"/>
  <c r="B3" i="68"/>
  <c r="B3" i="84"/>
  <c r="B3" i="67"/>
  <c r="B3" i="41"/>
  <c r="B3" i="38"/>
  <c r="B3" i="48"/>
  <c r="B3" i="47"/>
  <c r="B3" i="46"/>
  <c r="B3" i="83"/>
  <c r="B3" i="82"/>
  <c r="B3" i="80"/>
  <c r="B3" i="36"/>
  <c r="B3" i="78"/>
  <c r="B3" i="77"/>
  <c r="B3" i="51"/>
  <c r="B3" i="50"/>
  <c r="F7" i="49"/>
</calcChain>
</file>

<file path=xl/sharedStrings.xml><?xml version="1.0" encoding="utf-8"?>
<sst xmlns="http://schemas.openxmlformats.org/spreadsheetml/2006/main" count="6567" uniqueCount="2054">
  <si>
    <t>BAWAG Group - Pillar 3 quantitative disclosure 31.12.2022</t>
  </si>
  <si>
    <t>(in EUR million)</t>
  </si>
  <si>
    <t>Annex</t>
  </si>
  <si>
    <t>Template</t>
  </si>
  <si>
    <t>Name</t>
  </si>
  <si>
    <t>Disclosure of key metrics and overview of risk-weighted exposure amounts</t>
  </si>
  <si>
    <t>I</t>
  </si>
  <si>
    <t>EU OV1</t>
  </si>
  <si>
    <t>Overview of risk weighted exposure amounts</t>
  </si>
  <si>
    <t>EU KM1</t>
  </si>
  <si>
    <t>Key metrics template</t>
  </si>
  <si>
    <t>EU INS1</t>
  </si>
  <si>
    <t>Insurance participations</t>
  </si>
  <si>
    <t>Disclosure of the scope of application</t>
  </si>
  <si>
    <t>V</t>
  </si>
  <si>
    <t>EU LI1</t>
  </si>
  <si>
    <t xml:space="preserve">Differences between accounting and regulatory scopes of consolidation and mapping of financial statement categories with regulatory risk categories </t>
  </si>
  <si>
    <t>EU LI2</t>
  </si>
  <si>
    <t xml:space="preserve">Main sources of differences between regulatory exposure amounts and carrying values in financial statements </t>
  </si>
  <si>
    <t>EU LI3</t>
  </si>
  <si>
    <t xml:space="preserve">Outline of the differences in the scopes of consolidation (entity by entity) </t>
  </si>
  <si>
    <t>Disclosure of own funds</t>
  </si>
  <si>
    <t>VII</t>
  </si>
  <si>
    <t>EU CC1</t>
  </si>
  <si>
    <t>Composition of regulatory own funds</t>
  </si>
  <si>
    <t>EU CC2</t>
  </si>
  <si>
    <t>Reconciliation of regulatory own funds to balance sheet in the audited financial statements</t>
  </si>
  <si>
    <t>EU CCA</t>
  </si>
  <si>
    <t>Main features of regulatory own funds instruments and eligible liabilities instruments</t>
  </si>
  <si>
    <t>Disclosure of countercyclical capital buffers</t>
  </si>
  <si>
    <t>IX</t>
  </si>
  <si>
    <t>EU CCyB1</t>
  </si>
  <si>
    <t>Geographical distribution of credit exposures relevant for the calculation of the countercyclical buffer</t>
  </si>
  <si>
    <t>EU CCyB2</t>
  </si>
  <si>
    <t>Amount of institution-specific countercyclical capital buffer</t>
  </si>
  <si>
    <t>Disclosure of the leverage ratio</t>
  </si>
  <si>
    <t>XI</t>
  </si>
  <si>
    <t>EU LR1</t>
  </si>
  <si>
    <t>Summary reconciliation of accounting assets and leverage ratio exposures</t>
  </si>
  <si>
    <t>EU LR2</t>
  </si>
  <si>
    <t>Leverage ratio common disclosure</t>
  </si>
  <si>
    <t>EU LR3</t>
  </si>
  <si>
    <t>Split-up of on balance sheet exposures (excluding derivatives, SFTs and exempted exposures)</t>
  </si>
  <si>
    <t>Disclosure of liquidity requirements</t>
  </si>
  <si>
    <t>EU LIQ1</t>
  </si>
  <si>
    <t>Quantitative information of LCR</t>
  </si>
  <si>
    <t>EU LIQ2</t>
  </si>
  <si>
    <t>Net Stable Funding Ratio</t>
  </si>
  <si>
    <t>Disclosure of credit risk quality</t>
  </si>
  <si>
    <t>XV</t>
  </si>
  <si>
    <t>EU CR1</t>
  </si>
  <si>
    <t xml:space="preserve">Performing and non-performing exposures and related provisions </t>
  </si>
  <si>
    <t>EU CR1-A</t>
  </si>
  <si>
    <t>Maturity of exposures</t>
  </si>
  <si>
    <t>EU CR2</t>
  </si>
  <si>
    <t>Changes in the stock of non-performing loans and advances</t>
  </si>
  <si>
    <t>EU CQ1</t>
  </si>
  <si>
    <t>Credit quality of forborne exposures</t>
  </si>
  <si>
    <t>EU CQ3</t>
  </si>
  <si>
    <t>Credit quality of performing and non-performing exposures by past due days</t>
  </si>
  <si>
    <t>EU CQ4</t>
  </si>
  <si>
    <t>Quality of non-performing exposures by geography </t>
  </si>
  <si>
    <t>EU CQ5</t>
  </si>
  <si>
    <t>Credit quality of loans and advances by industry</t>
  </si>
  <si>
    <t>EU CQ7</t>
  </si>
  <si>
    <t xml:space="preserve">Collateral obtained by taking possession and execution processes </t>
  </si>
  <si>
    <t>Disclosure of the use of credit risk mitigation techniques</t>
  </si>
  <si>
    <t>XVII</t>
  </si>
  <si>
    <t>EU CR3</t>
  </si>
  <si>
    <t>CRM techniques overview:  Disclosure of the use of credit risk mitigation techniques</t>
  </si>
  <si>
    <t>Disclosure of the use of standardised approach</t>
  </si>
  <si>
    <t>XIX</t>
  </si>
  <si>
    <t>EU CR4</t>
  </si>
  <si>
    <t>Standardised approach -Credit risk exposure and CRM effects</t>
  </si>
  <si>
    <t>EU CR5</t>
  </si>
  <si>
    <t>Standardised approach</t>
  </si>
  <si>
    <t>Disclosure of the use of the IRB approach to credit risk</t>
  </si>
  <si>
    <t>XXI</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</si>
  <si>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</si>
  <si>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</si>
  <si>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</si>
  <si>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</si>
  <si>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</si>
  <si>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</si>
  <si>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</si>
  <si>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</si>
  <si>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</si>
  <si>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</si>
  <si>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</si>
  <si>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</si>
  <si>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Disclosure of specialised lending</t>
  </si>
  <si>
    <t>XXIII</t>
  </si>
  <si>
    <t>EU CR10.1</t>
  </si>
  <si>
    <t xml:space="preserve"> Specialised lending under the simple riskweighted approach</t>
  </si>
  <si>
    <t>EU CR10.5</t>
  </si>
  <si>
    <t>Equity exposures under the simple riskweighted approach</t>
  </si>
  <si>
    <t>Disclosure of exposures to counterparty credit risk</t>
  </si>
  <si>
    <t>XXV</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</si>
  <si>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</si>
  <si>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</si>
  <si>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</si>
  <si>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</si>
  <si>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</si>
  <si>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</si>
  <si>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</si>
  <si>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</si>
  <si>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</si>
  <si>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</si>
  <si>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</si>
  <si>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</si>
  <si>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CCR8</t>
  </si>
  <si>
    <t>Exposures to CCPs</t>
  </si>
  <si>
    <t xml:space="preserve">
Disclosure of exposures to securitisation positions</t>
  </si>
  <si>
    <t>XXVII</t>
  </si>
  <si>
    <t>EU SEC1</t>
  </si>
  <si>
    <t>Securitisation exposures in the non-trading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</si>
  <si>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</si>
  <si>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</si>
  <si>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</si>
  <si>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</si>
  <si>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</si>
  <si>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</si>
  <si>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Disclosure of operational risk</t>
  </si>
  <si>
    <t>XXXI</t>
  </si>
  <si>
    <t>EU OR1</t>
  </si>
  <si>
    <t>Operational risk own funds requirements and risk-weighted exposure amounts</t>
  </si>
  <si>
    <t>Disclosure of remuneration policiy</t>
  </si>
  <si>
    <t>XXXIII</t>
  </si>
  <si>
    <t>EU REM1</t>
  </si>
  <si>
    <t xml:space="preserve">Remuneration awarded for the financial year </t>
  </si>
  <si>
    <t>EU REM2</t>
  </si>
  <si>
    <t>Special payments  to staff whose professional activities have a material impact on institutions’ risk profile (identified staff)</t>
  </si>
  <si>
    <t>EU REM3</t>
  </si>
  <si>
    <t xml:space="preserve">Deferred remuneration </t>
  </si>
  <si>
    <t>EU REM4</t>
  </si>
  <si>
    <t>Remuneration of 1 million EUR or more per year</t>
  </si>
  <si>
    <t>EU REM5</t>
  </si>
  <si>
    <t>Information on remuneration of staff whose professional activities have a material impact on institutions’ risk profile (identified staff)</t>
  </si>
  <si>
    <t>Disclosure of encumbered and unencumbered assets</t>
  </si>
  <si>
    <t>XXXV</t>
  </si>
  <si>
    <t>EU AE1</t>
  </si>
  <si>
    <t>Encumbered and unencumbered assets</t>
  </si>
  <si>
    <t>EU AE2</t>
  </si>
  <si>
    <t>Collateral received and own debt securities issued</t>
  </si>
  <si>
    <t>EU AE3</t>
  </si>
  <si>
    <t>Sources of encumbrance</t>
  </si>
  <si>
    <t>Disclosure on MREL/TLAC</t>
  </si>
  <si>
    <t>MREL
TLAC</t>
  </si>
  <si>
    <t>EU KM2</t>
  </si>
  <si>
    <t xml:space="preserve">Key metrics - MREL and, where applicable, G-SII requirement for own funds and eligible liabilities  </t>
  </si>
  <si>
    <t>EU TLAC1</t>
  </si>
  <si>
    <t xml:space="preserve">Composition - MREL and, where applicable, G-SII Requirement for own funds and eligible liabilities </t>
  </si>
  <si>
    <t>EU TLAC3</t>
  </si>
  <si>
    <t>Creditor ranking - resolution entity</t>
  </si>
  <si>
    <t>Disclosure of exposures to interest rate risk on positions not held in the trading book</t>
  </si>
  <si>
    <t>IRRBB</t>
  </si>
  <si>
    <t>EU IRRBB1</t>
  </si>
  <si>
    <t>Prudential disclosures on ESG risks</t>
  </si>
  <si>
    <t>XXXIX</t>
  </si>
  <si>
    <t>1.CC</t>
  </si>
  <si>
    <t>Banking book- Climate Change transition risk: Credit quality of exposures by sector, emissions and residual maturity</t>
  </si>
  <si>
    <t>2.CC</t>
  </si>
  <si>
    <t>Banking book - Climate change transition risk: Loans collateralised by immovable property - Energy efficiency of the collateral</t>
  </si>
  <si>
    <t>4.CC</t>
  </si>
  <si>
    <t>Banking book - Climate change transition risk: Exposures to top 20 carbon-intensive firms</t>
  </si>
  <si>
    <t>5.CC</t>
  </si>
  <si>
    <t>Banking book - Climate change physical risk: Exposures subject to physical risk</t>
  </si>
  <si>
    <t>10.CC</t>
  </si>
  <si>
    <t>Other climate change mitigating actions that are not covered in the EU Taxonomy</t>
  </si>
  <si>
    <t>FMA</t>
  </si>
  <si>
    <t>ZISTDER</t>
  </si>
  <si>
    <t>FMA-Zinssteuerungsderivate</t>
  </si>
  <si>
    <t>FXTT</t>
  </si>
  <si>
    <t>FMA-FXTT-MS</t>
  </si>
  <si>
    <t>Disclosure of Covid-19 measures</t>
  </si>
  <si>
    <t>COV19-1</t>
  </si>
  <si>
    <t>Information on loans and advances subject to legislative and non-legislative moratoria</t>
  </si>
  <si>
    <t>COV19-2</t>
  </si>
  <si>
    <t>Breakdown of loans and advances subject to legislative and non-legislative moratoria by residual maturity of moratoria</t>
  </si>
  <si>
    <t>COV19-3</t>
  </si>
  <si>
    <t>Information on newly originated loans and advances provided under newly applicable public guarantee schemes introduced in response to COVID-19 crisis</t>
  </si>
  <si>
    <t>latest update: 06.10.2023</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</si>
  <si>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</si>
  <si>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</si>
  <si>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</si>
  <si>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</si>
  <si>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</si>
  <si>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</si>
  <si>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31.12.2022 -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</si>
  <si>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</si>
  <si>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</si>
  <si>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</si>
  <si>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</si>
  <si>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</si>
  <si>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</si>
  <si>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</si>
  <si>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</si>
  <si>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</si>
  <si>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</si>
  <si>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</si>
  <si>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</si>
  <si>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</si>
  <si>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</si>
  <si>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</si>
  <si>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</si>
  <si>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</si>
  <si>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</si>
  <si>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EU 8b</t>
  </si>
  <si>
    <t>Of credit valuation adjustment - CVA</t>
  </si>
  <si>
    <t>Of which other CCR</t>
  </si>
  <si>
    <t>–</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</si>
  <si>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</si>
  <si>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</si>
  <si>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</si>
  <si>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</si>
  <si>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</si>
  <si>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</si>
  <si>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</si>
  <si>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</si>
  <si>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</si>
  <si>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</si>
  <si>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</si>
  <si>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</si>
  <si>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</si>
  <si>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</si>
  <si>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</si>
  <si>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</si>
  <si>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</si>
  <si>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</si>
  <si>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</si>
  <si>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</si>
  <si>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</si>
  <si>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</si>
  <si>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</si>
  <si>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</si>
  <si>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</si>
  <si>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</si>
  <si>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</si>
  <si>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</si>
  <si>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</si>
  <si>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</si>
  <si>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</si>
  <si>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</si>
  <si>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</si>
  <si>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</si>
  <si>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</si>
  <si>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</si>
  <si>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</si>
  <si>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</si>
  <si>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</si>
  <si>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</si>
  <si>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</si>
  <si>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</si>
  <si>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</si>
  <si>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</si>
  <si>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</si>
  <si>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</si>
  <si>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</si>
  <si>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</si>
  <si>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</si>
  <si>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</si>
  <si>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</si>
  <si>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</si>
  <si>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</si>
  <si>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</si>
  <si>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</si>
  <si>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</si>
  <si>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</si>
  <si>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</si>
  <si>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</si>
  <si>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</si>
  <si>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</si>
  <si>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</si>
  <si>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</si>
  <si>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</si>
  <si>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</si>
  <si>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</si>
  <si>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</si>
  <si>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</si>
  <si>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</si>
  <si>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</si>
  <si>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</si>
  <si>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</si>
  <si>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</si>
  <si>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</si>
  <si>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</si>
  <si>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</si>
  <si>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</si>
  <si>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</si>
  <si>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</si>
  <si>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</si>
  <si>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</si>
  <si>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</si>
  <si>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Template EU INS1 - Insurance participations</t>
  </si>
  <si>
    <t>Exposure value</t>
  </si>
  <si>
    <t>Risk-weighted exposure amount</t>
  </si>
  <si>
    <t>Own fund instruments held in insurance or re-insurance undertakings  or insurance holding company not deducted from own funds</t>
  </si>
  <si>
    <t xml:space="preserve">Template EU LI1 - Differences between accounting and regulatory scopes of consolidation and mapping of financial statement categories with regulatory risk categories </t>
  </si>
  <si>
    <t>f</t>
  </si>
  <si>
    <t>g</t>
  </si>
  <si>
    <t xml:space="preserve"> </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</si>
  <si>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</si>
  <si>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</si>
  <si>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</si>
  <si>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</si>
  <si>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</si>
  <si>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</si>
  <si>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</si>
  <si>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</si>
  <si>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</si>
  <si>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reserves</t>
  </si>
  <si>
    <t>Financial assets</t>
  </si>
  <si>
    <t>Held for trading</t>
  </si>
  <si>
    <t>Fair value through profit or loss</t>
  </si>
  <si>
    <t>Fair value through OCI</t>
  </si>
  <si>
    <t>At amortized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</si>
  <si>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</si>
  <si>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</si>
  <si>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</si>
  <si>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</si>
  <si>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</si>
  <si>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</si>
  <si>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</si>
  <si>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</si>
  <si>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</si>
  <si>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16</t>
  </si>
  <si>
    <t>Other assets</t>
  </si>
  <si>
    <t>17</t>
  </si>
  <si>
    <t>Non-current assets held for sale</t>
  </si>
  <si>
    <t xml:space="preserve">Total assets </t>
  </si>
  <si>
    <t>Breakdown by liability classes according to the balance sheet in the published financial statements</t>
  </si>
  <si>
    <t>Financial liabilities</t>
  </si>
  <si>
    <t>Issued securities</t>
  </si>
  <si>
    <t>Financial liabilities associated with transferred assets</t>
  </si>
  <si>
    <t>Provisions</t>
  </si>
  <si>
    <t>Tax liabilities for current taxes</t>
  </si>
  <si>
    <t>Tax liabilities for deferred taxes</t>
  </si>
  <si>
    <t>Other obligations</t>
  </si>
  <si>
    <t>Total equity</t>
  </si>
  <si>
    <t>Common equity</t>
  </si>
  <si>
    <t>AT1 capital</t>
  </si>
  <si>
    <t>Non-controlling interests</t>
  </si>
  <si>
    <t>Total liabilities and equity</t>
  </si>
  <si>
    <t xml:space="preserve">Template 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</si>
  <si>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</si>
  <si>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</si>
  <si>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</si>
  <si>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</si>
  <si>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</si>
  <si>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regulatory consolidation (as per template LI1)</t>
  </si>
  <si>
    <t>Liabilities carrying value amount under the regulatory scope of consolidation (as per template LI1)</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</si>
  <si>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</si>
  <si>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</si>
  <si>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</si>
  <si>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</si>
  <si>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</si>
  <si>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 xml:space="preserve"> -   </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</si>
  <si>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</si>
  <si>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</si>
  <si>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</si>
  <si>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</si>
  <si>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</si>
  <si>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 xml:space="preserve">Template EU LI3 - Outline of the differences in the scopes of consolidation (entity by entity) </t>
  </si>
  <si>
    <t>h</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</si>
  <si>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</si>
  <si>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</si>
  <si>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</si>
  <si>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</si>
  <si>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</si>
  <si>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</si>
  <si>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</si>
  <si>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</si>
  <si>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</si>
  <si>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BAWAG Leasing &amp; fleet s.r.o., Prague</t>
  </si>
  <si>
    <t>No consolidation</t>
  </si>
  <si>
    <t>x</t>
  </si>
  <si>
    <t>Leasing company</t>
  </si>
  <si>
    <t>BAWAG Leasing s.r.o., Bratislava</t>
  </si>
  <si>
    <t>FCT Pearl</t>
  </si>
  <si>
    <t>Other financial entity</t>
  </si>
  <si>
    <t>Fides Leasing GmbH</t>
  </si>
  <si>
    <t>Gara RPK Grundstücksverwaltungsgesellschaft m.b.H.</t>
  </si>
  <si>
    <t>Real Estate company</t>
  </si>
  <si>
    <t>HFE alpha Handels-GmbH</t>
  </si>
  <si>
    <t>Kommunalleasing GmbH</t>
  </si>
  <si>
    <t>PT Immobilienleasing GmbH</t>
  </si>
  <si>
    <t>Dromalane Mill Limited</t>
  </si>
  <si>
    <t>Fairgreen Shopping Centre (Carlow) Limited</t>
  </si>
  <si>
    <t>GEI Newry Ltd</t>
  </si>
  <si>
    <t>Bonnie RE UK 1 B.V.</t>
  </si>
  <si>
    <t>Promontoria Holding 136, B.V.</t>
  </si>
  <si>
    <t>Template EU CC1 - Composition of regulatory own funds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</si>
  <si>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</si>
  <si>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</si>
  <si>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</si>
  <si>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</si>
  <si>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</si>
  <si>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</si>
  <si>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</si>
  <si>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</si>
  <si>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</si>
  <si>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</si>
  <si>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2, 31</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</si>
  <si>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</si>
  <si>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</si>
  <si>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</si>
  <si>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</si>
  <si>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</si>
  <si>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</si>
  <si>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</si>
  <si>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</si>
  <si>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</si>
  <si>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</si>
  <si>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</si>
  <si>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</si>
  <si>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</si>
  <si>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</si>
  <si>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</si>
  <si>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</si>
  <si>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</si>
  <si>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</si>
  <si>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</si>
  <si>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</si>
  <si>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</si>
  <si>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</si>
  <si>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</si>
  <si>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</si>
  <si>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</si>
  <si>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</si>
  <si>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</si>
  <si>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</si>
  <si>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</si>
  <si>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</si>
  <si>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</si>
  <si>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</si>
  <si>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</si>
  <si>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</si>
  <si>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</si>
  <si>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</si>
  <si>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</si>
  <si>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</si>
  <si>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</si>
  <si>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to CET1 capital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</si>
  <si>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</si>
  <si>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</si>
  <si>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</si>
  <si>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</si>
  <si>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</si>
  <si>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</si>
  <si>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</si>
  <si>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</si>
  <si>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</si>
  <si>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</si>
  <si>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</si>
  <si>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</si>
  <si>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</si>
  <si>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</si>
  <si>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</si>
  <si>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</si>
  <si>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</si>
  <si>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</si>
  <si>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</si>
  <si>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</si>
  <si>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</si>
  <si>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</si>
  <si>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</si>
  <si>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</si>
  <si>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</si>
  <si>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</si>
  <si>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486(4) of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</si>
  <si>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</si>
  <si>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</si>
  <si>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</si>
  <si>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</si>
  <si>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</si>
  <si>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</si>
  <si>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</si>
  <si>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</si>
  <si>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</si>
  <si>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</si>
  <si>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</si>
  <si>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</si>
  <si>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</si>
  <si>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</si>
  <si>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</si>
  <si>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</si>
  <si>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</si>
  <si>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</si>
  <si>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</si>
  <si>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</si>
  <si>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</si>
  <si>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</si>
  <si>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</si>
  <si>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</si>
  <si>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</si>
  <si>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</si>
  <si>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</si>
  <si>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</si>
  <si>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</si>
  <si>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</si>
  <si>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</si>
  <si>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</si>
  <si>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</si>
  <si>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</si>
  <si>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 xml:space="preserve">Common Equity Tier 1 available to meet buffers (as a percentage of risk exposure amount) </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</si>
  <si>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</si>
  <si>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</si>
  <si>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</si>
  <si>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</si>
  <si>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</si>
  <si>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10%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</si>
  <si>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</si>
  <si>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</si>
  <si>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</si>
  <si>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</si>
  <si>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</si>
  <si>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</si>
  <si>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</si>
  <si>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</si>
  <si>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</si>
  <si>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</si>
  <si>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</si>
  <si>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</si>
  <si>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</si>
  <si>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</si>
  <si>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</si>
  <si>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</si>
  <si>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</si>
  <si>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</si>
  <si>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A1</t>
  </si>
  <si>
    <t>A2</t>
  </si>
  <si>
    <t>Financial assets at fair value through profit or loss</t>
  </si>
  <si>
    <t>A3</t>
  </si>
  <si>
    <t>Financial assets at fair value through other comprehensive income</t>
  </si>
  <si>
    <t>A4</t>
  </si>
  <si>
    <t>Financial assets held for trading</t>
  </si>
  <si>
    <t>A5</t>
  </si>
  <si>
    <t>Financial assets measured at amortized cost</t>
  </si>
  <si>
    <t>A6</t>
  </si>
  <si>
    <t>A7</t>
  </si>
  <si>
    <t>A8</t>
  </si>
  <si>
    <t>Securities</t>
  </si>
  <si>
    <t>A9</t>
  </si>
  <si>
    <t>A10</t>
  </si>
  <si>
    <t>A11</t>
  </si>
  <si>
    <t>Property, plant and equipment</t>
  </si>
  <si>
    <t>A12</t>
  </si>
  <si>
    <t>Investment properties</t>
  </si>
  <si>
    <t>A13</t>
  </si>
  <si>
    <t>Goodwill</t>
  </si>
  <si>
    <t>A14</t>
  </si>
  <si>
    <t>Brand names and customer relationships</t>
  </si>
  <si>
    <t>A15</t>
  </si>
  <si>
    <t>Software and other intangible assets</t>
  </si>
  <si>
    <t>A16</t>
  </si>
  <si>
    <t>A17</t>
  </si>
  <si>
    <t>A18</t>
  </si>
  <si>
    <t>Associates recognized at equity</t>
  </si>
  <si>
    <t>A19</t>
  </si>
  <si>
    <t>A20</t>
  </si>
  <si>
    <t>A21</t>
  </si>
  <si>
    <t>Total assets</t>
  </si>
  <si>
    <r>
      <t>Liabilities</t>
    </r>
    <r>
      <rPr>
        <i/>
        <sz val="11"/>
        <color rgb="FF000000"/>
        <rFont val="Calibri"/>
        <family val="2"/>
        <scheme val="minor"/>
      </rPr>
      <t xml:space="preserve"> - Breakdown by liability clases according to the balance sheet in the published financial statements</t>
    </r>
  </si>
  <si>
    <t>L1</t>
  </si>
  <si>
    <t>Financial liabilities designated at fair value through profit or loss</t>
  </si>
  <si>
    <t>L2</t>
  </si>
  <si>
    <t>Financial liabilities held for trading</t>
  </si>
  <si>
    <t>L3</t>
  </si>
  <si>
    <t>Financial liabilities at amortized cost</t>
  </si>
  <si>
    <t>L4</t>
  </si>
  <si>
    <t>L5</t>
  </si>
  <si>
    <t>Issued bonds, subordinated and supplementary capital</t>
  </si>
  <si>
    <t>L6</t>
  </si>
  <si>
    <t>L7</t>
  </si>
  <si>
    <t>L8</t>
  </si>
  <si>
    <t>L9</t>
  </si>
  <si>
    <t>L10</t>
  </si>
  <si>
    <t>L11</t>
  </si>
  <si>
    <t>L12</t>
  </si>
  <si>
    <t>L13</t>
  </si>
  <si>
    <t>L14</t>
  </si>
  <si>
    <t>Total liabilities</t>
  </si>
  <si>
    <t>Shareholders' Equity</t>
  </si>
  <si>
    <t>S1</t>
  </si>
  <si>
    <t>Equity attributable to the owners of the parent (ex AT1 capital)</t>
  </si>
  <si>
    <t>S2</t>
  </si>
  <si>
    <t>thereof subscribed capital and capital reserves</t>
  </si>
  <si>
    <t>S3</t>
  </si>
  <si>
    <t>thereof retained earnings reserve</t>
  </si>
  <si>
    <t>S4</t>
  </si>
  <si>
    <t>thereof funds for general banking risk</t>
  </si>
  <si>
    <t>S5</t>
  </si>
  <si>
    <t>thereof fair value reserves related to gains or losses on cash flow hedges of financial instruments that are not valued at fair value</t>
  </si>
  <si>
    <t>S6</t>
  </si>
  <si>
    <t>thereof gains or losses on liabilities valued at fair value resulting from changes in own credit standing</t>
  </si>
  <si>
    <t>S7</t>
  </si>
  <si>
    <t>thereof holdings of own CET 1 instruments</t>
  </si>
  <si>
    <t>S8</t>
  </si>
  <si>
    <t>30, 31</t>
  </si>
  <si>
    <t>S9</t>
  </si>
  <si>
    <t>S10</t>
  </si>
  <si>
    <t>Total shareholders' equity</t>
  </si>
  <si>
    <t>Template EU CCA: Main features of regulatory own funds instruments and eligible liabilities instruments</t>
  </si>
  <si>
    <t>Issuer</t>
  </si>
  <si>
    <t>BAWAG Group AG</t>
  </si>
  <si>
    <t>BAWAG P.S.K. Bank für Arbeit und Wirtschaft und Österreichische Postsparkasse Aktiengesellschaft</t>
  </si>
  <si>
    <t xml:space="preserve"> Österreichische Postsparkasse Aktiengesellschaft</t>
  </si>
  <si>
    <t>Südwestbank AG</t>
  </si>
  <si>
    <t>BAWAG P.S.K.</t>
  </si>
  <si>
    <t>Unique identifier (eg CUSIP, ISIN or Bloomberg identifier for private placement)</t>
  </si>
  <si>
    <t>AT0000BAWAG2</t>
  </si>
  <si>
    <t>XS1806328750</t>
  </si>
  <si>
    <t>XS2226911928</t>
  </si>
  <si>
    <t>XS1968814332</t>
  </si>
  <si>
    <t>XS2230264603</t>
  </si>
  <si>
    <t>AT0000350665</t>
  </si>
  <si>
    <t>AT0000351119</t>
  </si>
  <si>
    <t>AT0000A13406</t>
  </si>
  <si>
    <t>XS0118010569</t>
  </si>
  <si>
    <t>XS0987169637</t>
  </si>
  <si>
    <t>A2BPFP
DE000A2BPFP7</t>
  </si>
  <si>
    <t>Subordinated promissory note</t>
  </si>
  <si>
    <t>XS2049584084</t>
  </si>
  <si>
    <t>DE000A0ABYA6</t>
  </si>
  <si>
    <t>XS0221470486</t>
  </si>
  <si>
    <t>XS0217459105</t>
  </si>
  <si>
    <t>XS0216359959</t>
  </si>
  <si>
    <t>XS0216359520</t>
  </si>
  <si>
    <t>AT0000306691</t>
  </si>
  <si>
    <t>DE000A1TM672</t>
  </si>
  <si>
    <t>AT0000A0NFV8</t>
  </si>
  <si>
    <t>DE000A161LG4</t>
  </si>
  <si>
    <t>AT0000A1R285</t>
  </si>
  <si>
    <t>AT0000A1HUZ8</t>
  </si>
  <si>
    <t>AT0000A0JJV8</t>
  </si>
  <si>
    <t>AT0000351259</t>
  </si>
  <si>
    <t>AT0000428842</t>
  </si>
  <si>
    <t>AT0000A0T7F7</t>
  </si>
  <si>
    <t>AT0000A0NFW6</t>
  </si>
  <si>
    <t>XS0188934524</t>
  </si>
  <si>
    <t>CH1216400049</t>
  </si>
  <si>
    <t>AT0000A31EP0</t>
  </si>
  <si>
    <t>CH1214797214</t>
  </si>
  <si>
    <t>2a</t>
  </si>
  <si>
    <t>Public or private placement</t>
  </si>
  <si>
    <t>Public</t>
  </si>
  <si>
    <t>Private</t>
  </si>
  <si>
    <t>Governing law(s) of the instrument</t>
  </si>
  <si>
    <t>Austrian law</t>
  </si>
  <si>
    <t>German  / Austrian law</t>
  </si>
  <si>
    <t>German / Austrian law</t>
  </si>
  <si>
    <t>German law</t>
  </si>
  <si>
    <t>3a </t>
  </si>
  <si>
    <t>Contractual recognition of write down and conversion powers of resolution authorities</t>
  </si>
  <si>
    <t>n/a</t>
  </si>
  <si>
    <t>yes</t>
  </si>
  <si>
    <t>Regulatory treatment</t>
  </si>
  <si>
    <t xml:space="preserve">    Current treatment taking into account, where applicable, transitional CRR rules</t>
  </si>
  <si>
    <t>CET1</t>
  </si>
  <si>
    <t>AT1</t>
  </si>
  <si>
    <t>Tier 2</t>
  </si>
  <si>
    <t>eligible liabilities instruments</t>
  </si>
  <si>
    <t xml:space="preserve">     Post-transitional CRR rules</t>
  </si>
  <si>
    <t>eligible liabilities instrument</t>
  </si>
  <si>
    <t>No</t>
  </si>
  <si>
    <t xml:space="preserve">     Eligible at solo/(sub-)consolidated/ solo&amp;(sub-)consolidated</t>
  </si>
  <si>
    <t>consolidated</t>
  </si>
  <si>
    <t>solo&amp;(sub-)consolidated</t>
  </si>
  <si>
    <t xml:space="preserve">     Instrument type (types to be specified by each jurisdiction)</t>
  </si>
  <si>
    <t>oridinary shares</t>
  </si>
  <si>
    <t>AT1 subordinated debt</t>
  </si>
  <si>
    <t>Tier 2 subordinated debt</t>
  </si>
  <si>
    <t>senior non-preferred debt</t>
  </si>
  <si>
    <t>senior preferred debt</t>
  </si>
  <si>
    <t>Amount recognised in regulatory capital or eligible liabilities  (Currency in million, as of most recent reporting date)</t>
  </si>
  <si>
    <t>EUR 3,348,098,376</t>
  </si>
  <si>
    <t>EUR 300,000,000</t>
  </si>
  <si>
    <t>EUR 175,000,000</t>
  </si>
  <si>
    <t>EUR 399,721,075</t>
  </si>
  <si>
    <t>EUR 180,464,191</t>
  </si>
  <si>
    <t>EUR 738,940</t>
  </si>
  <si>
    <t>EUR 3,419,215</t>
  </si>
  <si>
    <t>EUR 7,236,677</t>
  </si>
  <si>
    <t>EUR 14,726,456</t>
  </si>
  <si>
    <t>EUR 5,218,927</t>
  </si>
  <si>
    <t>EUR 1,909,746</t>
  </si>
  <si>
    <t>EUR 2,566,304</t>
  </si>
  <si>
    <t>EUR 500,000,000</t>
  </si>
  <si>
    <t>EUR 20,000,000</t>
  </si>
  <si>
    <t>EUR 18,700,000</t>
  </si>
  <si>
    <t>EUR 13,000,000</t>
  </si>
  <si>
    <t>EUR 25,000,000</t>
  </si>
  <si>
    <t>EUR 33,430</t>
  </si>
  <si>
    <t>EUR 0</t>
  </si>
  <si>
    <t>EUR 1,000,000</t>
  </si>
  <si>
    <t>EUR 900,000</t>
  </si>
  <si>
    <t>EUR 1,840,000</t>
  </si>
  <si>
    <t>EUR 3,000,000</t>
  </si>
  <si>
    <t>EUR 5,000,000</t>
  </si>
  <si>
    <t>EUR 6,000,000</t>
  </si>
  <si>
    <t>EUR 11,200,000</t>
  </si>
  <si>
    <t>EUR 1,970,000</t>
  </si>
  <si>
    <t>CHF 125,000,000</t>
  </si>
  <si>
    <t>CHF 175,000,000</t>
  </si>
  <si>
    <t xml:space="preserve">Nominal amount of instrument </t>
  </si>
  <si>
    <t>EUR 1</t>
  </si>
  <si>
    <t>EUR 400,000,000</t>
  </si>
  <si>
    <t>EUR 200,000,000</t>
  </si>
  <si>
    <t>EUR 30,000,000</t>
  </si>
  <si>
    <t>EUR 15,000,000</t>
  </si>
  <si>
    <t>EUR 43,000,000</t>
  </si>
  <si>
    <t>GBP 12,046,000</t>
  </si>
  <si>
    <t>EUR 11,702,000</t>
  </si>
  <si>
    <t>EUR 11,735,598</t>
  </si>
  <si>
    <t>EUR 100,000</t>
  </si>
  <si>
    <t>EUR 4,800,000</t>
  </si>
  <si>
    <t>EU-9a</t>
  </si>
  <si>
    <t>Issue price</t>
  </si>
  <si>
    <t>EUR 48</t>
  </si>
  <si>
    <t>EU-9b</t>
  </si>
  <si>
    <t>Redemption price</t>
  </si>
  <si>
    <t>Accounting classification</t>
  </si>
  <si>
    <t>Equity</t>
  </si>
  <si>
    <t>Liability - amortized cost</t>
  </si>
  <si>
    <t xml:space="preserve">Subordinated liability </t>
  </si>
  <si>
    <t>Liability - amortised cost</t>
  </si>
  <si>
    <t>Liability - fair value option</t>
  </si>
  <si>
    <t>Original date of issuance</t>
  </si>
  <si>
    <t>Perpetual or dated</t>
  </si>
  <si>
    <t>No maturity</t>
  </si>
  <si>
    <t>No Maturity</t>
  </si>
  <si>
    <t xml:space="preserve">No Maturity </t>
  </si>
  <si>
    <t>Maturity date</t>
  </si>
  <si>
    <t xml:space="preserve">     Original maturity date </t>
  </si>
  <si>
    <t>perpetual</t>
  </si>
  <si>
    <t>Issuer call subject to prior supervisory approval</t>
  </si>
  <si>
    <t>Yes</t>
  </si>
  <si>
    <t xml:space="preserve">     Optional call date, contingent call dates and redemption amount </t>
  </si>
  <si>
    <t>14.05.2025 at 100%</t>
  </si>
  <si>
    <t>01.10.2025 at 100%</t>
  </si>
  <si>
    <t>26.03.2029 at 100%</t>
  </si>
  <si>
    <t>23.09.2025 at 100%</t>
  </si>
  <si>
    <t>12.02.2013 at 100%</t>
  </si>
  <si>
    <t>26.02.2024 at 100%</t>
  </si>
  <si>
    <t xml:space="preserve">     Subsequent call dates, if applicable</t>
  </si>
  <si>
    <t>after 14.05.2025 semi-annual at 100%</t>
  </si>
  <si>
    <t>01.10.2025 - 01.04.2026 at 100%
after 01.04.2026 semi-annual at 100%</t>
  </si>
  <si>
    <t>Coupons / dividends</t>
  </si>
  <si>
    <t xml:space="preserve">Fixed or floating dividend/coupon </t>
  </si>
  <si>
    <t>Fixed</t>
  </si>
  <si>
    <t>Floating</t>
  </si>
  <si>
    <t>Fixed to floating</t>
  </si>
  <si>
    <t xml:space="preserve">Coupon rate and any related index </t>
  </si>
  <si>
    <t>5% p.a.</t>
  </si>
  <si>
    <t>5.125% p.a.</t>
  </si>
  <si>
    <t>2.375% pa.</t>
  </si>
  <si>
    <t>1.875% p.a.</t>
  </si>
  <si>
    <t>5.31% p.a.</t>
  </si>
  <si>
    <t>5.43% p.a.</t>
  </si>
  <si>
    <t>6.5% p.a.</t>
  </si>
  <si>
    <t>6.125% p.a.</t>
  </si>
  <si>
    <t>8.125% p.a.</t>
  </si>
  <si>
    <t>2.25% p.a.</t>
  </si>
  <si>
    <t>0.38% p.a.</t>
  </si>
  <si>
    <t>100% of 10-year GBP CMS x EUR 100,000</t>
  </si>
  <si>
    <t>EUR-CMS10 x 110 per cent</t>
  </si>
  <si>
    <t>Year 1-2: 5% Fixed Rate; Year 3-20: Floating rate - when X&lt;0.5% then CMS10 x 105%, when 0.30%&lt;X&lt;0.5% then CMS10 x 90%, when X&lt;=0.3%, then 2% p.a. X= EUR-CMS10 minus EUR-CMS2</t>
  </si>
  <si>
    <t>3.00 per cent. Per annum Fixed Rate from the Issue Date to 14 April 2008. From 14 April 2008 Reference Rate - 0.001. Reference Rate means the annual swap rate for Euro denominated interest swap transaction with maturity of 10 years.</t>
  </si>
  <si>
    <t>3.00 per cent. Per annum Fixed Rate from the Issue Date to 14 April 2008. From 14 April 2008 Reference Rate. Reference Rate means the annual swap rate for Euro denominated interest swap transaction with maturity of 10 years.</t>
  </si>
  <si>
    <t>0% p.a.</t>
  </si>
  <si>
    <t>6% p.a.</t>
  </si>
  <si>
    <t>0 % p.a.</t>
  </si>
  <si>
    <t>1,75 % p.a.</t>
  </si>
  <si>
    <t>4,6 % p.a.</t>
  </si>
  <si>
    <t>5,1 % p.a.</t>
  </si>
  <si>
    <t>7 % p.a.</t>
  </si>
  <si>
    <t>5.4 % p.a.</t>
  </si>
  <si>
    <t>2.87 % p.a.</t>
  </si>
  <si>
    <t>4.085 % p.a.</t>
  </si>
  <si>
    <t>2.955 % p.a.</t>
  </si>
  <si>
    <t xml:space="preserve">Existence of a dividend stopper </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</si>
  <si>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</si>
  <si>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</si>
  <si>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</si>
  <si>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</si>
  <si>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</si>
  <si>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</si>
  <si>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</si>
  <si>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</si>
  <si>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</si>
  <si>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</si>
  <si>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</si>
  <si>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</si>
  <si>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</si>
  <si>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</si>
  <si>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</si>
  <si>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</si>
  <si>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</si>
  <si>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CET1 ratio &lt; 5.125%</t>
  </si>
  <si>
    <t xml:space="preserve">     If write-down, full or partial</t>
  </si>
  <si>
    <t>partial</t>
  </si>
  <si>
    <t xml:space="preserve">     If write-down, permanent or temporary</t>
  </si>
  <si>
    <t>temporary</t>
  </si>
  <si>
    <t xml:space="preserve">        If temporary write-down, description of write-up mechanism</t>
  </si>
  <si>
    <t>discretionary (pro-rata)</t>
  </si>
  <si>
    <t>34a </t>
  </si>
  <si>
    <t>Type of subordination (only for eligible liabilities)</t>
  </si>
  <si>
    <t>contractual</t>
  </si>
  <si>
    <t>EU-34b</t>
  </si>
  <si>
    <t>Ranking of the instrument in normal insolvency proceedings</t>
  </si>
  <si>
    <t>Senior Non-preferred</t>
  </si>
  <si>
    <t>Senior preferred</t>
  </si>
  <si>
    <t>Position in subordination hierarchy in liquidation (specify instrument type immediately senior to instrument)</t>
  </si>
  <si>
    <t>Eligible deposits from natural persons and micro, small and medium-sized enterprises</t>
  </si>
  <si>
    <t>Non-compliant transitioned features</t>
  </si>
  <si>
    <t>If yes, specify non-compliant features</t>
  </si>
  <si>
    <t>None</t>
  </si>
  <si>
    <t>37a</t>
  </si>
  <si>
    <t>Link to the full term and conditions of the intrument (signposting)</t>
  </si>
  <si>
    <t>https://www.bawaggroup.com/linkableblob/-/451772/211b1d9a0b660e249f9daf2ff1b05932/bawag-group-t2-2019-final-terms-data.pdf</t>
  </si>
  <si>
    <t>https://www.bawaggroup.com/linkableblob/-/510262/d03cd509ac43cd864b96eb98a1c09a0b/1-875--bawag-group-2030-tier-2-final-terms-data.pdf</t>
  </si>
  <si>
    <t>https://www.bawaggroup.com/linkableblob/-/473634/db431d415b40cc47acb0d5f6bb052b20/0-375--bawag-psk-2027-senior-non-preferred-data.pdf</t>
  </si>
  <si>
    <t>https://www.bawaggroup.com/linkableblob/BAWAGGROUP/536252/544b5ec088312c8af31c33578e16d2a3/2-870--bawag-psk-2025-senior-preferred-data.pdf</t>
  </si>
  <si>
    <t>https://www.bawaggroup.com/linkableblob/BAWAGGROUP/536734/e47f37f132271c659ab268bef32740da/2-955--bawag-psk-2027-senior-preferred-data.pdf</t>
  </si>
  <si>
    <t>The amount recognised in regulatory capital refers to the total eligible amount on group level before taking into account any constraints that may arise out of eligible minority calculation acc. to Article 88 CRR.</t>
  </si>
  <si>
    <t>The corresponding minority interest calculation in accordance to Article 88 CRR based on total equity of each consolidated entity. Therefore result cannot be assigned to individual capital instruments.</t>
  </si>
  <si>
    <t>Template 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</si>
  <si>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</si>
  <si>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</si>
  <si>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</si>
  <si>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</si>
  <si>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</si>
  <si>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</si>
  <si>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</si>
  <si>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</si>
  <si>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</si>
  <si>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</si>
  <si>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</si>
  <si>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</si>
  <si>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</si>
  <si>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</si>
  <si>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</si>
  <si>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</si>
  <si>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</si>
  <si>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</si>
  <si>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</si>
  <si>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</si>
  <si>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</si>
  <si>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</si>
  <si>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Great Britain</t>
  </si>
  <si>
    <t>Luxembourg</t>
  </si>
  <si>
    <t>Sweden</t>
  </si>
  <si>
    <t>Slovakia</t>
  </si>
  <si>
    <t>Czechia</t>
  </si>
  <si>
    <t>Norway</t>
  </si>
  <si>
    <t>Romania</t>
  </si>
  <si>
    <t>Bulgaria</t>
  </si>
  <si>
    <t>Denmark</t>
  </si>
  <si>
    <t>Iceland</t>
  </si>
  <si>
    <t>Estonia</t>
  </si>
  <si>
    <t>Hong Kong</t>
  </si>
  <si>
    <t>Countries with 0% CCB</t>
  </si>
  <si>
    <t>Countries with no CCB</t>
  </si>
  <si>
    <t>020</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</si>
  <si>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</si>
  <si>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</si>
  <si>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</si>
  <si>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</si>
  <si>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</si>
  <si>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</si>
  <si>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</si>
  <si>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</si>
  <si>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</si>
  <si>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</si>
  <si>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</si>
  <si>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</si>
  <si>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</si>
  <si>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</si>
  <si>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</si>
  <si>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</si>
  <si>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</si>
  <si>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</si>
  <si>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</si>
  <si>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</si>
  <si>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</si>
  <si>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Leverage ratio total exposure measure</t>
  </si>
  <si>
    <t>Template EU LR2 - LRCom: Leverage ratio common disclosure</t>
  </si>
  <si>
    <t>CRR leverage ratio exposures</t>
  </si>
  <si>
    <t>T-1</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</si>
  <si>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</si>
  <si>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</si>
  <si>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</si>
  <si>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</si>
  <si>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</si>
  <si>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</si>
  <si>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</si>
  <si>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</si>
  <si>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</si>
  <si>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</si>
  <si>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</si>
  <si>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</si>
  <si>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</si>
  <si>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</si>
  <si>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</si>
  <si>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</si>
  <si>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</si>
  <si>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r>
      <t>(Exempted CCP leg of client-cleared trade exposures) (simplified standardised approach</t>
    </r>
    <r>
      <rPr>
        <sz val="11"/>
        <rFont val="Calibri"/>
        <family val="2"/>
        <scheme val="minor"/>
      </rPr>
      <t>)</t>
    </r>
  </si>
  <si>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</si>
  <si>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</si>
  <si>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</si>
  <si>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</si>
  <si>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</si>
  <si>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</si>
  <si>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</si>
  <si>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</si>
  <si>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</si>
  <si>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</si>
  <si>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of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</si>
  <si>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</si>
  <si>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</si>
  <si>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</si>
  <si>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</si>
  <si>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</si>
  <si>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</si>
  <si>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</si>
  <si>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</si>
  <si>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</si>
  <si>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</si>
  <si>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</si>
  <si>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</si>
  <si>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</si>
  <si>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</si>
  <si>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</si>
  <si>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</si>
  <si>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</si>
  <si>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</si>
  <si>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</si>
  <si>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</si>
  <si>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</si>
  <si>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</si>
  <si>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</si>
  <si>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</si>
  <si>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</si>
  <si>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</si>
  <si>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</si>
  <si>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</si>
  <si>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</si>
  <si>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</si>
  <si>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</si>
  <si>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excluded exposures)</t>
  </si>
  <si>
    <t>Capital and total exposure measure</t>
  </si>
  <si>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</si>
  <si>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</si>
  <si>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</si>
  <si>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</si>
  <si>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</si>
  <si>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</si>
  <si>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</si>
  <si>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</si>
  <si>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</si>
  <si>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 xml:space="preserve">Choice on transitional arrangements and relevant exposures </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</si>
  <si>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</si>
  <si>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</si>
  <si>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</si>
  <si>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</si>
  <si>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</si>
  <si>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</si>
  <si>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</si>
  <si>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</si>
  <si>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</si>
  <si>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</si>
  <si>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</si>
  <si>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</si>
  <si>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</si>
  <si>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</si>
  <si>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</si>
  <si>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</si>
  <si>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</si>
  <si>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</si>
  <si>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</si>
  <si>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</si>
  <si>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</si>
  <si>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</si>
  <si>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</si>
  <si>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</si>
  <si>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</si>
  <si>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</si>
  <si>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</si>
  <si>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</si>
  <si>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</si>
  <si>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</si>
  <si>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</si>
  <si>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</si>
  <si>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</si>
  <si>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</si>
  <si>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</si>
  <si>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</si>
  <si>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</si>
  <si>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</si>
  <si>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</si>
  <si>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</si>
  <si>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</si>
  <si>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</si>
  <si>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</si>
  <si>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</si>
  <si>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</si>
  <si>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</si>
  <si>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</si>
  <si>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</si>
  <si>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</si>
  <si>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</si>
  <si>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</si>
  <si>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</si>
  <si>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</si>
  <si>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</si>
  <si>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</si>
  <si>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</si>
  <si>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</si>
  <si>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</si>
  <si>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</si>
  <si>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</si>
  <si>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</si>
  <si>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</si>
  <si>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</si>
  <si>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</si>
  <si>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</si>
  <si>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</si>
  <si>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</si>
  <si>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</si>
  <si>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</si>
  <si>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</si>
  <si>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</si>
  <si>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</si>
  <si>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</si>
  <si>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</si>
  <si>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</si>
  <si>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</si>
  <si>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</si>
  <si>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LIQUIDITY COVERAGE RATIO</t>
  </si>
  <si>
    <t xml:space="preserve">Template EU LIQ2: Net Stable Funding Ratio </t>
  </si>
  <si>
    <t>(in currency amount)</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</si>
  <si>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</si>
  <si>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</si>
  <si>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</si>
  <si>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</si>
  <si>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</si>
  <si>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</si>
  <si>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</si>
  <si>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</si>
  <si>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</si>
  <si>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</si>
  <si>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</si>
  <si>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</si>
  <si>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</si>
  <si>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</si>
  <si>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</si>
  <si>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</si>
  <si>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</si>
  <si>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</si>
  <si>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</si>
  <si>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</si>
  <si>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</si>
  <si>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</si>
  <si>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</si>
  <si>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</si>
  <si>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</si>
  <si>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</si>
  <si>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</si>
  <si>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</si>
  <si>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</si>
  <si>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</si>
  <si>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</si>
  <si>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</si>
  <si>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</si>
  <si>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</si>
  <si>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</si>
  <si>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</si>
  <si>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</si>
  <si>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</si>
  <si>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</si>
  <si>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</si>
  <si>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</si>
  <si>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</si>
  <si>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</si>
  <si>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</si>
  <si>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</si>
  <si>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</si>
  <si>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</si>
  <si>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</si>
  <si>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</si>
  <si>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</si>
  <si>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</si>
  <si>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</si>
  <si>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</si>
  <si>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</si>
  <si>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</si>
  <si>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</si>
  <si>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</si>
  <si>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</si>
  <si>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</si>
  <si>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</si>
  <si>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</si>
  <si>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</si>
  <si>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</si>
  <si>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</si>
  <si>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</si>
  <si>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</si>
  <si>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</si>
  <si>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</si>
  <si>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</si>
  <si>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</si>
  <si>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</si>
  <si>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</si>
  <si>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</si>
  <si>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</si>
  <si>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</si>
  <si>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</si>
  <si>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</si>
  <si>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</si>
  <si>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</si>
  <si>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</si>
  <si>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</si>
  <si>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</si>
  <si>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</si>
  <si>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</si>
  <si>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</si>
  <si>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</si>
  <si>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</si>
  <si>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</si>
  <si>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</si>
  <si>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</si>
  <si>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</si>
  <si>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</si>
  <si>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</si>
  <si>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</si>
  <si>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Gross carrying amount</t>
  </si>
  <si>
    <t>Initial stock of non-performing loans and advances</t>
  </si>
  <si>
    <t>Inflows to non performing portfolios</t>
  </si>
  <si>
    <t>Outflows from non performing portfolios</t>
  </si>
  <si>
    <t>Outflows due to write-offs</t>
  </si>
  <si>
    <t>Outflow due to Other Situations</t>
  </si>
  <si>
    <t>Final stock of non-performing loans and advances</t>
  </si>
  <si>
    <t>Template 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</si>
  <si>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</si>
  <si>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</si>
  <si>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</si>
  <si>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</si>
  <si>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</si>
  <si>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</si>
  <si>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</si>
  <si>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</si>
  <si>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</si>
  <si>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</si>
  <si>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</si>
  <si>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</si>
  <si>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</si>
  <si>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</si>
  <si>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</si>
  <si>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</si>
  <si>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</si>
  <si>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</si>
  <si>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</si>
  <si>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</si>
  <si>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</si>
  <si>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</si>
  <si>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Off-balance-sheet expsoures</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</si>
  <si>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</si>
  <si>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</si>
  <si>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</si>
  <si>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</si>
  <si>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</si>
  <si>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</si>
  <si>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</si>
  <si>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</si>
  <si>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</si>
  <si>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Austria</t>
  </si>
  <si>
    <t>Australia</t>
  </si>
  <si>
    <t>Belgium</t>
  </si>
  <si>
    <t>Canada</t>
  </si>
  <si>
    <t>Switzerland</t>
  </si>
  <si>
    <t>China</t>
  </si>
  <si>
    <t>Cyprus</t>
  </si>
  <si>
    <t>Germany</t>
  </si>
  <si>
    <t>Spain</t>
  </si>
  <si>
    <t>Finland</t>
  </si>
  <si>
    <t>France</t>
  </si>
  <si>
    <t>United Kingdom</t>
  </si>
  <si>
    <t>Hungary</t>
  </si>
  <si>
    <t>Ireland</t>
  </si>
  <si>
    <t>Italy</t>
  </si>
  <si>
    <t>Cayman Islands</t>
  </si>
  <si>
    <t>Netherlands</t>
  </si>
  <si>
    <t>230</t>
  </si>
  <si>
    <t>Poland</t>
  </si>
  <si>
    <t>240</t>
  </si>
  <si>
    <t>Portugal</t>
  </si>
  <si>
    <t>250</t>
  </si>
  <si>
    <t>260</t>
  </si>
  <si>
    <t>270</t>
  </si>
  <si>
    <t>United States</t>
  </si>
  <si>
    <t>280</t>
  </si>
  <si>
    <t>Other countries</t>
  </si>
  <si>
    <t>290</t>
  </si>
  <si>
    <t>Off balance sheet exposures</t>
  </si>
  <si>
    <t>300</t>
  </si>
  <si>
    <t>310</t>
  </si>
  <si>
    <t>320</t>
  </si>
  <si>
    <t>330</t>
  </si>
  <si>
    <t>340</t>
  </si>
  <si>
    <t>350</t>
  </si>
  <si>
    <t>360</t>
  </si>
  <si>
    <t>370</t>
  </si>
  <si>
    <t>380</t>
  </si>
  <si>
    <t>390</t>
  </si>
  <si>
    <t>Acc. to ITS on public disclosure column b+d are not filled because NPL ratio &lt; 5%</t>
  </si>
  <si>
    <t>Template EU CQ5: Credit quality of loans and advances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</si>
  <si>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</si>
  <si>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</si>
  <si>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</si>
  <si>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</si>
  <si>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</si>
  <si>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</si>
  <si>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</si>
  <si>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</si>
  <si>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</si>
  <si>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</si>
  <si>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</si>
  <si>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</si>
  <si>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</si>
  <si>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</si>
  <si>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</si>
  <si>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</si>
  <si>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</si>
  <si>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</si>
  <si>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</si>
  <si>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</si>
  <si>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Template EU CQ7: Collateral obtained by taking possession and execution processes </t>
  </si>
  <si>
    <t>31.12.2021 - in EUR million</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</si>
  <si>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</si>
  <si>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</si>
  <si>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</si>
  <si>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</si>
  <si>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</si>
  <si>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</si>
  <si>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</si>
  <si>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</si>
  <si>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</si>
  <si>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</si>
  <si>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Template EU CR3 –  CRM techniques overview:  Disclosure of the use of credit risk mitigation techniques</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</si>
  <si>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</si>
  <si>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</si>
  <si>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</si>
  <si>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</si>
  <si>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</si>
  <si>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</si>
  <si>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</si>
  <si>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</si>
  <si>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</si>
  <si>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</si>
  <si>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</si>
  <si>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</si>
  <si>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</si>
  <si>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</si>
  <si>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amount</t>
  </si>
  <si>
    <t>RWEA</t>
  </si>
  <si>
    <t xml:space="preserve">RWEA density (%) </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</si>
  <si>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</si>
  <si>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</si>
  <si>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</si>
  <si>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</si>
  <si>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</si>
  <si>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</si>
  <si>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</si>
  <si>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</si>
  <si>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</si>
  <si>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</si>
  <si>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</si>
  <si>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</si>
  <si>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</si>
  <si>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Template EU CR5 – standardised approach</t>
  </si>
  <si>
    <t>Risk weight</t>
  </si>
  <si>
    <t>Of which unrated</t>
  </si>
  <si>
    <t>Others</t>
  </si>
  <si>
    <t>p</t>
  </si>
  <si>
    <t>q</t>
  </si>
  <si>
    <t>Exposures to institutions and corporates with a short-term credit assessment</t>
  </si>
  <si>
    <t>Units or shares in collective investment undertakings</t>
  </si>
  <si>
    <t>Equity exposures</t>
  </si>
  <si>
    <t>Template EU CR6-B – IRB approach – Credit risk exposures by exposure class and PD range</t>
  </si>
  <si>
    <t>A-IRB</t>
  </si>
  <si>
    <t>PD scale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</si>
  <si>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</si>
  <si>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</si>
  <si>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</si>
  <si>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</si>
  <si>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</si>
  <si>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</si>
  <si>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</si>
  <si>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(days)</t>
  </si>
  <si>
    <t>Risk weighted exposure amount after supporting factors</t>
  </si>
  <si>
    <t>Density of risk weighted exposure amount</t>
  </si>
  <si>
    <t>Expected loss amount</t>
  </si>
  <si>
    <t>Value adjust-ments and provisions</t>
  </si>
  <si>
    <t>Total (all exposure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</si>
  <si>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</si>
  <si>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</si>
  <si>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</si>
  <si>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</si>
  <si>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</si>
  <si>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</si>
  <si>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</si>
  <si>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</si>
  <si>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</si>
  <si>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</si>
  <si>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</si>
  <si>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</si>
  <si>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</si>
  <si>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</si>
  <si>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</si>
  <si>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</si>
  <si>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</si>
  <si>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Off-balance-sheet exposures  pre-CCF</t>
  </si>
  <si>
    <t>Exposure weighted average PD</t>
  </si>
  <si>
    <t>Exposure weighted average LGD</t>
  </si>
  <si>
    <t>Exposure weighted average Maturity</t>
  </si>
  <si>
    <t>Risk weighted exposure amount after SME supporting factor</t>
  </si>
  <si>
    <t>Density of Risk weighted exposure amount</t>
  </si>
  <si>
    <t>EL amount</t>
  </si>
  <si>
    <t>value adjust-ments and provisions</t>
  </si>
  <si>
    <t xml:space="preserve">Retail – SMEs - Secured by immovable property collateral </t>
  </si>
  <si>
    <t>Subtotal (exposure class)</t>
  </si>
  <si>
    <t>Retail – non-SMEs - Secured by immovable property collateral</t>
  </si>
  <si>
    <t>Retail – Qualifying revolving</t>
  </si>
  <si>
    <t>Retail – SMEs - Other</t>
  </si>
  <si>
    <t>Retail – Non-SMEs- Other</t>
  </si>
  <si>
    <t>F-IRB</t>
  </si>
  <si>
    <t>Corporates – SMEs</t>
  </si>
  <si>
    <t>Corporates – Other</t>
  </si>
  <si>
    <t>Template 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</si>
  <si>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</si>
  <si>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</si>
  <si>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</si>
  <si>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</si>
  <si>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</si>
  <si>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</si>
  <si>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</si>
  <si>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</si>
  <si>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</si>
  <si>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</si>
  <si>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</si>
  <si>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</si>
  <si>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</si>
  <si>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</si>
  <si>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</si>
  <si>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</si>
  <si>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</si>
  <si>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Template EU CR7 – IRB approach – Effect on the RWEAs of credit derivatives
used as CRM techniques</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</si>
  <si>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</si>
  <si>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</si>
  <si>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</si>
  <si>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</si>
  <si>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</si>
  <si>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</si>
  <si>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</si>
  <si>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</si>
  <si>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of Corporates - which SMEs</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</si>
  <si>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</si>
  <si>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</si>
  <si>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</si>
  <si>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</si>
  <si>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</si>
  <si>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</si>
  <si>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</si>
  <si>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</si>
  <si>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</si>
  <si>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</si>
  <si>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</si>
  <si>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</si>
  <si>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</si>
  <si>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</si>
  <si>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</si>
  <si>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</si>
  <si>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</si>
  <si>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</si>
  <si>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</si>
  <si>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</si>
  <si>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</si>
  <si>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</si>
  <si>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</si>
  <si>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</si>
  <si>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</si>
  <si>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</si>
  <si>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</si>
  <si>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</si>
  <si>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</si>
  <si>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</si>
  <si>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</si>
  <si>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</si>
  <si>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</si>
  <si>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</si>
  <si>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</si>
  <si>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</si>
  <si>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</si>
  <si>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</si>
  <si>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</si>
  <si>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</si>
  <si>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</si>
  <si>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</si>
  <si>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</si>
  <si>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CR9 –IRB approach – Back-testing of PD per exposure class (fixed PD scale)</t>
  </si>
  <si>
    <t>PD range</t>
  </si>
  <si>
    <t>Number of obligors at the end of the year</t>
  </si>
  <si>
    <t>Observed average 
default rate (%)</t>
  </si>
  <si>
    <t>Exposures weighted 
average PD (%)</t>
  </si>
  <si>
    <t>Average PD (%)</t>
  </si>
  <si>
    <t>Average
historical
annual
default rate (%)</t>
  </si>
  <si>
    <t>Of which number of
obligors which defaulted in the year</t>
  </si>
  <si>
    <t>30 to &lt;30</t>
  </si>
  <si>
    <t>Retail - SMEs - Secured by immovable property collateral</t>
  </si>
  <si>
    <t>of which: defaulted 
during the year</t>
  </si>
  <si>
    <t>Retail - non-SMEs - Secured by immovable property collateral</t>
  </si>
  <si>
    <t>Retail – Non-SMEs - Other</t>
  </si>
  <si>
    <t>Corp-SME</t>
  </si>
  <si>
    <t>Corp- Other</t>
  </si>
  <si>
    <t>Template EU CR10.1-4 –  Specialised lending exposures under the simple riskweighted approach</t>
  </si>
  <si>
    <t>Template EU CR10.1</t>
  </si>
  <si>
    <t>Specialised lending : Project finance (Slotting approach)</t>
  </si>
  <si>
    <t>Regulatory categories</t>
  </si>
  <si>
    <t>Remaining maturity</t>
  </si>
  <si>
    <t>On-balancesheet exposure</t>
  </si>
  <si>
    <t>Off-balancesheet exposure</t>
  </si>
  <si>
    <t>Category 1</t>
  </si>
  <si>
    <t>Less than 2.5 years</t>
  </si>
  <si>
    <t>Equal to or more than 2.5 years</t>
  </si>
  <si>
    <t>Category 2</t>
  </si>
  <si>
    <t>Category 3</t>
  </si>
  <si>
    <t>Category 4</t>
  </si>
  <si>
    <t>Category 5</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</si>
  <si>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</si>
  <si>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</si>
  <si>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</si>
  <si>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</si>
  <si>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</si>
  <si>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</si>
  <si>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Template EU CR10.5 –  Equity exposures under the simple riskweighted approach</t>
  </si>
  <si>
    <t>Equity exposures under the simple risk-weighted approach</t>
  </si>
  <si>
    <t>Categories</t>
  </si>
  <si>
    <t>Private equity exposures</t>
  </si>
  <si>
    <t>Exchange-traded equity exposures</t>
  </si>
  <si>
    <t>Other equity exposures</t>
  </si>
  <si>
    <t>Template EU CCR1 – Analysis of CCR exposure by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</si>
  <si>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</si>
  <si>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</si>
  <si>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</si>
  <si>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</si>
  <si>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</si>
  <si>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</si>
  <si>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</si>
  <si>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</si>
  <si>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</si>
  <si>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</si>
  <si>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</si>
  <si>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</si>
  <si>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</si>
  <si>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</si>
  <si>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</si>
  <si>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</si>
  <si>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</si>
  <si>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</si>
  <si>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</si>
  <si>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</si>
  <si>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</si>
  <si>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</si>
  <si>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</si>
  <si>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</si>
  <si>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</si>
  <si>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</si>
  <si>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</si>
  <si>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</si>
  <si>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</si>
  <si>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</si>
  <si>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Template EU CCR3 – Standardised approach – CCR exposures by regulatory exposure class and risk weights</t>
  </si>
  <si>
    <t>Exposure classes</t>
  </si>
  <si>
    <t xml:space="preserve">Regional government or local authorities </t>
  </si>
  <si>
    <t>Template EU CCR4 – IRB approach – CCR exposures by exposure class and PD scale</t>
  </si>
  <si>
    <t>`</t>
  </si>
  <si>
    <t>Exposure weighted average maturity (years)</t>
  </si>
  <si>
    <t>Corporates (F-IRB)</t>
  </si>
  <si>
    <t>Sub-total Corporates (F-IRB)</t>
  </si>
  <si>
    <t>Retail (A-IRB)</t>
  </si>
  <si>
    <t>Sub-total Retail (A-IRB)</t>
  </si>
  <si>
    <t>y</t>
  </si>
  <si>
    <t>Total (all CCR relevant exposure classes)</t>
  </si>
  <si>
    <r>
      <t>Template EU CCR5 – Composition of collateral for CCR exposure</t>
    </r>
    <r>
      <rPr>
        <b/>
        <strike/>
        <sz val="14"/>
        <rFont val="Calibri"/>
        <family val="2"/>
        <scheme val="minor"/>
      </rPr>
      <t>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</si>
  <si>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</si>
  <si>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</si>
  <si>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</si>
  <si>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</si>
  <si>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</si>
  <si>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</si>
  <si>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</si>
  <si>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</si>
  <si>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</si>
  <si>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</si>
  <si>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</si>
  <si>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</si>
  <si>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</si>
  <si>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</si>
  <si>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</si>
  <si>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</si>
  <si>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</si>
  <si>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</si>
  <si>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</si>
  <si>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</si>
  <si>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</si>
  <si>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</si>
  <si>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</si>
  <si>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</si>
  <si>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</si>
  <si>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</si>
  <si>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</si>
  <si>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</si>
  <si>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</si>
  <si>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</si>
  <si>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</si>
  <si>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</si>
  <si>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</si>
  <si>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</si>
  <si>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</si>
  <si>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</si>
  <si>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</si>
  <si>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</si>
  <si>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</si>
  <si>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</si>
  <si>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</si>
  <si>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t>Template EU-SEC1 - Securitisation exposures in the</t>
    </r>
    <r>
      <rPr>
        <b/>
        <strike/>
        <sz val="14"/>
        <rFont val="Calibri"/>
        <family val="2"/>
        <scheme val="minor"/>
      </rPr>
      <t xml:space="preserve"> </t>
    </r>
    <r>
      <rPr>
        <b/>
        <sz val="14"/>
        <rFont val="Calibri"/>
        <family val="2"/>
        <scheme val="minor"/>
      </rPr>
      <t>non-trading book</t>
    </r>
  </si>
  <si>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</si>
  <si>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</si>
  <si>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</si>
  <si>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</si>
  <si>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</si>
  <si>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</si>
  <si>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</si>
  <si>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</si>
  <si>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</si>
  <si>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</si>
  <si>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</si>
  <si>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</si>
  <si>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</si>
  <si>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</si>
  <si>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</si>
  <si>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</si>
  <si>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</si>
  <si>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</si>
  <si>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</si>
  <si>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</si>
  <si>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</si>
  <si>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</si>
  <si>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</si>
  <si>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</si>
  <si>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</si>
  <si>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</si>
  <si>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</si>
  <si>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</si>
  <si>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</si>
  <si>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</si>
  <si>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</si>
  <si>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</si>
  <si>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</si>
  <si>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</si>
  <si>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</si>
  <si>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</si>
  <si>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1250%/
deductions</t>
  </si>
  <si>
    <t xml:space="preserve">Traditional transactions </t>
  </si>
  <si>
    <t xml:space="preserve">   Securitisation</t>
  </si>
  <si>
    <t xml:space="preserve">       Retail underlying</t>
  </si>
  <si>
    <t xml:space="preserve">       Of which STS</t>
  </si>
  <si>
    <t xml:space="preserve">       Wholesale</t>
  </si>
  <si>
    <t xml:space="preserve">   Re-securitisation</t>
  </si>
  <si>
    <t xml:space="preserve">Synthetic transactions </t>
  </si>
  <si>
    <t>Template EU-SEC4 - Securitisation exposures in the non-trading book and associated regulatory capital requirements - institution acting as investor</t>
  </si>
  <si>
    <t xml:space="preserve"> &gt;50% to 
100% RW</t>
  </si>
  <si>
    <t>1250% RW/ 
deductions</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</si>
  <si>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</si>
  <si>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</si>
  <si>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</si>
  <si>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</si>
  <si>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</si>
  <si>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</si>
  <si>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</si>
  <si>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 xml:space="preserve"> Template EU OR1 - Operational risk own funds requirements and risk-weighted exposure amounts</t>
  </si>
  <si>
    <t>Banking activities</t>
  </si>
  <si>
    <t>Relevant indicator</t>
  </si>
  <si>
    <t>Own funds requirements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</si>
  <si>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</si>
  <si>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</si>
  <si>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</si>
  <si>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</si>
  <si>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</si>
  <si>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</si>
  <si>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</si>
  <si>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</si>
  <si>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</si>
  <si>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</si>
  <si>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</si>
  <si>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</si>
  <si>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</si>
  <si>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</si>
  <si>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</si>
  <si>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</si>
  <si>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</si>
  <si>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</si>
  <si>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</si>
  <si>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</si>
  <si>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</si>
  <si>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</si>
  <si>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</si>
  <si>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</si>
  <si>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</si>
  <si>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</si>
  <si>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</si>
  <si>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</si>
  <si>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</si>
  <si>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</si>
  <si>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</si>
  <si>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</si>
  <si>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</si>
  <si>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</si>
  <si>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</si>
  <si>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</si>
  <si>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</si>
  <si>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</si>
  <si>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</si>
  <si>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</si>
  <si>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</si>
  <si>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</si>
  <si>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</si>
  <si>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</si>
  <si>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</si>
  <si>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</si>
  <si>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</si>
  <si>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</si>
  <si>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</si>
  <si>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</si>
  <si>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</si>
  <si>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</si>
  <si>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</si>
  <si>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</si>
  <si>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</si>
  <si>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</si>
  <si>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</si>
  <si>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</si>
  <si>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</si>
  <si>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</si>
  <si>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</si>
  <si>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</si>
  <si>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Shares or equivalent ownership interests</t>
  </si>
  <si>
    <t xml:space="preserve">Share-linked instruments or equivalent non-cash instruments </t>
  </si>
  <si>
    <t>Other instruments</t>
  </si>
  <si>
    <t>Other forms</t>
  </si>
  <si>
    <t>MB Management function</t>
  </si>
  <si>
    <t>Total amount</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</si>
  <si>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</si>
  <si>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</si>
  <si>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</si>
  <si>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</si>
  <si>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</si>
  <si>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</si>
  <si>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</si>
  <si>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</si>
  <si>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</si>
  <si>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</si>
  <si>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</si>
  <si>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</si>
  <si>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</si>
  <si>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</si>
  <si>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8 000 000 to below 9 000 000</t>
  </si>
  <si>
    <t>9 000 000 to below 10 000 000</t>
  </si>
  <si>
    <t>10 000 000 to below 11 000 000</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</si>
  <si>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</si>
  <si>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</si>
  <si>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</si>
  <si>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</si>
  <si>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</si>
  <si>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</si>
  <si>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</si>
  <si>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</si>
  <si>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</si>
  <si>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</si>
  <si>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</si>
  <si>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</si>
  <si>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</si>
  <si>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</si>
  <si>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</si>
  <si>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</si>
  <si>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</si>
  <si>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</si>
  <si>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</si>
  <si>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</si>
  <si>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</si>
  <si>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</si>
  <si>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</si>
  <si>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</si>
  <si>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</si>
  <si>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</si>
  <si>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</si>
  <si>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</si>
  <si>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</si>
  <si>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</si>
  <si>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</si>
  <si>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</si>
  <si>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</si>
  <si>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</si>
  <si>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</si>
  <si>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</si>
  <si>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</si>
  <si>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</si>
  <si>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of which notionally eligible 
EHQLA and HQLA</t>
  </si>
  <si>
    <t>of which 
EHQLA and HQLA</t>
  </si>
  <si>
    <t>Collateral received by the reporting institution</t>
  </si>
  <si>
    <t>Loans on demand</t>
  </si>
  <si>
    <t>Loans and advances other than loans on demand</t>
  </si>
  <si>
    <t>Other collateral received</t>
  </si>
  <si>
    <t>Own debt securities issued other than own covered bonds or asset-backed securities</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</si>
  <si>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</si>
  <si>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</si>
  <si>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</si>
  <si>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</si>
  <si>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</si>
  <si>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</si>
  <si>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</si>
  <si>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</si>
  <si>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</si>
  <si>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</si>
  <si>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</si>
  <si>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</si>
  <si>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</si>
  <si>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</si>
  <si>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</si>
  <si>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</si>
  <si>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</si>
  <si>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</si>
  <si>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</si>
  <si>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</si>
  <si>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</si>
  <si>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</si>
  <si>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</si>
  <si>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</si>
  <si>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</si>
  <si>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</si>
  <si>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</si>
  <si>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</si>
  <si>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</si>
  <si>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</si>
  <si>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</si>
  <si>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no requirement</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</si>
  <si>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</si>
  <si>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</si>
  <si>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</si>
  <si>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</si>
  <si>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</si>
  <si>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</si>
  <si>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</si>
  <si>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</si>
  <si>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Tier 2 capital (T2)</t>
  </si>
  <si>
    <t>Own funds for the purpose of Articles 92a CRR and 45 BRRD</t>
  </si>
  <si>
    <r>
      <t>Own funds and eligible liabilities: Non-regulatory capital elements</t>
    </r>
    <r>
      <rPr>
        <b/>
        <sz val="11"/>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</si>
  <si>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</si>
  <si>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</si>
  <si>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</si>
  <si>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</si>
  <si>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</si>
  <si>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</si>
  <si>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</si>
  <si>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</si>
  <si>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</si>
  <si>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</si>
  <si>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</si>
  <si>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</si>
  <si>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</si>
  <si>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</si>
  <si>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</si>
  <si>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</si>
  <si>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</si>
  <si>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</si>
  <si>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</si>
  <si>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</si>
  <si>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</si>
  <si>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</si>
  <si>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</si>
  <si>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</si>
  <si>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</si>
  <si>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</si>
  <si>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</si>
  <si>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</si>
  <si>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</si>
  <si>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</si>
  <si>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EU TLAC3a: creditor ranking - resolution entity</t>
  </si>
  <si>
    <t>Insolvency ranking</t>
  </si>
  <si>
    <t>Sum of 1 to n</t>
  </si>
  <si>
    <t>(most junior)</t>
  </si>
  <si>
    <t>(most senior)</t>
  </si>
  <si>
    <t>Description of insolvency rank (free text)</t>
  </si>
  <si>
    <t>Common equity Tier 1 instruments</t>
  </si>
  <si>
    <t>Additional Tier 1 instruments</t>
  </si>
  <si>
    <t>Tier 2 capital instruments</t>
  </si>
  <si>
    <t>Subordinated claims</t>
  </si>
  <si>
    <t>Senior non-preferred claims</t>
  </si>
  <si>
    <t>Senior unsecured claims</t>
  </si>
  <si>
    <t xml:space="preserve">Covered deposits and deposit guarantee schemes after subrogating to the rights and obligations of covered depositors in insolvency </t>
  </si>
  <si>
    <t>Claims against the insolvency estate</t>
  </si>
  <si>
    <t>Claims of preferred creditors(“Absonderungs-gläubiger”), Claims of creditors entitled to separation and recovery (“Aussonderungs-gläubiger”)</t>
  </si>
  <si>
    <t>Liabilities and own funds</t>
  </si>
  <si>
    <t>of which excluded liabilities</t>
  </si>
  <si>
    <t>Liabilities and own funds less excluded liabilities</t>
  </si>
  <si>
    <t>Subset of row 4 that are own funds and liabilities potentially eligible for meeting [choose as a appropriate: TLAC/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</si>
  <si>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</si>
  <si>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</si>
  <si>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</si>
  <si>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</si>
  <si>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</si>
  <si>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EU TLAC3b: creditor ranking - resolution entity</t>
  </si>
  <si>
    <t>…</t>
  </si>
  <si>
    <t>Own funds and liabilities potentially eligible for meeting MREL</t>
  </si>
  <si>
    <t>EU IRRBB1 - Interest rate risks of non-trading book activities</t>
  </si>
  <si>
    <t>Supervisory shock scenario</t>
  </si>
  <si>
    <t>Changes of the economic value of equity</t>
  </si>
  <si>
    <t>Changes of the net interest income</t>
  </si>
  <si>
    <t>Parallel up</t>
  </si>
  <si>
    <t>Parallel down</t>
  </si>
  <si>
    <t>Steepener</t>
  </si>
  <si>
    <t>Flattener</t>
  </si>
  <si>
    <t>Short rates up</t>
  </si>
  <si>
    <t>Short rates down</t>
  </si>
  <si>
    <t> </t>
  </si>
  <si>
    <t>1.CC: Banking book- Climate Change transition risk: Credit quality of exposures by sector, emissions and residual maturity</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</si>
  <si>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</si>
  <si>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</si>
  <si>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</si>
  <si>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 ***</t>
  </si>
  <si>
    <t>GHG emissions (column i): gross carrying amount percentage of the portfolio derived from company-specific reporting ***</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</si>
  <si>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</si>
  <si>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</si>
  <si>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</si>
  <si>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</si>
  <si>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</si>
  <si>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</si>
  <si>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 **</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</si>
  <si>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</si>
  <si>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</si>
  <si>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</si>
  <si>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</si>
  <si>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</si>
  <si>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</si>
  <si>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</si>
  <si>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</si>
  <si>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</si>
  <si>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</si>
  <si>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</si>
  <si>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</si>
  <si>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</si>
  <si>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</si>
  <si>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</si>
  <si>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</si>
  <si>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</si>
  <si>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</si>
  <si>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</si>
  <si>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</si>
  <si>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</si>
  <si>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</si>
  <si>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</si>
  <si>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</si>
  <si>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</si>
  <si>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</si>
  <si>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</si>
  <si>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</si>
  <si>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</si>
  <si>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</si>
  <si>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</si>
  <si>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</si>
  <si>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</si>
  <si>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</si>
  <si>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</si>
  <si>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</si>
  <si>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</si>
  <si>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</si>
  <si>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</si>
  <si>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</si>
  <si>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</si>
  <si>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</si>
  <si>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</si>
  <si>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</si>
  <si>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</si>
  <si>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</si>
  <si>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</si>
  <si>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</si>
  <si>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</si>
  <si>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</si>
  <si>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</si>
  <si>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</si>
  <si>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</si>
  <si>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</si>
  <si>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</si>
  <si>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</si>
  <si>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</si>
  <si>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</si>
  <si>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</si>
  <si>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</si>
  <si>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Column (c): first disclosure reference date for exposures included in the numerator of the GAR: 31 December 2023 
                           first disclosure reference date for those exposures included in the numerator of the BTAR but not in the numerator of the GAR: 31 December 2024</t>
  </si>
  <si>
    <t xml:space="preserve">*** Columns (i), (j), (k): first disclosure reference date: 30 June 2024 </t>
  </si>
  <si>
    <r>
      <rPr>
        <b/>
        <sz val="11"/>
        <color rgb="FF000000"/>
        <rFont val="Calibri"/>
        <family val="2"/>
      </rPr>
      <t xml:space="preserve">Comment
</t>
    </r>
    <r>
      <rPr>
        <sz val="11"/>
        <color rgb="FF000000"/>
        <rFont val="Calibri"/>
        <family val="2"/>
      </rPr>
      <t>The template includes loans and advances to non-financial corporates. Gross carrying amounts, sector classifications and other selection criteria (asset classes, segments, etc.) are based on the information defined for regulatory reporting purposes (FINREP, European Regulation no. 575/2013) and might differ to other classification criteria that are externally reported. Exposures to financial corporations, sovereigns, central banks, general and local governments and household exposures to private individuals are excluded.
Companies excluded from EU PAB:
Exposures excluded from Paris-aligned EU benchmarks in accordance with Article 12(1)(d-g) and Article 12(2) of the Commission Delegated Regulation (EU) 2020/1818 have been identified based on a review of companies with sector codes related to relevant activities according to the exclusions defined in Article 12(1)(d-g). The review comprised a case-by-case analysis of revenues, greenhouse gas intensities and other relevant information available for these companies. The identified exposures are mainly related to energy distribution within the public sector where transition strategies are implemented.
Financed emissions:
BAWAG Group is currently working on the calculation of financed emissions and will include the information for main portfolios within 2023.</t>
    </r>
  </si>
  <si>
    <t>2.CC: Banking book - Climate change transition risk: Loans collateralised by immovable property - Energy efficiency of the collateral</t>
  </si>
  <si>
    <t>Counterparty sector</t>
  </si>
  <si>
    <t>Total gross carrying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</si>
  <si>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</si>
  <si>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</si>
  <si>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</si>
  <si>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</si>
  <si>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</si>
  <si>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</si>
  <si>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</si>
  <si>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</si>
  <si>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</si>
  <si>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</si>
  <si>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</si>
  <si>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</si>
  <si>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</si>
  <si>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</si>
  <si>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</si>
  <si>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</si>
  <si>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</si>
  <si>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</si>
  <si>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</si>
  <si>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</si>
  <si>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</si>
  <si>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</si>
  <si>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</si>
  <si>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r>
      <rPr>
        <b/>
        <sz val="11"/>
        <color theme="1"/>
        <rFont val="Calibri"/>
        <family val="2"/>
        <scheme val="minor"/>
      </rPr>
      <t>Comment</t>
    </r>
    <r>
      <rPr>
        <sz val="11"/>
        <color theme="1"/>
        <rFont val="Calibri"/>
        <family val="2"/>
        <scheme val="minor"/>
      </rPr>
      <t xml:space="preserve">
This template shows exposures secured by residential and commercial real estates for all sectors.
The availability of energy performance certificates (EPC) is limited due to the fact that energy declarations are not mandatory and required only when selling or letting properties. The source of information is client based (EPC provided by clients and internal data originating from bilateral information from clients). The definition of EPC labels follows national rules of each country. No estimates of EPC labels are made following the EBA instructions. As BAWAG Group committed to PCAF, the respective methods for estimating energy efficiency scores is used for real estates lacking actual EPC information.</t>
    </r>
  </si>
  <si>
    <t>4.CC: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</si>
  <si>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</si>
  <si>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</si>
  <si>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</si>
  <si>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</si>
  <si>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&lt;0.01%</t>
  </si>
  <si>
    <t>* For counterparties among the top 20 carbon emitting companies in the world</t>
  </si>
  <si>
    <t xml:space="preserve">** Column (c ): first disclosure reference date: 31 December 2023 </t>
  </si>
  <si>
    <r>
      <rPr>
        <b/>
        <sz val="11"/>
        <color rgb="FF000000"/>
        <rFont val="Calibri"/>
        <family val="2"/>
      </rPr>
      <t xml:space="preserve">Comment
</t>
    </r>
    <r>
      <rPr>
        <sz val="11"/>
        <color rgb="FF000000"/>
        <rFont val="Calibri"/>
        <family val="2"/>
      </rPr>
      <t>The identification of counterparties among the top 20 carbon emitting companies is sourced from the Carbon Majors database from the Climate Accountability Institute (Carbon Majors 2018 Data Set released December 2020).
All relevant exposures have been included in the template which are exclusively of subsidiaries of the top 20 carbon emitting companies.</t>
    </r>
  </si>
  <si>
    <t>5.CC: Banking book - Climate change physical risk: Exposures subject to physical risk</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</si>
  <si>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</si>
  <si>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</si>
  <si>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</si>
  <si>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</si>
  <si>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</si>
  <si>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</si>
  <si>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</si>
  <si>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</si>
  <si>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</si>
  <si>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</si>
  <si>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</si>
  <si>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</si>
  <si>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r>
      <t xml:space="preserve">Comment
</t>
    </r>
    <r>
      <rPr>
        <sz val="11"/>
        <color rgb="FF000000"/>
        <rFont val="Calibri"/>
        <family val="2"/>
      </rPr>
      <t>The gross carrying amount column includes loans and advances exposures to non-financial counterparties in each sector as well as loans collateralised by residential or commercial immovable property for Austria, Germany, Netherlands and the United States of America. Subsequent columns include only amounts exposed to physical risk.
For the purpose of identifying exposures more prone to be subject to climate change physical risk, an analysis of the potential impact of the different Representative Concentration Pathways (RCP) scenarios was carried out based on external data (Standard &amp; Poor's). The evaluation includes a breakdown by sector of economic activity (according to NACE classification) and by selected geographical areas of the counterparty’s activity or of the collateral. In total, four RCP scenarios were presented as part of the Fifth Assessment Report of the Intergovernmental Panel on Climate Change (IPCC) in 2013. They show the development of physical risk indicators under different GHG concentration pathways until the year 2100. There were no probabilities assigned to the different RCP scenarios; thus, each scenario should rather be considered plausible instead of less or more likely than the others. It was decided to use the RCP 8.5 scenario with a time horizon up to 2050 as it represents the highest baseline emission scenario. This scenario includes no policy-driven mitigation and anticipates a global temperature rise of several degrees which would increase the probability and severity of chronic and acute climate-related hazards. To evaluate the potential impact of chronic climate-related hazards under RCP 8.5 scenario on BAWAG Group’s exposures, water stress, heatwaves, cold waves and sea level rise were selected. In terms of acute climate-related events, the rising likelihood of floodings, wildfires and hurricanes were taken into consideration.</t>
    </r>
  </si>
  <si>
    <t>10.CC: Other climate change mitigating actions that are not covered in the EU Taxonomy</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</si>
  <si>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</si>
  <si>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</si>
  <si>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</si>
  <si>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</si>
  <si>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</si>
  <si>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</si>
  <si>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</si>
  <si>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</si>
  <si>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</si>
  <si>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</si>
  <si>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</si>
  <si>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no</t>
  </si>
  <si>
    <t>Solar systems on roofs for households in the US</t>
  </si>
  <si>
    <r>
      <rPr>
        <b/>
        <sz val="11"/>
        <color theme="1"/>
        <rFont val="Calibri"/>
        <family val="2"/>
        <scheme val="minor"/>
      </rPr>
      <t>Comment</t>
    </r>
    <r>
      <rPr>
        <sz val="11"/>
        <color theme="1"/>
        <rFont val="Calibri"/>
        <family val="2"/>
        <scheme val="minor"/>
      </rPr>
      <t xml:space="preserve">
Template 10 shows BAWAG Groups non-taxonomy eligible exposure which are considered climate change mitigating. Most of BAWAG Groups climate change mitigating exposure is also taxonomy aligned and therefore not mentioned in Template 10.</t>
    </r>
  </si>
  <si>
    <t>Ergebnisse der prospektiven Effektivitätsmessung</t>
  </si>
  <si>
    <t>FMA Circular in December 2012, Chapter 2.8 (Rz 44)</t>
  </si>
  <si>
    <t>(200)bp</t>
  </si>
  <si>
    <t>(145)bp</t>
  </si>
  <si>
    <t>(110)bp</t>
  </si>
  <si>
    <t>(50)bp</t>
  </si>
  <si>
    <t>(25)bp</t>
  </si>
  <si>
    <t>25bp</t>
  </si>
  <si>
    <t>50bp</t>
  </si>
  <si>
    <t>110bp</t>
  </si>
  <si>
    <t>145bp</t>
  </si>
  <si>
    <t>200bp</t>
  </si>
  <si>
    <t>Flatte
ning</t>
  </si>
  <si>
    <t>Steepe-
ning</t>
  </si>
  <si>
    <t>EUR incl. other currencies</t>
  </si>
  <si>
    <t>USD</t>
  </si>
  <si>
    <t>GBP</t>
  </si>
  <si>
    <t>The dollar offset method is used to prospectively measure effectiveness. By means of various scenario analyses (parallel shifts, steepening or flattening of the 
relevant yield curves) and taking into account the differentiation by currency, it is demonstrated that the simulated changes in value from the underlying hedged 
items and the hedging instruments offset each other or lie within the permissible ranges of 80% to 125%.</t>
  </si>
  <si>
    <t>FMA Minimum Standards for Risk management and Granting of Foreign currency Loans and Loans with repayment vehicles (FMA-FXTT-MS)</t>
  </si>
  <si>
    <t>FMA Circular in June 2007</t>
  </si>
  <si>
    <t xml:space="preserve">BAWAG Group in accordance with FMA Minimum Standards for Risk management and Granting of Foreign currency Loans </t>
  </si>
  <si>
    <t xml:space="preserve">and Loans with repayment vehicles (FMA-FXTT-MS) dated June 2017 is disclosing the information on loans with repayment </t>
  </si>
  <si>
    <t xml:space="preserve">vehicles due to the funding gap for loans with repayment vehicles being over prescribed threshold of 20% as follows: </t>
  </si>
  <si>
    <t xml:space="preserve">Share of loans with repayment vehicles is 1.4% of total BAWAG Group portfolio. The share of non-performing loans with repayment </t>
  </si>
  <si>
    <t xml:space="preserve">vehicles is 4.41% of the total BAWAG Group portfolio. </t>
  </si>
  <si>
    <t>Loans with repayment vehicles</t>
  </si>
  <si>
    <t>Asset quality of loans with repayment vehicles</t>
  </si>
  <si>
    <t>31.12.2022
in € million</t>
  </si>
  <si>
    <t xml:space="preserve"> of which: NPL</t>
  </si>
  <si>
    <t>LLP</t>
  </si>
  <si>
    <t xml:space="preserve"> of which: NPL LLP</t>
  </si>
  <si>
    <t>Table 1: Loans with repayment vehicles by maturity</t>
  </si>
  <si>
    <t>of which: Bullet loans</t>
  </si>
  <si>
    <t>Residual maturity</t>
  </si>
  <si>
    <t>&lt; 1 year</t>
  </si>
  <si>
    <t>1 - 5 years</t>
  </si>
  <si>
    <t>5 - 10 years</t>
  </si>
  <si>
    <t>10 - 15 years</t>
  </si>
  <si>
    <t>&gt; 15 years</t>
  </si>
  <si>
    <t>Funding gap of loans with repayment vehicles based on currencies</t>
  </si>
  <si>
    <t>Funding gap based on portfolio booked in Austria</t>
  </si>
  <si>
    <t>31.12.2022</t>
  </si>
  <si>
    <t>Currency</t>
  </si>
  <si>
    <t>GAP (%)</t>
  </si>
  <si>
    <t>CHF</t>
  </si>
  <si>
    <t>JPY</t>
  </si>
  <si>
    <t>Template 1: Information on loans and advances subject to legislative and non-legislative moratoria</t>
  </si>
  <si>
    <t>Accumulated impairment, accumulated negative changes in fair value due to credit risk</t>
  </si>
  <si>
    <t>Performing</t>
  </si>
  <si>
    <t>Non performing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</si>
  <si>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</si>
  <si>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</si>
  <si>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</si>
  <si>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</si>
  <si>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Of which: Instruments with significant increase in credit isk since intial recognition but not credit-impaired (Stage 2)</t>
  </si>
  <si>
    <t>Of which exposures with forbearance measures</t>
  </si>
  <si>
    <t>Loans and advances subject to moratorium</t>
  </si>
  <si>
    <t>of which: Households</t>
  </si>
  <si>
    <t>of which: Collateralised by residential immovable property</t>
  </si>
  <si>
    <t>of which: Non-financial corporations</t>
  </si>
  <si>
    <t>of which: Small and Medium-sized Enterprises</t>
  </si>
  <si>
    <t>of which: Collateralised by commercial immovable property</t>
  </si>
  <si>
    <t>Template 2: Breakdown of loans and advances subject to legislative and non-legislative moratoria by residual maturity of moratoria</t>
  </si>
  <si>
    <t>Of which: legislative moratoria</t>
  </si>
  <si>
    <t>Of which: expired</t>
  </si>
  <si>
    <t>Residual maturity of moratoria</t>
  </si>
  <si>
    <t>&lt;= 3 months</t>
  </si>
  <si>
    <t>&gt; 3 months &lt;= 6 months</t>
  </si>
  <si>
    <t>&gt; 6 months &lt;= 9 months</t>
  </si>
  <si>
    <t>&gt; 9 months &lt;= 12 months</t>
  </si>
  <si>
    <t>&gt; 1 year</t>
  </si>
  <si>
    <t>Loans and advances of which moratorium was offered</t>
  </si>
  <si>
    <t>Loans and advances subject to moratorium (granted)</t>
  </si>
  <si>
    <t>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</si>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</sst>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 [$€]_-;\-* #,##0.00\ [$€]_-;_-* &quot;-&quot;??\ [$€]_-;_-@_-"/>
    <numFmt numFmtId="166" formatCode="#,##0,,;0;\–"/>
    <numFmt numFmtId="167" formatCode="#,##0;0;\–"/>
    <numFmt numFmtId="168" formatCode="#,##0;\(#,##0\);0;\–"/>
    <numFmt numFmtId="169" formatCode="#,##0;\(#,##0\);\–"/>
    <numFmt numFmtId="170" formatCode="#,##0.0"/>
    <numFmt numFmtId="171" formatCode="_-* #,##0_-;\-* #,##0_-;_-* &quot;-&quot;??_-;_-@_-"/>
    <numFmt numFmtId="172" formatCode="#,##0;\-#,##0;\-"/>
    <numFmt numFmtId="173" formatCode="#,##0.0;\(#,##0.0\);\–"/>
    <numFmt numFmtId="174" formatCode="#,##0,,;\-#,##0,,"/>
  </numFmts>
  <fonts count="99"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sz val="11"/>
      <color rgb="FFFF0000"/>
      <name val="Calibri"/>
      <family val="2"/>
      <scheme val="minor"/>
    </font>
    <font>
      <sz val="8"/>
      <color rgb="FFFF0000"/>
      <name val="Segoe UI"/>
      <family val="2"/>
    </font>
    <font>
      <b/>
      <sz val="11"/>
      <name val="Calibri"/>
      <family val="2"/>
      <scheme val="minor"/>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sz val="11"/>
      <color rgb="FF0070C0"/>
      <name val="Calibri"/>
      <family val="2"/>
      <scheme val="minor"/>
    </font>
    <font>
      <i/>
      <u/>
      <sz val="11"/>
      <name val="Calibri"/>
      <family val="2"/>
      <scheme val="minor"/>
    </font>
    <font>
      <i/>
      <sz val="11"/>
      <color rgb="FF000000"/>
      <name val="Calibri"/>
      <family val="2"/>
      <scheme val="minor"/>
    </font>
    <font>
      <i/>
      <sz val="11"/>
      <name val="Calibri"/>
      <family val="2"/>
      <scheme val="minor"/>
    </font>
    <font>
      <sz val="8"/>
      <name val="Calibri"/>
      <family val="2"/>
      <scheme val="minor"/>
    </font>
    <font>
      <sz val="9"/>
      <color theme="1"/>
      <name val="Calibri"/>
      <family val="2"/>
      <scheme val="minor"/>
    </font>
    <font>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b/>
      <sz val="11"/>
      <color theme="5"/>
      <name val="Calibri"/>
      <family val="2"/>
      <scheme val="minor"/>
    </font>
    <font>
      <sz val="11"/>
      <color theme="5"/>
      <name val="Calibri"/>
      <family val="2"/>
      <scheme val="minor"/>
    </font>
    <font>
      <i/>
      <sz val="8"/>
      <name val="Segoe UI"/>
      <family val="2"/>
    </font>
    <font>
      <i/>
      <sz val="8.5"/>
      <name val="Segoe UI"/>
      <family val="2"/>
    </font>
    <font>
      <i/>
      <sz val="11"/>
      <color theme="1"/>
      <name val="Calibri"/>
      <family val="2"/>
      <scheme val="minor"/>
    </font>
    <font>
      <b/>
      <i/>
      <sz val="11"/>
      <color theme="1"/>
      <name val="Calibri"/>
      <family val="2"/>
      <scheme val="minor"/>
    </font>
    <font>
      <sz val="14"/>
      <name val="Calibri"/>
      <family val="2"/>
      <scheme val="minor"/>
    </font>
    <font>
      <sz val="14"/>
      <color theme="1"/>
      <name val="Calibri"/>
      <family val="2"/>
      <scheme val="minor"/>
    </font>
    <font>
      <sz val="12"/>
      <name val="Calibri"/>
      <family val="2"/>
      <scheme val="minor"/>
    </font>
    <font>
      <b/>
      <i/>
      <sz val="9"/>
      <name val="Calibri"/>
      <family val="2"/>
      <scheme val="minor"/>
    </font>
    <font>
      <sz val="8.5"/>
      <name val="Segoe UI"/>
      <family val="2"/>
    </font>
    <font>
      <sz val="9"/>
      <name val="Times New Roman"/>
      <family val="1"/>
    </font>
    <font>
      <b/>
      <i/>
      <sz val="8.5"/>
      <name val="Segoe UI"/>
      <family val="2"/>
    </font>
    <font>
      <b/>
      <sz val="8.5"/>
      <name val="Segoe UI"/>
      <family val="2"/>
    </font>
    <font>
      <i/>
      <strike/>
      <sz val="8.5"/>
      <name val="Segoe UI"/>
      <family val="2"/>
    </font>
    <font>
      <sz val="7.5"/>
      <color theme="1"/>
      <name val="Segoe UI"/>
      <family val="2"/>
    </font>
    <font>
      <b/>
      <sz val="11"/>
      <color theme="0"/>
      <name val="Calibri"/>
      <family val="2"/>
      <scheme val="minor"/>
    </font>
    <font>
      <b/>
      <sz val="7.5"/>
      <color theme="1"/>
      <name val="Segoe UI"/>
      <family val="2"/>
    </font>
    <font>
      <i/>
      <sz val="7.5"/>
      <color theme="1"/>
      <name val="Segoe UI"/>
      <family val="2"/>
    </font>
    <font>
      <sz val="7.5"/>
      <color theme="1"/>
      <name val="Symbol"/>
      <family val="1"/>
      <charset val="2"/>
    </font>
    <font>
      <sz val="12"/>
      <color rgb="FF000000"/>
      <name val="Times New Roman"/>
      <family val="1"/>
    </font>
    <font>
      <b/>
      <sz val="12"/>
      <color rgb="FF000000"/>
      <name val="Calibri"/>
      <family val="2"/>
      <scheme val="minor"/>
    </font>
    <font>
      <i/>
      <strike/>
      <sz val="11"/>
      <color rgb="FFFF0000"/>
      <name val="Calibri"/>
      <family val="2"/>
      <scheme val="minor"/>
    </font>
    <font>
      <i/>
      <sz val="11"/>
      <color theme="9" tint="-0.249977111117893"/>
      <name val="Calibri"/>
      <family val="2"/>
      <scheme val="minor"/>
    </font>
    <font>
      <sz val="11"/>
      <color theme="1"/>
      <name val="Segoe UI"/>
      <family val="2"/>
    </font>
    <font>
      <b/>
      <sz val="10"/>
      <color rgb="FF2F5773"/>
      <name val="Calibri"/>
      <family val="2"/>
      <scheme val="minor"/>
    </font>
    <font>
      <sz val="11"/>
      <name val="Times New Roman"/>
      <family val="1"/>
    </font>
    <font>
      <b/>
      <i/>
      <sz val="11"/>
      <name val="Calibri"/>
      <family val="2"/>
      <scheme val="minor"/>
    </font>
    <font>
      <strike/>
      <sz val="11"/>
      <name val="Calibri"/>
      <family val="2"/>
      <scheme val="minor"/>
    </font>
    <font>
      <b/>
      <strike/>
      <sz val="14"/>
      <name val="Calibri"/>
      <family val="2"/>
      <scheme val="minor"/>
    </font>
    <font>
      <sz val="11"/>
      <color rgb="FF00B050"/>
      <name val="Calibri"/>
      <family val="2"/>
      <scheme val="minor"/>
    </font>
    <font>
      <sz val="11"/>
      <color indexed="8"/>
      <name val="Calibri"/>
      <family val="2"/>
      <scheme val="minor"/>
    </font>
    <font>
      <b/>
      <sz val="11"/>
      <color rgb="FF7030A0"/>
      <name val="Calibri"/>
      <family val="2"/>
      <scheme val="minor"/>
    </font>
    <font>
      <b/>
      <sz val="11"/>
      <color indexed="8"/>
      <name val="Calibri"/>
      <family val="2"/>
      <scheme val="minor"/>
    </font>
    <font>
      <b/>
      <sz val="11"/>
      <color rgb="FF990000"/>
      <name val="Calibri"/>
      <family val="2"/>
      <scheme val="minor"/>
    </font>
    <font>
      <sz val="11"/>
      <color rgb="FF898D8F"/>
      <name val="Calibri"/>
      <family val="2"/>
      <scheme val="minor"/>
    </font>
    <font>
      <b/>
      <sz val="11"/>
      <color theme="9"/>
      <name val="Calibri"/>
      <family val="2"/>
      <scheme val="minor"/>
    </font>
    <font>
      <sz val="11"/>
      <name val="Calibri"/>
      <family val="2"/>
    </font>
    <font>
      <b/>
      <sz val="11"/>
      <name val="Calibri"/>
      <family val="2"/>
    </font>
    <font>
      <sz val="11"/>
      <color rgb="FF000000"/>
      <name val="Calibri"/>
      <family val="2"/>
    </font>
    <font>
      <b/>
      <sz val="12"/>
      <color theme="1"/>
      <name val="Calibri"/>
      <family val="2"/>
      <scheme val="minor"/>
    </font>
    <font>
      <b/>
      <sz val="11"/>
      <color rgb="FF000000"/>
      <name val="Calibri"/>
      <family val="2"/>
    </font>
    <font>
      <sz val="10"/>
      <name val="Calibri"/>
      <family val="2"/>
      <scheme val="minor"/>
    </font>
    <font>
      <b/>
      <sz val="8"/>
      <name val="Arial"/>
      <family val="2"/>
    </font>
    <font>
      <sz val="8"/>
      <name val="Arial"/>
      <family val="2"/>
    </font>
    <font>
      <sz val="10"/>
      <name val="Calibri"/>
      <family val="2"/>
    </font>
    <font>
      <b/>
      <u/>
      <sz val="11"/>
      <name val="Calibri"/>
      <family val="2"/>
    </font>
    <font>
      <sz val="10"/>
      <color rgb="FF000000"/>
      <name val="Calibri"/>
      <family val="2"/>
    </font>
    <font>
      <strike/>
      <sz val="11"/>
      <name val="Calibri"/>
      <family val="2"/>
    </font>
    <font>
      <i/>
      <sz val="11"/>
      <name val="Calibri"/>
      <family val="2"/>
    </font>
    <font>
      <sz val="11"/>
      <color rgb="FFFF0000"/>
      <name val="Calibri"/>
      <family val="2"/>
    </font>
    <font>
      <sz val="14"/>
      <color rgb="FF000000"/>
      <name val="Calibri"/>
      <family val="2"/>
    </font>
    <font>
      <u/>
      <sz val="11"/>
      <color theme="10"/>
      <name val="Calibri"/>
      <family val="2"/>
    </font>
    <font>
      <b/>
      <sz val="14"/>
      <name val="Calibri"/>
      <family val="2"/>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E7E7E8"/>
        <bgColor indexed="64"/>
      </patternFill>
    </fill>
    <fill>
      <patternFill patternType="solid">
        <fgColor rgb="FFFFFFFF"/>
        <bgColor rgb="FF000000"/>
      </patternFill>
    </fill>
    <fill>
      <patternFill patternType="solid">
        <fgColor rgb="FFD0CECE"/>
        <bgColor indexed="64"/>
      </patternFill>
    </fill>
    <fill>
      <patternFill patternType="solid">
        <fgColor rgb="FF7B7B7B"/>
        <bgColor indexed="64"/>
      </patternFill>
    </fill>
    <fill>
      <patternFill patternType="solid">
        <fgColor rgb="FFBFBFBF"/>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right style="medium">
        <color rgb="FFFFFFFF"/>
      </right>
      <top/>
      <bottom style="medium">
        <color rgb="FFB8B8B9"/>
      </bottom>
      <diagonal/>
    </border>
    <border>
      <left/>
      <right style="medium">
        <color rgb="FFFFFFFF"/>
      </right>
      <top/>
      <bottom style="medium">
        <color rgb="FFFFFFFF"/>
      </bottom>
      <diagonal/>
    </border>
    <border>
      <left/>
      <right/>
      <top/>
      <bottom style="medium">
        <color rgb="FFFFFFFF"/>
      </bottom>
      <diagonal/>
    </border>
    <border>
      <left style="medium">
        <color rgb="FFFFFFFF"/>
      </left>
      <right/>
      <top/>
      <bottom/>
      <diagonal/>
    </border>
    <border>
      <left style="medium">
        <color rgb="FFFFFFFF"/>
      </left>
      <right style="medium">
        <color rgb="FFFFFFFF"/>
      </right>
      <top/>
      <bottom/>
      <diagonal/>
    </border>
    <border>
      <left/>
      <right/>
      <top/>
      <bottom style="medium">
        <color rgb="FFB8B8B9"/>
      </bottom>
      <diagonal/>
    </border>
    <border>
      <left/>
      <right style="thin">
        <color rgb="FFB8B8B9"/>
      </right>
      <top style="thin">
        <color indexed="64"/>
      </top>
      <bottom/>
      <diagonal/>
    </border>
    <border>
      <left style="thin">
        <color indexed="64"/>
      </left>
      <right style="thin">
        <color rgb="FFB8B8B9"/>
      </right>
      <top style="thin">
        <color indexed="64"/>
      </top>
      <bottom style="thin">
        <color indexed="64"/>
      </bottom>
      <diagonal/>
    </border>
    <border>
      <left style="thin">
        <color auto="1"/>
      </left>
      <right style="thin">
        <color rgb="FFB8B8B9"/>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rgb="FF000000"/>
      </right>
      <top style="thin">
        <color indexed="64"/>
      </top>
      <bottom/>
      <diagonal/>
    </border>
    <border>
      <left style="thin">
        <color indexed="64"/>
      </left>
      <right style="thin">
        <color indexed="64"/>
      </right>
      <top/>
      <bottom style="thin">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theme="0" tint="-0.24994659260841701"/>
      </bottom>
      <diagonal/>
    </border>
    <border>
      <left/>
      <right style="medium">
        <color rgb="FF000000"/>
      </right>
      <top/>
      <bottom style="thin">
        <color theme="0" tint="-0.24994659260841701"/>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indexed="64"/>
      </top>
      <bottom style="thin">
        <color theme="0" tint="-0.24994659260841701"/>
      </bottom>
      <diagonal/>
    </border>
    <border>
      <left/>
      <right style="medium">
        <color rgb="FF000000"/>
      </right>
      <top style="medium">
        <color indexed="64"/>
      </top>
      <bottom style="thin">
        <color theme="0" tint="-0.14996795556505021"/>
      </bottom>
      <diagonal/>
    </border>
    <border>
      <left/>
      <right style="medium">
        <color rgb="FF000000"/>
      </right>
      <top/>
      <bottom style="thin">
        <color theme="0" tint="-0.14996795556505021"/>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s>
  <cellStyleXfs count="27">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21" fillId="0" borderId="0" applyNumberFormat="0" applyFill="0" applyBorder="0" applyAlignment="0" applyProtection="0"/>
    <xf numFmtId="0" fontId="1" fillId="0" borderId="0"/>
    <xf numFmtId="0" fontId="38" fillId="0" borderId="0"/>
    <xf numFmtId="9" fontId="20" fillId="0" borderId="0" applyFont="0" applyFill="0" applyBorder="0" applyAlignment="0" applyProtection="0"/>
    <xf numFmtId="0" fontId="1" fillId="0" borderId="0"/>
    <xf numFmtId="0" fontId="1" fillId="0" borderId="0"/>
    <xf numFmtId="0" fontId="1" fillId="0" borderId="0">
      <alignment horizontal="left" wrapText="1"/>
    </xf>
    <xf numFmtId="0" fontId="1" fillId="0" borderId="0"/>
    <xf numFmtId="49" fontId="3" fillId="0" borderId="14" applyNumberFormat="0" applyFill="0" applyAlignment="0" applyProtection="0"/>
    <xf numFmtId="165"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20" fillId="0" borderId="0" applyFont="0" applyFill="0" applyBorder="0" applyAlignment="0" applyProtection="0"/>
    <xf numFmtId="43" fontId="20" fillId="0" borderId="0" applyFont="0" applyFill="0" applyBorder="0" applyAlignment="0" applyProtection="0"/>
    <xf numFmtId="0" fontId="76" fillId="0" borderId="0"/>
    <xf numFmtId="43" fontId="20" fillId="0" borderId="0" applyFont="0" applyFill="0" applyBorder="0" applyAlignment="0" applyProtection="0"/>
    <xf numFmtId="0" fontId="21" fillId="0" borderId="0" applyNumberFormat="0" applyFill="0" applyBorder="0" applyAlignment="0" applyProtection="0"/>
  </cellStyleXfs>
  <cellXfs count="1188">
    <xf numFmtId="0" fontId="0" fillId="0" borderId="0" xfId="0"/>
    <xf numFmtId="0" fontId="7"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0" fillId="0" borderId="0" xfId="0" applyAlignment="1">
      <alignment horizontal="center"/>
    </xf>
    <xf numFmtId="0" fontId="10" fillId="0" borderId="0" xfId="0" applyFont="1" applyAlignment="1">
      <alignment horizontal="center" vertical="center"/>
    </xf>
    <xf numFmtId="0" fontId="9" fillId="0" borderId="0" xfId="0" applyFont="1" applyAlignment="1">
      <alignment horizontal="center" vertical="center" wrapText="1"/>
    </xf>
    <xf numFmtId="0" fontId="13" fillId="0" borderId="0" xfId="0" applyFont="1"/>
    <xf numFmtId="0" fontId="0" fillId="0" borderId="0" xfId="0" applyAlignment="1">
      <alignment vertical="center" wrapText="1"/>
    </xf>
    <xf numFmtId="0" fontId="14" fillId="0" borderId="0" xfId="0" applyFont="1"/>
    <xf numFmtId="0" fontId="12" fillId="0" borderId="0" xfId="0" applyFont="1"/>
    <xf numFmtId="0" fontId="15" fillId="0" borderId="0" xfId="0" applyFont="1"/>
    <xf numFmtId="0" fontId="16" fillId="0" borderId="0" xfId="0" applyFont="1" applyAlignment="1">
      <alignment horizontal="center" vertical="center" wrapText="1"/>
    </xf>
    <xf numFmtId="0" fontId="12" fillId="0" borderId="1" xfId="0" applyFont="1" applyBorder="1" applyAlignment="1">
      <alignment horizontal="center" vertical="top"/>
    </xf>
    <xf numFmtId="0" fontId="12" fillId="0" borderId="0" xfId="0" applyFont="1" applyAlignment="1">
      <alignment horizontal="center" vertical="center"/>
    </xf>
    <xf numFmtId="0" fontId="11" fillId="0" borderId="0" xfId="0" applyFont="1"/>
    <xf numFmtId="0" fontId="22" fillId="0" borderId="0" xfId="0" applyFont="1"/>
    <xf numFmtId="0" fontId="24" fillId="0" borderId="1" xfId="0" applyFont="1" applyBorder="1" applyAlignment="1">
      <alignment horizontal="left" vertical="center" wrapText="1" indent="1"/>
    </xf>
    <xf numFmtId="0" fontId="24" fillId="0" borderId="1" xfId="0" applyFont="1" applyBorder="1" applyAlignment="1">
      <alignment horizontal="left" vertical="center" wrapText="1" indent="2"/>
    </xf>
    <xf numFmtId="0" fontId="24" fillId="0" borderId="1" xfId="0" quotePrefix="1" applyFont="1" applyBorder="1" applyAlignment="1">
      <alignment horizontal="center" vertical="center" wrapText="1"/>
    </xf>
    <xf numFmtId="0" fontId="25" fillId="0" borderId="1" xfId="0" applyFont="1" applyBorder="1" applyAlignment="1">
      <alignment vertical="center" wrapText="1"/>
    </xf>
    <xf numFmtId="0" fontId="25" fillId="0" borderId="1" xfId="0" quotePrefix="1" applyFont="1" applyBorder="1" applyAlignment="1">
      <alignment horizontal="center" vertical="center" wrapText="1"/>
    </xf>
    <xf numFmtId="0" fontId="25" fillId="0" borderId="0" xfId="0" applyFont="1" applyAlignment="1">
      <alignment horizontal="justify" vertical="center" wrapText="1"/>
    </xf>
    <xf numFmtId="0" fontId="24" fillId="0" borderId="0" xfId="0" applyFont="1" applyAlignment="1">
      <alignment horizontal="right" vertical="center" wrapText="1"/>
    </xf>
    <xf numFmtId="0" fontId="24" fillId="0" borderId="6" xfId="0" applyFont="1" applyBorder="1" applyAlignment="1">
      <alignment vertical="center" wrapText="1"/>
    </xf>
    <xf numFmtId="0" fontId="25" fillId="0" borderId="1" xfId="0" applyFont="1" applyBorder="1" applyAlignment="1">
      <alignment horizontal="center" vertical="center" wrapText="1"/>
    </xf>
    <xf numFmtId="0" fontId="12" fillId="0" borderId="1" xfId="0" applyFont="1" applyBorder="1" applyAlignment="1">
      <alignment horizontal="left" vertical="center" wrapText="1" indent="1"/>
    </xf>
    <xf numFmtId="0" fontId="27" fillId="0" borderId="0" xfId="0" applyFont="1" applyAlignment="1">
      <alignment horizontal="left" vertical="center"/>
    </xf>
    <xf numFmtId="49" fontId="17" fillId="0" borderId="1" xfId="10" applyNumberFormat="1" applyFont="1" applyBorder="1" applyAlignment="1">
      <alignment horizontal="center" vertical="center" wrapText="1"/>
    </xf>
    <xf numFmtId="49" fontId="17" fillId="0" borderId="1" xfId="10" quotePrefix="1" applyNumberFormat="1" applyFont="1" applyBorder="1" applyAlignment="1">
      <alignment horizontal="center" vertical="center" wrapText="1"/>
    </xf>
    <xf numFmtId="0" fontId="12" fillId="0" borderId="1" xfId="10" applyFont="1" applyBorder="1" applyAlignment="1">
      <alignment horizontal="left" vertical="center" wrapText="1"/>
    </xf>
    <xf numFmtId="0" fontId="12" fillId="0" borderId="1" xfId="10" applyFont="1" applyBorder="1" applyAlignment="1">
      <alignment vertical="center" wrapText="1"/>
    </xf>
    <xf numFmtId="0" fontId="28" fillId="0" borderId="1" xfId="10" applyFont="1" applyBorder="1" applyAlignment="1">
      <alignment horizontal="left" vertical="center" wrapText="1" indent="2"/>
    </xf>
    <xf numFmtId="0" fontId="17" fillId="0" borderId="1" xfId="10" quotePrefix="1" applyFont="1" applyBorder="1" applyAlignment="1">
      <alignment horizontal="center" vertical="center" wrapText="1"/>
    </xf>
    <xf numFmtId="0" fontId="32" fillId="0" borderId="0" xfId="0" applyFont="1"/>
    <xf numFmtId="0" fontId="11" fillId="0" borderId="0" xfId="0" applyFont="1" applyAlignment="1">
      <alignment vertical="center"/>
    </xf>
    <xf numFmtId="0" fontId="24" fillId="7" borderId="1" xfId="0" applyFont="1" applyFill="1" applyBorder="1" applyAlignment="1">
      <alignment vertical="center" wrapText="1"/>
    </xf>
    <xf numFmtId="0" fontId="0" fillId="12" borderId="1" xfId="0" applyFill="1" applyBorder="1" applyAlignment="1">
      <alignment vertical="center" wrapText="1"/>
    </xf>
    <xf numFmtId="0" fontId="0" fillId="0" borderId="0" xfId="0" applyAlignment="1">
      <alignment wrapText="1"/>
    </xf>
    <xf numFmtId="0" fontId="11" fillId="0" borderId="0" xfId="0" applyFont="1" applyAlignment="1">
      <alignment horizontal="center" vertical="center"/>
    </xf>
    <xf numFmtId="0" fontId="44" fillId="0" borderId="5" xfId="0" applyFont="1" applyBorder="1" applyAlignment="1">
      <alignment vertical="center" wrapText="1"/>
    </xf>
    <xf numFmtId="0" fontId="43" fillId="0" borderId="14" xfId="0" applyFont="1" applyBorder="1" applyAlignment="1">
      <alignment vertical="center" wrapText="1"/>
    </xf>
    <xf numFmtId="0" fontId="43" fillId="0" borderId="4" xfId="0" applyFont="1" applyBorder="1" applyAlignment="1">
      <alignment vertical="center" wrapText="1"/>
    </xf>
    <xf numFmtId="0" fontId="12" fillId="0" borderId="2" xfId="0" applyFont="1" applyBorder="1" applyAlignment="1">
      <alignment vertical="center" wrapText="1"/>
    </xf>
    <xf numFmtId="0" fontId="24" fillId="0" borderId="2" xfId="0" applyFont="1" applyBorder="1" applyAlignment="1">
      <alignment horizontal="left" vertical="center" wrapText="1"/>
    </xf>
    <xf numFmtId="0" fontId="45" fillId="0" borderId="0" xfId="0" applyFont="1" applyAlignment="1">
      <alignment wrapText="1"/>
    </xf>
    <xf numFmtId="0" fontId="46" fillId="0" borderId="0" xfId="0" applyFont="1"/>
    <xf numFmtId="0" fontId="0" fillId="0" borderId="14" xfId="0" applyBorder="1"/>
    <xf numFmtId="0" fontId="24" fillId="0" borderId="1" xfId="0" applyFont="1" applyBorder="1" applyAlignment="1">
      <alignment horizontal="left" vertical="center" wrapText="1"/>
    </xf>
    <xf numFmtId="0" fontId="12" fillId="0" borderId="0" xfId="0" applyFont="1" applyAlignment="1">
      <alignment wrapText="1"/>
    </xf>
    <xf numFmtId="0" fontId="17" fillId="0" borderId="0" xfId="0" applyFont="1"/>
    <xf numFmtId="0" fontId="12" fillId="0" borderId="0" xfId="0" applyFont="1" applyAlignment="1">
      <alignment horizontal="center" vertical="center" wrapText="1"/>
    </xf>
    <xf numFmtId="0" fontId="12" fillId="0" borderId="1" xfId="0" applyFont="1" applyBorder="1" applyAlignment="1">
      <alignment wrapText="1"/>
    </xf>
    <xf numFmtId="0" fontId="12" fillId="12" borderId="8" xfId="0" applyFont="1" applyFill="1" applyBorder="1" applyAlignment="1">
      <alignment wrapText="1"/>
    </xf>
    <xf numFmtId="0" fontId="12" fillId="12" borderId="9" xfId="0" applyFont="1" applyFill="1" applyBorder="1" applyAlignment="1">
      <alignment horizontal="left" vertical="center" wrapText="1"/>
    </xf>
    <xf numFmtId="0" fontId="12" fillId="12" borderId="20" xfId="0" applyFont="1" applyFill="1" applyBorder="1" applyAlignment="1">
      <alignment wrapText="1"/>
    </xf>
    <xf numFmtId="0" fontId="12" fillId="12" borderId="6" xfId="0" applyFont="1" applyFill="1" applyBorder="1" applyAlignment="1">
      <alignment wrapText="1"/>
    </xf>
    <xf numFmtId="0" fontId="17" fillId="12"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12" fillId="12" borderId="0" xfId="0" applyFont="1" applyFill="1"/>
    <xf numFmtId="0" fontId="50" fillId="0" borderId="0" xfId="0" applyFont="1"/>
    <xf numFmtId="0" fontId="11" fillId="0" borderId="1" xfId="0" applyFont="1" applyBorder="1" applyAlignment="1">
      <alignment horizontal="center" vertical="center"/>
    </xf>
    <xf numFmtId="0" fontId="11" fillId="0" borderId="1" xfId="0" applyFont="1" applyBorder="1" applyAlignment="1">
      <alignment vertical="center"/>
    </xf>
    <xf numFmtId="0" fontId="12" fillId="0" borderId="1" xfId="0" applyFont="1" applyBorder="1"/>
    <xf numFmtId="0" fontId="12" fillId="0" borderId="0" xfId="0" applyFont="1" applyAlignment="1">
      <alignment vertical="center"/>
    </xf>
    <xf numFmtId="0" fontId="12" fillId="0" borderId="5" xfId="0" applyFont="1" applyBorder="1" applyAlignment="1">
      <alignment vertical="center"/>
    </xf>
    <xf numFmtId="0" fontId="12" fillId="0" borderId="14" xfId="0" applyFont="1" applyBorder="1" applyAlignment="1">
      <alignment vertical="center"/>
    </xf>
    <xf numFmtId="0" fontId="12" fillId="0" borderId="4" xfId="0"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2" fillId="0" borderId="8" xfId="0" applyFont="1" applyBorder="1" applyAlignment="1">
      <alignment horizontal="left" wrapText="1"/>
    </xf>
    <xf numFmtId="0" fontId="12" fillId="0" borderId="1" xfId="0" applyFont="1" applyBorder="1" applyAlignment="1">
      <alignment horizontal="left" wrapText="1"/>
    </xf>
    <xf numFmtId="0" fontId="19" fillId="0" borderId="0" xfId="0" applyFont="1"/>
    <xf numFmtId="0" fontId="19" fillId="0" borderId="0" xfId="0" applyFont="1" applyAlignment="1">
      <alignment horizontal="left"/>
    </xf>
    <xf numFmtId="0" fontId="22" fillId="0" borderId="0" xfId="0" applyFont="1" applyAlignment="1">
      <alignment horizontal="left"/>
    </xf>
    <xf numFmtId="0" fontId="52" fillId="0" borderId="0" xfId="0" applyFont="1"/>
    <xf numFmtId="9" fontId="12" fillId="0" borderId="8" xfId="12" applyFont="1" applyFill="1" applyBorder="1" applyAlignment="1">
      <alignment horizontal="center" vertical="center" wrapText="1"/>
    </xf>
    <xf numFmtId="0" fontId="17" fillId="0" borderId="1" xfId="0" applyFont="1" applyBorder="1" applyAlignment="1">
      <alignment horizontal="center"/>
    </xf>
    <xf numFmtId="0" fontId="12" fillId="0" borderId="5" xfId="0" applyFont="1" applyBorder="1"/>
    <xf numFmtId="0" fontId="12" fillId="0" borderId="14" xfId="0" applyFont="1" applyBorder="1"/>
    <xf numFmtId="0" fontId="12" fillId="0" borderId="4" xfId="0" applyFont="1" applyBorder="1"/>
    <xf numFmtId="0" fontId="11" fillId="0" borderId="0" xfId="0" applyFont="1" applyAlignment="1">
      <alignment horizontal="left"/>
    </xf>
    <xf numFmtId="49" fontId="53" fillId="0" borderId="0" xfId="0" applyNumberFormat="1" applyFont="1"/>
    <xf numFmtId="49" fontId="12" fillId="0" borderId="0" xfId="0" applyNumberFormat="1" applyFont="1"/>
    <xf numFmtId="49" fontId="56" fillId="0" borderId="0" xfId="0" applyNumberFormat="1" applyFont="1" applyAlignment="1">
      <alignment vertical="center" wrapText="1"/>
    </xf>
    <xf numFmtId="49" fontId="35" fillId="0" borderId="0" xfId="0" applyNumberFormat="1" applyFont="1" applyAlignment="1">
      <alignment vertical="center"/>
    </xf>
    <xf numFmtId="0" fontId="24" fillId="0" borderId="1" xfId="0" applyFont="1" applyBorder="1" applyAlignment="1">
      <alignment horizontal="justify" vertical="center" wrapText="1"/>
    </xf>
    <xf numFmtId="0" fontId="42" fillId="0" borderId="0" xfId="0" applyFont="1" applyAlignment="1">
      <alignment horizontal="center" wrapText="1"/>
    </xf>
    <xf numFmtId="0" fontId="0" fillId="0" borderId="1" xfId="0" applyBorder="1" applyAlignment="1">
      <alignment horizontal="left" vertical="center" wrapText="1" indent="1"/>
    </xf>
    <xf numFmtId="0" fontId="29" fillId="0" borderId="1" xfId="0" applyFont="1" applyBorder="1" applyAlignment="1">
      <alignment vertical="center" wrapText="1"/>
    </xf>
    <xf numFmtId="0" fontId="43" fillId="0" borderId="0" xfId="0" applyFont="1" applyAlignment="1">
      <alignment vertical="center" wrapText="1"/>
    </xf>
    <xf numFmtId="0" fontId="0" fillId="0" borderId="1" xfId="0" applyBorder="1"/>
    <xf numFmtId="0" fontId="0" fillId="0" borderId="0" xfId="0" applyAlignment="1">
      <alignment horizontal="justify"/>
    </xf>
    <xf numFmtId="0" fontId="0" fillId="7" borderId="1" xfId="0" applyFill="1" applyBorder="1" applyAlignment="1">
      <alignment vertical="center" wrapText="1"/>
    </xf>
    <xf numFmtId="49" fontId="0" fillId="0" borderId="1" xfId="0" applyNumberFormat="1" applyBorder="1" applyAlignment="1">
      <alignment horizontal="center" vertical="center"/>
    </xf>
    <xf numFmtId="49" fontId="11" fillId="0" borderId="1" xfId="0" applyNumberFormat="1" applyFont="1" applyBorder="1" applyAlignment="1">
      <alignment horizontal="center" vertical="center"/>
    </xf>
    <xf numFmtId="0" fontId="11"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49" fillId="7" borderId="1" xfId="0" applyFont="1" applyFill="1" applyBorder="1" applyAlignment="1">
      <alignment vertical="center" wrapText="1"/>
    </xf>
    <xf numFmtId="0" fontId="49" fillId="0" borderId="1" xfId="0" applyFont="1" applyBorder="1" applyAlignment="1">
      <alignment horizontal="center" vertical="center"/>
    </xf>
    <xf numFmtId="0" fontId="65" fillId="0" borderId="0" xfId="0" applyFont="1" applyAlignment="1">
      <alignment vertical="center"/>
    </xf>
    <xf numFmtId="0" fontId="26" fillId="0" borderId="16" xfId="0" applyFont="1" applyBorder="1" applyAlignment="1">
      <alignment vertical="center"/>
    </xf>
    <xf numFmtId="0" fontId="0" fillId="0" borderId="1" xfId="0" applyBorder="1" applyAlignment="1">
      <alignment vertical="center"/>
    </xf>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3" fontId="12" fillId="0" borderId="1" xfId="7" applyFont="1" applyFill="1" applyAlignment="1">
      <alignment horizontal="center" vertical="center"/>
      <protection locked="0"/>
    </xf>
    <xf numFmtId="0" fontId="39" fillId="0" borderId="0" xfId="11" applyFont="1"/>
    <xf numFmtId="0" fontId="38" fillId="0" borderId="0" xfId="11"/>
    <xf numFmtId="0" fontId="40" fillId="0" borderId="0" xfId="11" applyFont="1"/>
    <xf numFmtId="0" fontId="41" fillId="0" borderId="0" xfId="11" applyFont="1"/>
    <xf numFmtId="0" fontId="17" fillId="0" borderId="0" xfId="11" applyFont="1"/>
    <xf numFmtId="0" fontId="12" fillId="0" borderId="0" xfId="11" applyFont="1" applyAlignment="1">
      <alignment horizontal="center"/>
    </xf>
    <xf numFmtId="0" fontId="12" fillId="0" borderId="0" xfId="11" applyFont="1"/>
    <xf numFmtId="0" fontId="15" fillId="0" borderId="0" xfId="11" applyFont="1"/>
    <xf numFmtId="0" fontId="25" fillId="0" borderId="0" xfId="0" applyFont="1"/>
    <xf numFmtId="0" fontId="12" fillId="0" borderId="1" xfId="11" applyFont="1" applyBorder="1" applyAlignment="1">
      <alignment vertical="center" wrapText="1"/>
    </xf>
    <xf numFmtId="0" fontId="12" fillId="0" borderId="1" xfId="0" applyFont="1" applyBorder="1" applyAlignment="1">
      <alignment horizontal="justify" vertical="top"/>
    </xf>
    <xf numFmtId="0" fontId="12" fillId="0" borderId="1" xfId="11" applyFont="1" applyBorder="1" applyAlignment="1">
      <alignment horizontal="justify" vertical="top"/>
    </xf>
    <xf numFmtId="0" fontId="12" fillId="0" borderId="1" xfId="0" applyFont="1" applyBorder="1" applyAlignment="1">
      <alignment horizontal="justify" vertical="center"/>
    </xf>
    <xf numFmtId="0" fontId="12" fillId="0" borderId="1" xfId="0" applyFont="1" applyBorder="1" applyAlignment="1">
      <alignment horizontal="justify" vertical="top" wrapText="1"/>
    </xf>
    <xf numFmtId="0" fontId="20" fillId="0" borderId="0" xfId="11" applyFont="1"/>
    <xf numFmtId="0" fontId="25" fillId="7" borderId="1" xfId="0" applyFont="1" applyFill="1" applyBorder="1" applyAlignment="1">
      <alignment vertical="center" wrapText="1"/>
    </xf>
    <xf numFmtId="0" fontId="24" fillId="7" borderId="1" xfId="0" applyFont="1" applyFill="1" applyBorder="1" applyAlignment="1">
      <alignment horizontal="left" vertical="center" wrapText="1" indent="1"/>
    </xf>
    <xf numFmtId="0" fontId="12" fillId="0" borderId="0" xfId="0" quotePrefix="1" applyFont="1" applyAlignment="1">
      <alignment vertical="center" wrapText="1"/>
    </xf>
    <xf numFmtId="0" fontId="22" fillId="0" borderId="0" xfId="0" applyFont="1" applyAlignment="1">
      <alignment vertical="center"/>
    </xf>
    <xf numFmtId="0" fontId="66" fillId="0" borderId="0" xfId="0" applyFont="1" applyAlignment="1">
      <alignmen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wrapText="1"/>
    </xf>
    <xf numFmtId="0" fontId="35" fillId="0" borderId="0" xfId="0" applyFont="1" applyAlignment="1">
      <alignment horizontal="center" vertical="center"/>
    </xf>
    <xf numFmtId="0" fontId="36" fillId="0" borderId="0" xfId="0" applyFont="1" applyAlignment="1">
      <alignment horizontal="center" vertical="center" wrapText="1"/>
    </xf>
    <xf numFmtId="0" fontId="35" fillId="0" borderId="0" xfId="0" applyFont="1" applyAlignment="1">
      <alignment horizontal="center" vertical="center" wrapText="1"/>
    </xf>
    <xf numFmtId="0" fontId="37" fillId="0" borderId="0" xfId="0" applyFont="1" applyAlignment="1">
      <alignment vertical="center" wrapText="1"/>
    </xf>
    <xf numFmtId="0" fontId="34" fillId="0" borderId="0" xfId="0" applyFont="1" applyAlignment="1">
      <alignment vertical="center"/>
    </xf>
    <xf numFmtId="0" fontId="36" fillId="0" borderId="0" xfId="0" applyFont="1" applyAlignment="1">
      <alignment vertical="center"/>
    </xf>
    <xf numFmtId="0" fontId="36" fillId="0" borderId="0" xfId="0" applyFont="1" applyAlignment="1">
      <alignment vertical="center" wrapText="1"/>
    </xf>
    <xf numFmtId="0" fontId="35" fillId="0" borderId="0" xfId="0" applyFont="1" applyAlignment="1">
      <alignment vertical="center" wrapText="1"/>
    </xf>
    <xf numFmtId="0" fontId="0" fillId="0" borderId="0" xfId="0" applyAlignment="1">
      <alignment vertical="center"/>
    </xf>
    <xf numFmtId="0" fontId="70" fillId="0" borderId="0" xfId="0" applyFont="1" applyAlignment="1">
      <alignment vertical="center"/>
    </xf>
    <xf numFmtId="49" fontId="55" fillId="0" borderId="0" xfId="0" applyNumberFormat="1" applyFont="1" applyAlignment="1">
      <alignment vertical="center"/>
    </xf>
    <xf numFmtId="49" fontId="55" fillId="0" borderId="0" xfId="0" applyNumberFormat="1" applyFont="1" applyAlignment="1">
      <alignment vertical="center" wrapText="1"/>
    </xf>
    <xf numFmtId="49" fontId="47" fillId="0" borderId="0" xfId="0" applyNumberFormat="1" applyFont="1" applyAlignment="1">
      <alignment horizontal="center" vertical="center" wrapText="1"/>
    </xf>
    <xf numFmtId="49" fontId="37" fillId="0" borderId="0" xfId="0" applyNumberFormat="1" applyFont="1" applyAlignment="1">
      <alignment vertical="center" wrapText="1"/>
    </xf>
    <xf numFmtId="49" fontId="54" fillId="0" borderId="0" xfId="0" applyNumberFormat="1" applyFont="1" applyAlignment="1">
      <alignment vertical="center" wrapText="1"/>
    </xf>
    <xf numFmtId="49" fontId="36" fillId="0" borderId="0" xfId="0" quotePrefix="1" applyNumberFormat="1" applyFont="1" applyAlignment="1">
      <alignment vertical="center" wrapText="1"/>
    </xf>
    <xf numFmtId="49" fontId="57" fillId="0" borderId="0" xfId="0" applyNumberFormat="1" applyFont="1" applyAlignment="1">
      <alignment horizontal="center" vertical="center" wrapText="1"/>
    </xf>
    <xf numFmtId="49" fontId="58" fillId="0" borderId="0" xfId="0" applyNumberFormat="1" applyFont="1" applyAlignment="1">
      <alignment vertical="center" wrapText="1"/>
    </xf>
    <xf numFmtId="49" fontId="53" fillId="0" borderId="0" xfId="0" applyNumberFormat="1" applyFont="1" applyAlignment="1">
      <alignment vertical="center" wrapText="1"/>
    </xf>
    <xf numFmtId="49" fontId="48" fillId="0" borderId="0" xfId="0" applyNumberFormat="1" applyFont="1" applyAlignment="1">
      <alignment vertical="center" wrapText="1"/>
    </xf>
    <xf numFmtId="49" fontId="59" fillId="0" borderId="0" xfId="0" applyNumberFormat="1" applyFont="1" applyAlignment="1">
      <alignment vertical="center" wrapText="1"/>
    </xf>
    <xf numFmtId="49" fontId="53" fillId="0" borderId="0" xfId="0" applyNumberFormat="1" applyFont="1" applyAlignment="1">
      <alignment vertical="center"/>
    </xf>
    <xf numFmtId="49" fontId="71" fillId="0" borderId="0" xfId="0" applyNumberFormat="1" applyFont="1" applyAlignment="1">
      <alignment vertical="center"/>
    </xf>
    <xf numFmtId="49" fontId="12" fillId="0" borderId="0" xfId="0" applyNumberFormat="1" applyFont="1" applyAlignment="1">
      <alignment vertical="center"/>
    </xf>
    <xf numFmtId="0" fontId="0" fillId="12" borderId="0" xfId="0" applyFill="1"/>
    <xf numFmtId="0" fontId="0" fillId="12" borderId="0" xfId="0" applyFill="1" applyAlignment="1">
      <alignment horizontal="center" vertical="center" wrapText="1"/>
    </xf>
    <xf numFmtId="0" fontId="0" fillId="0" borderId="0" xfId="0"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horizontal="center" vertical="center"/>
    </xf>
    <xf numFmtId="0" fontId="0" fillId="12" borderId="0" xfId="0" applyFill="1" applyAlignment="1">
      <alignment wrapText="1"/>
    </xf>
    <xf numFmtId="0" fontId="0" fillId="12" borderId="0" xfId="0" applyFill="1" applyAlignment="1">
      <alignment horizontal="center"/>
    </xf>
    <xf numFmtId="0" fontId="11" fillId="12" borderId="0" xfId="0" applyFont="1" applyFill="1" applyAlignment="1">
      <alignment horizontal="center" vertical="center" wrapText="1"/>
    </xf>
    <xf numFmtId="0" fontId="0" fillId="12" borderId="0" xfId="0" applyFill="1" applyAlignment="1">
      <alignment horizontal="center" wrapText="1"/>
    </xf>
    <xf numFmtId="0" fontId="0" fillId="0" borderId="0" xfId="0" quotePrefix="1" applyAlignment="1">
      <alignment horizontal="left" vertical="center" indent="5"/>
    </xf>
    <xf numFmtId="0" fontId="0" fillId="0" borderId="4" xfId="0" applyBorder="1" applyAlignment="1">
      <alignment vertical="center"/>
    </xf>
    <xf numFmtId="0" fontId="11" fillId="0" borderId="0" xfId="0" applyFont="1" applyAlignment="1">
      <alignment wrapText="1"/>
    </xf>
    <xf numFmtId="0" fontId="61" fillId="15" borderId="18" xfId="0" applyFont="1" applyFill="1" applyBorder="1" applyAlignment="1">
      <alignment horizontal="center" vertical="center" wrapText="1"/>
    </xf>
    <xf numFmtId="0" fontId="22" fillId="0" borderId="0" xfId="0" applyFont="1" applyAlignment="1">
      <alignment horizontal="left" vertical="center"/>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2" fillId="0" borderId="1" xfId="0" applyFont="1" applyBorder="1" applyAlignment="1">
      <alignment horizontal="left" indent="2"/>
    </xf>
    <xf numFmtId="0" fontId="12" fillId="0" borderId="1" xfId="0" applyFont="1" applyBorder="1" applyAlignment="1">
      <alignment horizontal="left" wrapText="1" indent="2"/>
    </xf>
    <xf numFmtId="0" fontId="12" fillId="0" borderId="1" xfId="0" applyFont="1" applyBorder="1" applyAlignment="1">
      <alignment horizontal="left" indent="4"/>
    </xf>
    <xf numFmtId="0" fontId="73" fillId="0" borderId="0" xfId="0" applyFont="1"/>
    <xf numFmtId="0" fontId="12" fillId="0" borderId="0" xfId="0" applyFont="1" applyAlignment="1">
      <alignment horizontal="left" wrapText="1"/>
    </xf>
    <xf numFmtId="0" fontId="73" fillId="0" borderId="0" xfId="0" applyFont="1" applyAlignment="1">
      <alignment horizontal="left" wrapText="1"/>
    </xf>
    <xf numFmtId="0" fontId="12" fillId="0" borderId="1" xfId="0" applyFont="1" applyBorder="1" applyAlignment="1">
      <alignment vertical="top" wrapText="1"/>
    </xf>
    <xf numFmtId="0" fontId="12" fillId="0" borderId="0" xfId="0" applyFont="1" applyAlignment="1">
      <alignment horizont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15" applyFont="1" applyAlignment="1">
      <alignment vertical="center"/>
    </xf>
    <xf numFmtId="0" fontId="15" fillId="0" borderId="0" xfId="15" applyFont="1" applyAlignment="1"/>
    <xf numFmtId="0" fontId="11" fillId="0" borderId="0" xfId="15" applyFont="1" applyAlignment="1"/>
    <xf numFmtId="0" fontId="26" fillId="0" borderId="0" xfId="0" applyFont="1" applyAlignment="1">
      <alignment horizontal="center" vertical="center" wrapText="1"/>
    </xf>
    <xf numFmtId="0" fontId="0" fillId="0" borderId="1" xfId="0" applyBorder="1" applyAlignment="1">
      <alignment horizontal="left" vertical="center" wrapText="1"/>
    </xf>
    <xf numFmtId="0" fontId="11" fillId="0" borderId="1" xfId="0" applyFont="1" applyBorder="1" applyAlignment="1">
      <alignment horizontal="left" vertical="center" wrapText="1"/>
    </xf>
    <xf numFmtId="0" fontId="17" fillId="0" borderId="1" xfId="0" applyFont="1" applyBorder="1" applyAlignment="1">
      <alignment horizontal="justify" vertical="center"/>
    </xf>
    <xf numFmtId="0" fontId="17" fillId="0" borderId="1" xfId="0" applyFont="1" applyBorder="1" applyAlignment="1">
      <alignment vertical="center"/>
    </xf>
    <xf numFmtId="0" fontId="17" fillId="0" borderId="1" xfId="0" applyFont="1" applyBorder="1" applyAlignment="1">
      <alignment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0" fillId="0" borderId="0" xfId="0" applyAlignment="1">
      <alignment horizontal="left" vertical="center"/>
    </xf>
    <xf numFmtId="0" fontId="12" fillId="0" borderId="8" xfId="0" applyFont="1" applyBorder="1" applyAlignment="1">
      <alignment horizontal="left" vertical="center" wrapText="1"/>
    </xf>
    <xf numFmtId="0" fontId="0" fillId="0" borderId="1" xfId="0" quotePrefix="1" applyBorder="1" applyAlignment="1">
      <alignment horizontal="center"/>
    </xf>
    <xf numFmtId="0" fontId="17" fillId="11" borderId="1" xfId="3" applyFont="1" applyFill="1" applyBorder="1" applyAlignment="1">
      <alignment horizontal="left" vertical="center" wrapText="1" indent="1"/>
    </xf>
    <xf numFmtId="3" fontId="12" fillId="11" borderId="1" xfId="7" applyFont="1" applyFill="1" applyAlignment="1">
      <alignment horizontal="center" vertical="center"/>
      <protection locked="0"/>
    </xf>
    <xf numFmtId="0" fontId="0" fillId="11" borderId="1" xfId="0" applyFill="1" applyBorder="1"/>
    <xf numFmtId="0" fontId="12" fillId="0" borderId="1" xfId="3" applyFont="1" applyBorder="1" applyAlignment="1">
      <alignment horizontal="left" vertical="center" wrapText="1" indent="3"/>
    </xf>
    <xf numFmtId="0" fontId="11" fillId="0" borderId="1" xfId="0" applyFont="1" applyBorder="1" applyAlignment="1">
      <alignment horizontal="center"/>
    </xf>
    <xf numFmtId="0" fontId="0" fillId="0" borderId="0" xfId="11" applyFont="1"/>
    <xf numFmtId="0" fontId="0" fillId="11" borderId="1" xfId="0" applyFill="1" applyBorder="1" applyAlignment="1">
      <alignment vertical="center" wrapText="1"/>
    </xf>
    <xf numFmtId="0" fontId="0" fillId="11" borderId="9" xfId="0" applyFill="1" applyBorder="1" applyAlignment="1">
      <alignment vertical="center" wrapText="1"/>
    </xf>
    <xf numFmtId="0" fontId="6" fillId="11" borderId="1" xfId="0" applyFont="1" applyFill="1" applyBorder="1" applyAlignment="1">
      <alignment vertical="center" wrapText="1"/>
    </xf>
    <xf numFmtId="0" fontId="11" fillId="9" borderId="1" xfId="0" applyFont="1" applyFill="1" applyBorder="1" applyAlignment="1">
      <alignment vertical="center"/>
    </xf>
    <xf numFmtId="0" fontId="11" fillId="9" borderId="1" xfId="0" applyFont="1" applyFill="1" applyBorder="1" applyAlignment="1">
      <alignment horizontal="center" vertical="center"/>
    </xf>
    <xf numFmtId="0" fontId="0" fillId="9" borderId="1" xfId="0" applyFill="1" applyBorder="1" applyAlignment="1">
      <alignment horizontal="center" vertical="center"/>
    </xf>
    <xf numFmtId="0" fontId="69" fillId="0" borderId="0" xfId="0" applyFont="1" applyAlignment="1">
      <alignment vertical="center" wrapText="1"/>
    </xf>
    <xf numFmtId="49" fontId="12" fillId="0" borderId="1" xfId="0" applyNumberFormat="1" applyFont="1" applyBorder="1" applyAlignment="1">
      <alignment horizontal="center" vertical="center"/>
    </xf>
    <xf numFmtId="49" fontId="12"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49" fontId="17" fillId="0" borderId="1" xfId="0" applyNumberFormat="1" applyFont="1" applyBorder="1" applyAlignment="1">
      <alignment vertical="center"/>
    </xf>
    <xf numFmtId="49" fontId="0" fillId="0" borderId="1" xfId="0" applyNumberFormat="1" applyBorder="1" applyAlignment="1">
      <alignment horizontal="center" vertical="center" wrapText="1"/>
    </xf>
    <xf numFmtId="49" fontId="49" fillId="7" borderId="1" xfId="0" applyNumberFormat="1" applyFont="1" applyFill="1" applyBorder="1" applyAlignment="1">
      <alignment horizontal="center" vertical="center" wrapText="1"/>
    </xf>
    <xf numFmtId="0" fontId="49" fillId="7" borderId="1" xfId="0" applyFont="1" applyFill="1" applyBorder="1" applyAlignment="1">
      <alignment horizontal="left" vertical="center" wrapText="1" indent="1"/>
    </xf>
    <xf numFmtId="49" fontId="50" fillId="0" borderId="1" xfId="0" applyNumberFormat="1" applyFont="1" applyBorder="1" applyAlignment="1">
      <alignment horizontal="center" vertical="center" wrapText="1"/>
    </xf>
    <xf numFmtId="0" fontId="50" fillId="0" borderId="1" xfId="0" applyFont="1" applyBorder="1" applyAlignment="1">
      <alignment vertical="center" wrapText="1"/>
    </xf>
    <xf numFmtId="49" fontId="72" fillId="0" borderId="1" xfId="0" applyNumberFormat="1" applyFont="1" applyBorder="1" applyAlignment="1">
      <alignment vertical="center"/>
    </xf>
    <xf numFmtId="49" fontId="30" fillId="0" borderId="1" xfId="0" applyNumberFormat="1" applyFont="1" applyBorder="1" applyAlignment="1">
      <alignment vertical="center"/>
    </xf>
    <xf numFmtId="49" fontId="12" fillId="0" borderId="20" xfId="0" applyNumberFormat="1" applyFont="1" applyBorder="1" applyAlignment="1">
      <alignment horizontal="center" vertical="center"/>
    </xf>
    <xf numFmtId="0" fontId="26" fillId="0" borderId="0" xfId="0" applyFont="1" applyAlignment="1">
      <alignment horizontal="left"/>
    </xf>
    <xf numFmtId="49" fontId="17" fillId="0" borderId="1" xfId="0" applyNumberFormat="1" applyFont="1" applyBorder="1" applyAlignment="1">
      <alignment vertical="center" wrapText="1"/>
    </xf>
    <xf numFmtId="49" fontId="0" fillId="7" borderId="1" xfId="0" applyNumberFormat="1" applyFill="1" applyBorder="1" applyAlignment="1">
      <alignment horizontal="center" vertical="center" wrapText="1"/>
    </xf>
    <xf numFmtId="49" fontId="24" fillId="0" borderId="1" xfId="0" applyNumberFormat="1" applyFont="1" applyBorder="1" applyAlignment="1">
      <alignment horizontal="center" vertical="center" wrapText="1"/>
    </xf>
    <xf numFmtId="49" fontId="29"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11" fillId="7" borderId="1" xfId="0" applyNumberFormat="1" applyFont="1" applyFill="1" applyBorder="1" applyAlignment="1">
      <alignment horizontal="center" vertical="center" wrapText="1"/>
    </xf>
    <xf numFmtId="0" fontId="0" fillId="0" borderId="1" xfId="0" applyBorder="1" applyAlignment="1">
      <alignment wrapText="1"/>
    </xf>
    <xf numFmtId="0" fontId="12" fillId="0" borderId="1" xfId="0" quotePrefix="1" applyFont="1" applyBorder="1" applyAlignment="1">
      <alignment horizontal="center" vertical="center"/>
    </xf>
    <xf numFmtId="0" fontId="30" fillId="0" borderId="1" xfId="0" applyFont="1" applyBorder="1" applyAlignment="1">
      <alignment vertical="center" wrapText="1"/>
    </xf>
    <xf numFmtId="0" fontId="24" fillId="0" borderId="0" xfId="0" applyFont="1" applyAlignment="1">
      <alignment vertical="center"/>
    </xf>
    <xf numFmtId="0" fontId="11" fillId="0" borderId="0" xfId="0" applyFont="1" applyAlignment="1">
      <alignment vertical="center" wrapText="1"/>
    </xf>
    <xf numFmtId="0" fontId="25" fillId="12" borderId="10" xfId="0" applyFont="1" applyFill="1" applyBorder="1" applyAlignment="1">
      <alignment vertical="center" wrapText="1"/>
    </xf>
    <xf numFmtId="0" fontId="25" fillId="12" borderId="9" xfId="0" applyFont="1" applyFill="1" applyBorder="1" applyAlignment="1">
      <alignment vertical="center" wrapText="1"/>
    </xf>
    <xf numFmtId="0" fontId="25" fillId="12" borderId="9" xfId="0" applyFont="1" applyFill="1" applyBorder="1" applyAlignment="1">
      <alignment horizontal="center" vertical="center" wrapText="1"/>
    </xf>
    <xf numFmtId="0" fontId="24" fillId="0" borderId="2" xfId="0" applyFont="1" applyBorder="1" applyAlignment="1">
      <alignment horizontal="center" vertical="center" wrapText="1"/>
    </xf>
    <xf numFmtId="0" fontId="11" fillId="12" borderId="0" xfId="0" applyFont="1" applyFill="1"/>
    <xf numFmtId="0" fontId="11" fillId="12" borderId="1" xfId="0" applyFont="1" applyFill="1" applyBorder="1" applyAlignment="1">
      <alignment vertical="center" wrapText="1"/>
    </xf>
    <xf numFmtId="0" fontId="22" fillId="12" borderId="0" xfId="0" applyFont="1" applyFill="1" applyAlignment="1">
      <alignment horizontal="left"/>
    </xf>
    <xf numFmtId="9" fontId="11" fillId="0" borderId="9"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22" fillId="12" borderId="0" xfId="0" applyFont="1" applyFill="1"/>
    <xf numFmtId="0" fontId="49" fillId="0" borderId="1" xfId="0" applyFont="1" applyBorder="1" applyAlignment="1">
      <alignment horizontal="center" vertical="center" wrapText="1"/>
    </xf>
    <xf numFmtId="0" fontId="49" fillId="0" borderId="1" xfId="0" applyFont="1" applyBorder="1" applyAlignment="1">
      <alignment vertical="center" wrapText="1"/>
    </xf>
    <xf numFmtId="0" fontId="49" fillId="0" borderId="1" xfId="0" applyFont="1" applyBorder="1" applyAlignment="1">
      <alignment horizontal="center"/>
    </xf>
    <xf numFmtId="0" fontId="17" fillId="0" borderId="0" xfId="0" applyFont="1" applyAlignment="1">
      <alignment wrapText="1"/>
    </xf>
    <xf numFmtId="0" fontId="12" fillId="0" borderId="9" xfId="0" applyFont="1" applyBorder="1" applyAlignment="1">
      <alignment horizontal="left" vertical="center" wrapText="1" indent="3"/>
    </xf>
    <xf numFmtId="9" fontId="0" fillId="0" borderId="1" xfId="0" applyNumberFormat="1" applyBorder="1" applyAlignment="1">
      <alignment horizontal="center" vertical="center" wrapText="1"/>
    </xf>
    <xf numFmtId="9" fontId="0" fillId="0" borderId="1" xfId="0" applyNumberFormat="1" applyBorder="1" applyAlignment="1">
      <alignment horizontal="center" wrapText="1"/>
    </xf>
    <xf numFmtId="0" fontId="11" fillId="0" borderId="1" xfId="0" applyFont="1" applyBorder="1" applyAlignment="1">
      <alignment wrapText="1"/>
    </xf>
    <xf numFmtId="0" fontId="0" fillId="6" borderId="1" xfId="0" applyFill="1" applyBorder="1" applyAlignment="1">
      <alignment vertical="center" wrapText="1"/>
    </xf>
    <xf numFmtId="0" fontId="19" fillId="0" borderId="0" xfId="2" applyFont="1">
      <alignment vertical="center"/>
    </xf>
    <xf numFmtId="0" fontId="12" fillId="0" borderId="7" xfId="0" applyFont="1" applyBorder="1" applyAlignment="1">
      <alignment vertical="center" wrapText="1"/>
    </xf>
    <xf numFmtId="0" fontId="17" fillId="0" borderId="6" xfId="0" applyFont="1" applyBorder="1" applyAlignment="1">
      <alignment horizontal="center" vertical="center"/>
    </xf>
    <xf numFmtId="0" fontId="0" fillId="0" borderId="2" xfId="0" applyBorder="1" applyAlignment="1">
      <alignment horizontal="left" vertical="center" wrapText="1" indent="3"/>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9" xfId="0" applyFont="1" applyBorder="1" applyAlignment="1">
      <alignment vertical="center" wrapText="1"/>
    </xf>
    <xf numFmtId="0" fontId="75" fillId="9" borderId="1" xfId="0" applyFont="1" applyFill="1" applyBorder="1" applyAlignment="1">
      <alignment vertical="center" wrapText="1"/>
    </xf>
    <xf numFmtId="0" fontId="75" fillId="9" borderId="6" xfId="0" applyFont="1" applyFill="1" applyBorder="1" applyAlignment="1">
      <alignment vertical="center" wrapText="1"/>
    </xf>
    <xf numFmtId="0" fontId="12" fillId="0" borderId="2" xfId="0" applyFont="1" applyBorder="1"/>
    <xf numFmtId="0" fontId="12" fillId="12" borderId="1" xfId="0" applyFont="1" applyFill="1" applyBorder="1" applyAlignment="1">
      <alignment horizontal="center" vertical="center" wrapText="1"/>
    </xf>
    <xf numFmtId="0" fontId="17" fillId="0" borderId="1" xfId="0" applyFont="1" applyBorder="1" applyAlignment="1">
      <alignment wrapText="1"/>
    </xf>
    <xf numFmtId="0" fontId="12" fillId="0" borderId="1" xfId="0" applyFont="1" applyBorder="1" applyAlignment="1">
      <alignment horizontal="center" vertical="top" wrapText="1"/>
    </xf>
    <xf numFmtId="0" fontId="76" fillId="0" borderId="1" xfId="13" applyFont="1" applyBorder="1" applyAlignment="1">
      <alignment wrapText="1"/>
    </xf>
    <xf numFmtId="0" fontId="17" fillId="0" borderId="0" xfId="13" applyFont="1" applyAlignment="1">
      <alignment horizontal="left" vertical="center"/>
    </xf>
    <xf numFmtId="0" fontId="12" fillId="0" borderId="1" xfId="14" applyFont="1" applyBorder="1" applyAlignment="1">
      <alignment horizontal="center" vertical="center" wrapText="1"/>
    </xf>
    <xf numFmtId="49" fontId="12" fillId="0" borderId="1" xfId="13" applyNumberFormat="1" applyFont="1" applyBorder="1" applyAlignment="1">
      <alignment horizontal="center" vertical="center" wrapText="1"/>
    </xf>
    <xf numFmtId="0" fontId="12" fillId="0" borderId="2" xfId="0" applyFont="1" applyBorder="1" applyAlignment="1">
      <alignment horizontal="left" indent="1"/>
    </xf>
    <xf numFmtId="0" fontId="12" fillId="12" borderId="2" xfId="0" applyFont="1" applyFill="1" applyBorder="1" applyAlignment="1">
      <alignment horizontal="left" indent="1"/>
    </xf>
    <xf numFmtId="49" fontId="73" fillId="0" borderId="1" xfId="13" applyNumberFormat="1" applyFont="1" applyBorder="1" applyAlignment="1">
      <alignment horizontal="center" vertical="center" wrapText="1"/>
    </xf>
    <xf numFmtId="0" fontId="12" fillId="9" borderId="1" xfId="13" applyFont="1" applyFill="1" applyBorder="1" applyAlignment="1">
      <alignment wrapText="1"/>
    </xf>
    <xf numFmtId="0" fontId="17" fillId="0" borderId="1" xfId="13" applyFont="1" applyBorder="1" applyAlignment="1">
      <alignment horizontal="center" wrapText="1"/>
    </xf>
    <xf numFmtId="0" fontId="17" fillId="9" borderId="1" xfId="13" applyFont="1" applyFill="1" applyBorder="1" applyAlignment="1">
      <alignment horizontal="center" wrapText="1"/>
    </xf>
    <xf numFmtId="0" fontId="24" fillId="0" borderId="6" xfId="0" applyFont="1" applyBorder="1" applyAlignment="1">
      <alignment horizontal="center" vertical="center" wrapText="1"/>
    </xf>
    <xf numFmtId="0" fontId="12" fillId="0" borderId="0" xfId="2" applyFont="1" applyAlignment="1">
      <alignment vertical="top"/>
    </xf>
    <xf numFmtId="0" fontId="17" fillId="0" borderId="0" xfId="2" applyFont="1" applyAlignment="1">
      <alignment vertical="top" wrapText="1"/>
    </xf>
    <xf numFmtId="0" fontId="17" fillId="0" borderId="0" xfId="4" applyFont="1" applyFill="1" applyBorder="1" applyAlignment="1">
      <alignment vertical="top"/>
    </xf>
    <xf numFmtId="0" fontId="17" fillId="0" borderId="0" xfId="4" applyFont="1" applyFill="1" applyBorder="1" applyAlignment="1">
      <alignment horizontal="left" vertical="top"/>
    </xf>
    <xf numFmtId="0" fontId="12" fillId="0" borderId="1" xfId="3" quotePrefix="1" applyFont="1" applyBorder="1" applyAlignment="1">
      <alignment horizontal="center" vertical="top"/>
    </xf>
    <xf numFmtId="0" fontId="12" fillId="2" borderId="0" xfId="2" applyFont="1" applyFill="1" applyAlignment="1">
      <alignment vertical="top"/>
    </xf>
    <xf numFmtId="3" fontId="12" fillId="11" borderId="9" xfId="7" applyFont="1" applyFill="1" applyBorder="1" applyAlignment="1">
      <alignment horizontal="center" vertical="top"/>
      <protection locked="0"/>
    </xf>
    <xf numFmtId="49" fontId="12" fillId="0" borderId="1" xfId="3" quotePrefix="1" applyNumberFormat="1" applyFont="1" applyBorder="1" applyAlignment="1">
      <alignment horizontal="center" vertical="center"/>
    </xf>
    <xf numFmtId="0" fontId="12" fillId="0" borderId="1" xfId="3" applyFont="1" applyBorder="1" applyAlignment="1">
      <alignment horizontal="left" vertical="center" wrapText="1"/>
    </xf>
    <xf numFmtId="0" fontId="12" fillId="0" borderId="0" xfId="4" applyFont="1" applyFill="1" applyBorder="1" applyAlignment="1">
      <alignment vertical="top"/>
    </xf>
    <xf numFmtId="0" fontId="12" fillId="0" borderId="1" xfId="4" applyFont="1" applyFill="1" applyBorder="1" applyAlignment="1">
      <alignment horizontal="center" vertical="center" wrapText="1"/>
    </xf>
    <xf numFmtId="0" fontId="11" fillId="0" borderId="8" xfId="0" applyFont="1" applyBorder="1" applyAlignment="1">
      <alignment horizontal="center" vertical="center" wrapText="1"/>
    </xf>
    <xf numFmtId="0" fontId="17" fillId="0" borderId="0" xfId="4" applyFont="1" applyFill="1" applyBorder="1" applyAlignment="1">
      <alignment horizontal="left"/>
    </xf>
    <xf numFmtId="0" fontId="0" fillId="0" borderId="0" xfId="0" quotePrefix="1"/>
    <xf numFmtId="0" fontId="0" fillId="0" borderId="1" xfId="0" applyBorder="1" applyAlignment="1">
      <alignment horizontal="left" vertical="center" wrapText="1" indent="3"/>
    </xf>
    <xf numFmtId="0" fontId="12" fillId="0" borderId="1" xfId="0" applyFont="1" applyBorder="1" applyAlignment="1">
      <alignment horizontal="left" vertical="center" wrapText="1" indent="3"/>
    </xf>
    <xf numFmtId="0" fontId="0" fillId="12" borderId="1" xfId="0" applyFill="1" applyBorder="1" applyAlignment="1">
      <alignment horizontal="left" vertical="center" wrapText="1" indent="3"/>
    </xf>
    <xf numFmtId="0" fontId="49" fillId="0" borderId="1" xfId="0" applyFont="1" applyBorder="1" applyAlignment="1">
      <alignment horizontal="left" vertical="center" wrapText="1" indent="1"/>
    </xf>
    <xf numFmtId="0" fontId="12" fillId="0" borderId="2" xfId="0" applyFont="1" applyBorder="1" applyAlignment="1">
      <alignment horizontal="center" vertical="center" wrapText="1"/>
    </xf>
    <xf numFmtId="0" fontId="17" fillId="9" borderId="1"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7" fillId="9" borderId="1" xfId="0" applyFont="1" applyFill="1" applyBorder="1" applyAlignment="1">
      <alignment horizontal="center" vertical="center" wrapText="1"/>
    </xf>
    <xf numFmtId="0" fontId="17" fillId="0" borderId="0" xfId="4" applyFont="1" applyFill="1" applyBorder="1" applyAlignment="1">
      <alignment horizontal="left" vertical="center"/>
    </xf>
    <xf numFmtId="0" fontId="12" fillId="0" borderId="0" xfId="2" applyFont="1">
      <alignment vertical="center"/>
    </xf>
    <xf numFmtId="0" fontId="12" fillId="0" borderId="0" xfId="3" applyFont="1">
      <alignment vertical="center"/>
    </xf>
    <xf numFmtId="0" fontId="17" fillId="0" borderId="0" xfId="4" applyFont="1" applyFill="1" applyBorder="1" applyAlignment="1">
      <alignment vertical="center"/>
    </xf>
    <xf numFmtId="0" fontId="12" fillId="0" borderId="1" xfId="3" quotePrefix="1" applyFont="1" applyBorder="1" applyAlignment="1">
      <alignment horizontal="center" vertical="center"/>
    </xf>
    <xf numFmtId="0" fontId="12" fillId="0" borderId="0" xfId="3" quotePrefix="1" applyFont="1" applyAlignment="1">
      <alignment horizontal="center" vertical="center"/>
    </xf>
    <xf numFmtId="0" fontId="12" fillId="0" borderId="0" xfId="3" applyFont="1" applyAlignment="1">
      <alignment horizontal="left" vertical="center" wrapText="1" indent="3"/>
    </xf>
    <xf numFmtId="3" fontId="12" fillId="0" borderId="0" xfId="7" applyFont="1" applyFill="1" applyBorder="1" applyAlignment="1">
      <alignment horizontal="center" vertical="center"/>
      <protection locked="0"/>
    </xf>
    <xf numFmtId="0" fontId="12" fillId="0" borderId="0" xfId="4" applyFont="1" applyFill="1" applyBorder="1" applyAlignment="1">
      <alignment horizontal="left" vertical="center"/>
    </xf>
    <xf numFmtId="0" fontId="12" fillId="9" borderId="1" xfId="0" applyFont="1" applyFill="1" applyBorder="1" applyAlignment="1">
      <alignment horizontal="left" vertical="center" wrapText="1"/>
    </xf>
    <xf numFmtId="0" fontId="77" fillId="0" borderId="0" xfId="1" applyFont="1" applyFill="1" applyBorder="1" applyAlignment="1"/>
    <xf numFmtId="0" fontId="12" fillId="0" borderId="0" xfId="3" applyFont="1" applyAlignment="1">
      <alignment horizontal="left" vertical="center" wrapText="1" indent="1"/>
    </xf>
    <xf numFmtId="0" fontId="17" fillId="2" borderId="0" xfId="16" applyFont="1" applyFill="1" applyAlignment="1">
      <alignment horizontal="center"/>
    </xf>
    <xf numFmtId="0" fontId="78" fillId="2" borderId="0" xfId="15" applyFont="1" applyFill="1" applyAlignment="1">
      <alignment horizontal="center"/>
    </xf>
    <xf numFmtId="0" fontId="78" fillId="0" borderId="0" xfId="15" applyFont="1" applyAlignment="1">
      <alignment horizontal="center"/>
    </xf>
    <xf numFmtId="14" fontId="12" fillId="2" borderId="0" xfId="16" applyNumberFormat="1" applyFont="1" applyFill="1"/>
    <xf numFmtId="0" fontId="12" fillId="2" borderId="0" xfId="16" applyFont="1" applyFill="1"/>
    <xf numFmtId="0" fontId="12" fillId="0" borderId="0" xfId="15" applyFont="1" applyAlignment="1"/>
    <xf numFmtId="0" fontId="17" fillId="0" borderId="0" xfId="15" applyFont="1" applyAlignment="1"/>
    <xf numFmtId="14" fontId="12" fillId="2" borderId="0" xfId="15" applyNumberFormat="1" applyFont="1" applyFill="1" applyAlignment="1">
      <alignment horizontal="left"/>
    </xf>
    <xf numFmtId="0" fontId="12" fillId="2" borderId="0" xfId="15" applyFont="1" applyFill="1" applyAlignment="1"/>
    <xf numFmtId="14" fontId="79" fillId="0" borderId="25" xfId="15" applyNumberFormat="1" applyFont="1" applyBorder="1" applyAlignment="1">
      <alignment horizontal="left" vertical="center" wrapText="1"/>
    </xf>
    <xf numFmtId="0" fontId="80" fillId="0" borderId="26" xfId="15" applyFont="1" applyBorder="1" applyAlignment="1">
      <alignment horizontal="center" vertical="center" wrapText="1"/>
    </xf>
    <xf numFmtId="0" fontId="80" fillId="0" borderId="27" xfId="15" applyFont="1" applyBorder="1" applyAlignment="1">
      <alignment horizontal="center" vertical="center" wrapText="1"/>
    </xf>
    <xf numFmtId="0" fontId="12" fillId="0" borderId="25" xfId="15" applyFont="1" applyBorder="1" applyAlignment="1">
      <alignment vertical="center" wrapText="1"/>
    </xf>
    <xf numFmtId="9" fontId="24" fillId="17" borderId="26" xfId="15" applyNumberFormat="1" applyFont="1" applyFill="1" applyBorder="1" applyAlignment="1">
      <alignment horizontal="right" vertical="center" wrapText="1"/>
    </xf>
    <xf numFmtId="9" fontId="24" fillId="17" borderId="27" xfId="15" applyNumberFormat="1" applyFont="1" applyFill="1" applyBorder="1" applyAlignment="1">
      <alignment horizontal="right" vertical="center" wrapText="1"/>
    </xf>
    <xf numFmtId="0" fontId="12" fillId="0" borderId="0" xfId="15" applyFont="1" applyAlignment="1">
      <alignment horizontal="left" vertical="center" wrapText="1"/>
    </xf>
    <xf numFmtId="0" fontId="19" fillId="0" borderId="0" xfId="15" applyFont="1" applyAlignment="1"/>
    <xf numFmtId="0" fontId="17" fillId="0" borderId="0" xfId="15" applyFont="1">
      <alignment horizontal="left" wrapText="1"/>
    </xf>
    <xf numFmtId="0" fontId="12" fillId="0" borderId="0" xfId="15" applyFont="1">
      <alignment horizontal="left" wrapText="1"/>
    </xf>
    <xf numFmtId="14" fontId="79" fillId="0" borderId="25" xfId="15" applyNumberFormat="1" applyFont="1" applyBorder="1">
      <alignment horizontal="left" wrapText="1"/>
    </xf>
    <xf numFmtId="0" fontId="25" fillId="0" borderId="25" xfId="15" applyFont="1" applyBorder="1" applyAlignment="1">
      <alignment vertical="center" wrapText="1"/>
    </xf>
    <xf numFmtId="0" fontId="80" fillId="0" borderId="28" xfId="15" applyFont="1" applyBorder="1" applyAlignment="1">
      <alignment horizontal="center" vertical="center" wrapText="1"/>
    </xf>
    <xf numFmtId="3" fontId="25" fillId="17" borderId="27" xfId="15" applyNumberFormat="1" applyFont="1" applyFill="1" applyBorder="1" applyAlignment="1">
      <alignment horizontal="center" vertical="center" wrapText="1"/>
    </xf>
    <xf numFmtId="3" fontId="24" fillId="17" borderId="27" xfId="15" applyNumberFormat="1" applyFont="1" applyFill="1" applyBorder="1" applyAlignment="1">
      <alignment horizontal="center" vertical="center" wrapText="1"/>
    </xf>
    <xf numFmtId="0" fontId="25" fillId="0" borderId="0" xfId="15" applyFont="1" applyAlignment="1">
      <alignment vertical="center"/>
    </xf>
    <xf numFmtId="0" fontId="80" fillId="0" borderId="29" xfId="15" applyFont="1" applyBorder="1" applyAlignment="1">
      <alignment horizontal="center" vertical="center" wrapText="1"/>
    </xf>
    <xf numFmtId="0" fontId="17" fillId="0" borderId="25" xfId="15" applyFont="1" applyBorder="1" applyAlignment="1">
      <alignment vertical="center" wrapText="1"/>
    </xf>
    <xf numFmtId="14" fontId="79" fillId="0" borderId="30" xfId="15" applyNumberFormat="1" applyFont="1" applyBorder="1" applyAlignment="1">
      <alignment horizontal="center" vertical="center" wrapText="1"/>
    </xf>
    <xf numFmtId="0" fontId="19" fillId="0" borderId="0" xfId="15" applyFont="1">
      <alignment horizontal="left" wrapText="1"/>
    </xf>
    <xf numFmtId="0" fontId="17" fillId="0" borderId="20" xfId="15" applyFont="1" applyBorder="1" applyAlignment="1"/>
    <xf numFmtId="0" fontId="12" fillId="0" borderId="0" xfId="15" applyFont="1" applyAlignment="1">
      <alignment horizontal="center" vertical="center"/>
    </xf>
    <xf numFmtId="0" fontId="12" fillId="0" borderId="0" xfId="15" applyFont="1" applyAlignment="1">
      <alignment horizontal="center"/>
    </xf>
    <xf numFmtId="0" fontId="12" fillId="0" borderId="1" xfId="15" applyFont="1" applyBorder="1" applyAlignment="1">
      <alignment horizontal="center"/>
    </xf>
    <xf numFmtId="0" fontId="17" fillId="0" borderId="1" xfId="15" applyFont="1" applyBorder="1" applyAlignment="1">
      <alignment vertical="center" wrapText="1"/>
    </xf>
    <xf numFmtId="0" fontId="12" fillId="0" borderId="1" xfId="15" applyFont="1" applyBorder="1" applyAlignment="1">
      <alignment horizontal="left" vertical="center" wrapText="1"/>
    </xf>
    <xf numFmtId="0" fontId="12" fillId="0" borderId="1" xfId="15" applyFont="1" applyBorder="1" applyAlignment="1">
      <alignment horizontal="left" vertical="center" wrapText="1" indent="1"/>
    </xf>
    <xf numFmtId="0" fontId="19" fillId="0" borderId="5" xfId="15" applyFont="1" applyBorder="1" applyAlignment="1"/>
    <xf numFmtId="0" fontId="12" fillId="0" borderId="1" xfId="15" applyFont="1" applyBorder="1" applyAlignment="1">
      <alignment horizontal="center" vertical="center" wrapText="1"/>
    </xf>
    <xf numFmtId="0" fontId="12" fillId="0" borderId="33" xfId="15" applyFont="1" applyBorder="1" applyAlignment="1">
      <alignment vertical="center"/>
    </xf>
    <xf numFmtId="0" fontId="12" fillId="0" borderId="32" xfId="15" applyFont="1" applyBorder="1" applyAlignment="1">
      <alignment horizontal="center" vertical="center" wrapText="1"/>
    </xf>
    <xf numFmtId="0" fontId="12" fillId="0" borderId="33" xfId="15" applyFont="1" applyBorder="1" applyAlignment="1">
      <alignment vertical="center" wrapText="1"/>
    </xf>
    <xf numFmtId="0" fontId="12" fillId="7" borderId="1" xfId="15" applyFont="1" applyFill="1" applyBorder="1" applyAlignment="1">
      <alignment horizontal="center" vertical="center" wrapText="1"/>
    </xf>
    <xf numFmtId="0" fontId="11"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1" fillId="0" borderId="0" xfId="9" applyAlignment="1">
      <alignment vertical="center"/>
    </xf>
    <xf numFmtId="0" fontId="49" fillId="0" borderId="1" xfId="0" applyFont="1" applyBorder="1" applyAlignment="1">
      <alignment horizontal="left" vertical="center" wrapText="1"/>
    </xf>
    <xf numFmtId="0" fontId="49" fillId="0" borderId="0" xfId="0" applyFont="1"/>
    <xf numFmtId="0" fontId="22" fillId="0" borderId="0" xfId="0" applyFont="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wrapText="1" indent="1"/>
    </xf>
    <xf numFmtId="0" fontId="30" fillId="0" borderId="1" xfId="0" applyFont="1" applyBorder="1" applyAlignment="1">
      <alignment horizontal="justify" vertical="center" wrapText="1"/>
    </xf>
    <xf numFmtId="0" fontId="25" fillId="7" borderId="1" xfId="0" applyFont="1" applyFill="1" applyBorder="1" applyAlignment="1">
      <alignment horizontal="center" vertical="center" wrapText="1"/>
    </xf>
    <xf numFmtId="0" fontId="1" fillId="0" borderId="0" xfId="0" applyFont="1"/>
    <xf numFmtId="0" fontId="1" fillId="0" borderId="0" xfId="0" applyFont="1" applyAlignment="1">
      <alignment horizontal="left"/>
    </xf>
    <xf numFmtId="14" fontId="11" fillId="0" borderId="1" xfId="0" applyNumberFormat="1" applyFont="1" applyBorder="1" applyAlignment="1">
      <alignment horizontal="center" vertical="center" wrapText="1"/>
    </xf>
    <xf numFmtId="4" fontId="0" fillId="0" borderId="0" xfId="0" applyNumberFormat="1"/>
    <xf numFmtId="49" fontId="12" fillId="0" borderId="8" xfId="0" applyNumberFormat="1" applyFont="1" applyBorder="1" applyAlignment="1">
      <alignment horizontal="center" vertical="center"/>
    </xf>
    <xf numFmtId="166" fontId="12" fillId="0" borderId="0" xfId="15" applyNumberFormat="1" applyFont="1" applyAlignment="1">
      <alignment vertical="center"/>
    </xf>
    <xf numFmtId="0" fontId="24" fillId="0" borderId="0" xfId="0" applyFont="1"/>
    <xf numFmtId="0" fontId="25" fillId="0" borderId="0" xfId="0" applyFont="1" applyAlignment="1">
      <alignment wrapText="1"/>
    </xf>
    <xf numFmtId="3" fontId="0" fillId="0" borderId="0" xfId="0" applyNumberFormat="1" applyAlignment="1">
      <alignment horizontal="center" vertical="center"/>
    </xf>
    <xf numFmtId="3" fontId="17" fillId="0" borderId="1" xfId="0" applyNumberFormat="1" applyFont="1" applyBorder="1" applyAlignment="1">
      <alignment horizontal="center" vertical="center" wrapText="1"/>
    </xf>
    <xf numFmtId="3" fontId="24" fillId="0" borderId="0" xfId="0" applyNumberFormat="1" applyFont="1" applyAlignment="1">
      <alignment horizontal="center" vertical="center" wrapText="1"/>
    </xf>
    <xf numFmtId="0" fontId="12" fillId="0" borderId="8" xfId="15" applyFont="1" applyBorder="1" applyAlignment="1">
      <alignment horizontal="center"/>
    </xf>
    <xf numFmtId="0" fontId="79" fillId="0" borderId="0" xfId="0" applyFont="1"/>
    <xf numFmtId="167" fontId="12" fillId="0" borderId="1" xfId="0" applyNumberFormat="1" applyFont="1" applyBorder="1" applyAlignment="1">
      <alignment horizontal="center" wrapText="1"/>
    </xf>
    <xf numFmtId="167" fontId="17" fillId="0" borderId="1" xfId="0" applyNumberFormat="1" applyFont="1" applyBorder="1" applyAlignment="1">
      <alignment horizontal="center" wrapText="1"/>
    </xf>
    <xf numFmtId="167" fontId="0" fillId="6" borderId="1" xfId="0" applyNumberFormat="1" applyFill="1" applyBorder="1" applyAlignment="1">
      <alignment vertical="center" wrapText="1"/>
    </xf>
    <xf numFmtId="167" fontId="10" fillId="6" borderId="1" xfId="0" applyNumberFormat="1" applyFont="1" applyFill="1" applyBorder="1" applyAlignment="1">
      <alignment vertical="center" wrapText="1"/>
    </xf>
    <xf numFmtId="167" fontId="0" fillId="7" borderId="1" xfId="0" applyNumberFormat="1" applyFill="1" applyBorder="1" applyAlignment="1">
      <alignment horizontal="center" vertical="center" wrapText="1"/>
    </xf>
    <xf numFmtId="2" fontId="38" fillId="0" borderId="0" xfId="11" applyNumberFormat="1" applyAlignment="1">
      <alignment vertical="center"/>
    </xf>
    <xf numFmtId="167" fontId="0" fillId="0" borderId="1" xfId="0" applyNumberFormat="1" applyBorder="1" applyAlignment="1">
      <alignment horizontal="center" vertical="center" wrapText="1"/>
    </xf>
    <xf numFmtId="167" fontId="11" fillId="0" borderId="1" xfId="0" applyNumberFormat="1" applyFont="1" applyBorder="1" applyAlignment="1">
      <alignment horizontal="center" vertical="center" wrapText="1"/>
    </xf>
    <xf numFmtId="167" fontId="24" fillId="0" borderId="1" xfId="0" applyNumberFormat="1" applyFont="1" applyBorder="1" applyAlignment="1">
      <alignment horizontal="center" vertical="center" wrapText="1"/>
    </xf>
    <xf numFmtId="167" fontId="11" fillId="7" borderId="1" xfId="0" applyNumberFormat="1" applyFont="1" applyFill="1" applyBorder="1" applyAlignment="1">
      <alignment horizontal="center" vertical="center" wrapText="1"/>
    </xf>
    <xf numFmtId="167" fontId="12" fillId="6"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xf>
    <xf numFmtId="167" fontId="12" fillId="5"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wrapText="1"/>
    </xf>
    <xf numFmtId="167" fontId="0" fillId="6" borderId="1" xfId="0" applyNumberFormat="1" applyFill="1" applyBorder="1" applyAlignment="1">
      <alignment horizontal="center" vertical="center" wrapText="1"/>
    </xf>
    <xf numFmtId="167" fontId="17" fillId="0" borderId="1" xfId="0" applyNumberFormat="1" applyFont="1" applyBorder="1" applyAlignment="1">
      <alignment horizontal="center" vertical="center" wrapText="1"/>
    </xf>
    <xf numFmtId="0" fontId="0" fillId="11" borderId="1" xfId="0" quotePrefix="1" applyFill="1" applyBorder="1" applyAlignment="1">
      <alignment horizontal="center" vertical="center" wrapText="1"/>
    </xf>
    <xf numFmtId="0" fontId="17" fillId="11" borderId="1" xfId="0" applyFont="1" applyFill="1" applyBorder="1" applyAlignment="1">
      <alignment horizontal="center" vertical="center"/>
    </xf>
    <xf numFmtId="0" fontId="12" fillId="0" borderId="0" xfId="11" applyFont="1" applyAlignment="1">
      <alignment horizontal="center" vertical="center"/>
    </xf>
    <xf numFmtId="169" fontId="0" fillId="0" borderId="1" xfId="0" applyNumberFormat="1" applyBorder="1" applyAlignment="1">
      <alignment horizontal="center" vertical="center"/>
    </xf>
    <xf numFmtId="169" fontId="0" fillId="11" borderId="1" xfId="0" applyNumberFormat="1" applyFill="1" applyBorder="1" applyAlignment="1">
      <alignment horizontal="center" vertical="center"/>
    </xf>
    <xf numFmtId="169" fontId="11" fillId="11" borderId="1" xfId="0" applyNumberFormat="1" applyFont="1" applyFill="1" applyBorder="1" applyAlignment="1">
      <alignment horizontal="center" vertical="center"/>
    </xf>
    <xf numFmtId="169" fontId="12" fillId="0" borderId="1" xfId="0" applyNumberFormat="1" applyFont="1" applyBorder="1" applyAlignment="1">
      <alignment horizontal="center" vertical="center"/>
    </xf>
    <xf numFmtId="169" fontId="24" fillId="0" borderId="1" xfId="0" applyNumberFormat="1" applyFont="1" applyBorder="1" applyAlignment="1">
      <alignment horizontal="center" vertical="center" wrapText="1"/>
    </xf>
    <xf numFmtId="169" fontId="12"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xf>
    <xf numFmtId="169" fontId="0" fillId="0" borderId="1" xfId="0" quotePrefix="1" applyNumberFormat="1" applyBorder="1" applyAlignment="1">
      <alignment horizontal="center" vertical="center"/>
    </xf>
    <xf numFmtId="169" fontId="11" fillId="0" borderId="1" xfId="0" applyNumberFormat="1" applyFont="1" applyBorder="1" applyAlignment="1">
      <alignment horizontal="center" vertical="center" wrapText="1"/>
    </xf>
    <xf numFmtId="169" fontId="11" fillId="9" borderId="1" xfId="0" applyNumberFormat="1" applyFont="1" applyFill="1" applyBorder="1" applyAlignment="1">
      <alignment vertical="center" wrapText="1"/>
    </xf>
    <xf numFmtId="169" fontId="11" fillId="9" borderId="1" xfId="0" applyNumberFormat="1" applyFont="1" applyFill="1" applyBorder="1" applyAlignment="1">
      <alignment wrapText="1"/>
    </xf>
    <xf numFmtId="169" fontId="12" fillId="12" borderId="9" xfId="0" applyNumberFormat="1" applyFont="1" applyFill="1" applyBorder="1" applyAlignment="1">
      <alignment horizontal="center" vertical="center" wrapText="1"/>
    </xf>
    <xf numFmtId="169" fontId="17" fillId="12" borderId="9" xfId="0" applyNumberFormat="1" applyFont="1" applyFill="1" applyBorder="1" applyAlignment="1">
      <alignment horizontal="center" vertical="center" wrapText="1"/>
    </xf>
    <xf numFmtId="169" fontId="25" fillId="0" borderId="1" xfId="0" applyNumberFormat="1" applyFont="1" applyBorder="1" applyAlignment="1">
      <alignment horizontal="center" vertical="center" wrapText="1"/>
    </xf>
    <xf numFmtId="169" fontId="0" fillId="12" borderId="9" xfId="0" applyNumberFormat="1" applyFill="1" applyBorder="1" applyAlignment="1">
      <alignment horizontal="center" vertical="center" wrapText="1"/>
    </xf>
    <xf numFmtId="169" fontId="11" fillId="12" borderId="9" xfId="0" applyNumberFormat="1" applyFont="1" applyFill="1" applyBorder="1" applyAlignment="1">
      <alignment horizontal="center" vertical="center" wrapText="1"/>
    </xf>
    <xf numFmtId="10" fontId="0" fillId="12" borderId="9" xfId="0" applyNumberFormat="1" applyFill="1" applyBorder="1" applyAlignment="1">
      <alignment horizontal="center" vertical="center" wrapText="1"/>
    </xf>
    <xf numFmtId="10" fontId="11" fillId="12" borderId="9" xfId="0" applyNumberFormat="1" applyFont="1" applyFill="1" applyBorder="1" applyAlignment="1">
      <alignment horizontal="center" vertical="center" wrapText="1"/>
    </xf>
    <xf numFmtId="169" fontId="0" fillId="12" borderId="0" xfId="0" applyNumberFormat="1" applyFill="1" applyAlignment="1">
      <alignment wrapText="1"/>
    </xf>
    <xf numFmtId="0" fontId="17" fillId="0" borderId="1" xfId="3" applyFont="1" applyBorder="1" applyAlignment="1">
      <alignment horizontal="left" vertical="center" wrapText="1" indent="1"/>
    </xf>
    <xf numFmtId="169" fontId="12" fillId="0" borderId="1" xfId="7" applyNumberFormat="1" applyFont="1" applyFill="1" applyAlignment="1">
      <alignment horizontal="center" vertical="center"/>
      <protection locked="0"/>
    </xf>
    <xf numFmtId="0" fontId="11" fillId="0" borderId="1" xfId="0" quotePrefix="1" applyFont="1" applyBorder="1" applyAlignment="1">
      <alignment horizontal="center" vertical="center"/>
    </xf>
    <xf numFmtId="169" fontId="17" fillId="0" borderId="1" xfId="7" applyNumberFormat="1" applyFont="1" applyFill="1" applyAlignment="1">
      <alignment horizontal="center" vertical="center"/>
      <protection locked="0"/>
    </xf>
    <xf numFmtId="169" fontId="0" fillId="7" borderId="1" xfId="0" applyNumberFormat="1" applyFill="1" applyBorder="1" applyAlignment="1">
      <alignment horizontal="center" vertical="center" wrapText="1"/>
    </xf>
    <xf numFmtId="169" fontId="11" fillId="7" borderId="1" xfId="0" applyNumberFormat="1" applyFont="1" applyFill="1" applyBorder="1" applyAlignment="1">
      <alignment horizontal="center" vertical="center" wrapText="1"/>
    </xf>
    <xf numFmtId="10" fontId="0" fillId="7" borderId="1" xfId="0"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0" fontId="17" fillId="0" borderId="1" xfId="0" applyFont="1" applyBorder="1" applyAlignment="1">
      <alignment horizontal="center" vertical="top"/>
    </xf>
    <xf numFmtId="10" fontId="12" fillId="12" borderId="9" xfId="0" applyNumberFormat="1" applyFont="1" applyFill="1" applyBorder="1" applyAlignment="1">
      <alignment horizontal="center" vertical="center" wrapText="1"/>
    </xf>
    <xf numFmtId="10" fontId="24" fillId="0" borderId="1" xfId="0" applyNumberFormat="1" applyFont="1" applyBorder="1" applyAlignment="1">
      <alignment horizontal="center" vertical="center" wrapText="1"/>
    </xf>
    <xf numFmtId="0" fontId="12" fillId="0" borderId="0" xfId="0" applyFont="1" applyAlignment="1">
      <alignment horizontal="center"/>
    </xf>
    <xf numFmtId="169" fontId="0" fillId="11" borderId="1" xfId="0" applyNumberFormat="1" applyFill="1" applyBorder="1" applyAlignment="1">
      <alignment horizontal="center" vertical="center" wrapText="1"/>
    </xf>
    <xf numFmtId="169" fontId="0" fillId="11" borderId="1" xfId="0" applyNumberFormat="1" applyFill="1" applyBorder="1" applyAlignment="1">
      <alignment vertical="center" wrapText="1"/>
    </xf>
    <xf numFmtId="169" fontId="49" fillId="0" borderId="1" xfId="0" applyNumberFormat="1" applyFont="1" applyBorder="1" applyAlignment="1">
      <alignment horizontal="left" vertical="center" wrapText="1" indent="2"/>
    </xf>
    <xf numFmtId="169" fontId="11" fillId="0" borderId="1" xfId="0" applyNumberFormat="1" applyFont="1" applyBorder="1" applyAlignment="1">
      <alignment vertical="center" wrapText="1"/>
    </xf>
    <xf numFmtId="169" fontId="11" fillId="9" borderId="1" xfId="0" applyNumberFormat="1" applyFont="1" applyFill="1" applyBorder="1" applyAlignment="1">
      <alignment horizontal="center" vertical="center" wrapText="1"/>
    </xf>
    <xf numFmtId="169" fontId="0" fillId="9" borderId="1" xfId="0" applyNumberFormat="1" applyFill="1" applyBorder="1" applyAlignment="1">
      <alignment horizontal="center" vertical="center" wrapText="1"/>
    </xf>
    <xf numFmtId="169" fontId="30" fillId="0" borderId="1" xfId="0" applyNumberFormat="1" applyFont="1" applyBorder="1" applyAlignment="1">
      <alignment horizontal="left" vertical="center" wrapText="1" indent="2"/>
    </xf>
    <xf numFmtId="169" fontId="49" fillId="0" borderId="1" xfId="0" applyNumberFormat="1" applyFont="1" applyBorder="1" applyAlignment="1">
      <alignment horizontal="left" vertical="center" wrapText="1" indent="4"/>
    </xf>
    <xf numFmtId="169" fontId="0" fillId="9" borderId="1" xfId="0" applyNumberFormat="1" applyFill="1" applyBorder="1" applyAlignment="1">
      <alignment horizontal="center" vertical="center"/>
    </xf>
    <xf numFmtId="169" fontId="11" fillId="11" borderId="1" xfId="0" applyNumberFormat="1" applyFont="1" applyFill="1" applyBorder="1" applyAlignment="1">
      <alignment horizontal="center" vertical="center" wrapText="1"/>
    </xf>
    <xf numFmtId="169" fontId="49" fillId="9" borderId="1" xfId="0" applyNumberFormat="1" applyFont="1" applyFill="1" applyBorder="1" applyAlignment="1">
      <alignment horizontal="center" vertical="center" wrapText="1"/>
    </xf>
    <xf numFmtId="169" fontId="0" fillId="12" borderId="1" xfId="0" applyNumberFormat="1" applyFill="1" applyBorder="1" applyAlignment="1">
      <alignment horizontal="center" vertical="center" wrapText="1"/>
    </xf>
    <xf numFmtId="169" fontId="11" fillId="11" borderId="1" xfId="0" quotePrefix="1" applyNumberFormat="1" applyFont="1" applyFill="1" applyBorder="1" applyAlignment="1">
      <alignment horizontal="center" vertical="center" wrapText="1"/>
    </xf>
    <xf numFmtId="169" fontId="12" fillId="12" borderId="1" xfId="0" applyNumberFormat="1" applyFont="1" applyFill="1" applyBorder="1" applyAlignment="1">
      <alignment horizontal="center" vertical="center" wrapText="1"/>
    </xf>
    <xf numFmtId="169" fontId="11" fillId="12" borderId="1" xfId="0" applyNumberFormat="1" applyFont="1" applyFill="1" applyBorder="1" applyAlignment="1">
      <alignment horizontal="center" vertical="center" wrapText="1"/>
    </xf>
    <xf numFmtId="0" fontId="34" fillId="0" borderId="0" xfId="0" applyFont="1" applyAlignment="1">
      <alignment horizontal="center" vertical="center"/>
    </xf>
    <xf numFmtId="0" fontId="33" fillId="0" borderId="0" xfId="0" applyFont="1" applyAlignment="1">
      <alignment horizontal="center" vertical="center" wrapText="1"/>
    </xf>
    <xf numFmtId="10" fontId="24" fillId="7" borderId="1" xfId="0" applyNumberFormat="1" applyFont="1" applyFill="1" applyBorder="1" applyAlignment="1">
      <alignment horizontal="center" vertical="center" wrapText="1"/>
    </xf>
    <xf numFmtId="10" fontId="12" fillId="0" borderId="1" xfId="12" applyNumberFormat="1" applyFont="1" applyBorder="1" applyAlignment="1">
      <alignment horizontal="center" vertical="center"/>
    </xf>
    <xf numFmtId="169" fontId="82" fillId="0" borderId="1" xfId="0" applyNumberFormat="1" applyFont="1" applyBorder="1" applyAlignment="1">
      <alignment horizontal="center" vertical="center"/>
    </xf>
    <xf numFmtId="169" fontId="82" fillId="0" borderId="6" xfId="0" applyNumberFormat="1" applyFont="1" applyBorder="1" applyAlignment="1">
      <alignment horizontal="center" vertical="center"/>
    </xf>
    <xf numFmtId="169" fontId="83" fillId="0" borderId="6" xfId="0" applyNumberFormat="1" applyFont="1" applyBorder="1" applyAlignment="1">
      <alignment horizontal="center" vertical="center"/>
    </xf>
    <xf numFmtId="10" fontId="12" fillId="0" borderId="1" xfId="7" applyNumberFormat="1" applyFont="1" applyFill="1" applyAlignment="1">
      <alignment horizontal="center" vertical="center" wrapText="1"/>
      <protection locked="0"/>
    </xf>
    <xf numFmtId="10" fontId="12" fillId="0" borderId="1" xfId="0" applyNumberFormat="1" applyFont="1" applyBorder="1" applyAlignment="1">
      <alignment horizontal="center" vertical="center" wrapText="1"/>
    </xf>
    <xf numFmtId="10" fontId="17" fillId="12" borderId="9" xfId="0" applyNumberFormat="1" applyFont="1" applyFill="1" applyBorder="1" applyAlignment="1">
      <alignment horizontal="center" vertical="center" wrapText="1"/>
    </xf>
    <xf numFmtId="0" fontId="11" fillId="0" borderId="0" xfId="0" applyFont="1" applyAlignment="1">
      <alignment horizontal="center"/>
    </xf>
    <xf numFmtId="169" fontId="0" fillId="0" borderId="0" xfId="0" applyNumberFormat="1"/>
    <xf numFmtId="169" fontId="12" fillId="0" borderId="0" xfId="0" applyNumberFormat="1" applyFont="1"/>
    <xf numFmtId="169" fontId="82" fillId="0" borderId="0" xfId="0" applyNumberFormat="1" applyFont="1" applyAlignment="1">
      <alignment horizontal="center" vertical="center"/>
    </xf>
    <xf numFmtId="10" fontId="11" fillId="0" borderId="1" xfId="0" applyNumberFormat="1" applyFont="1" applyBorder="1" applyAlignment="1">
      <alignment horizontal="center" vertical="center"/>
    </xf>
    <xf numFmtId="0" fontId="0" fillId="12" borderId="1" xfId="0" applyFill="1" applyBorder="1" applyAlignment="1">
      <alignment horizontal="center" vertical="center" wrapText="1"/>
    </xf>
    <xf numFmtId="0" fontId="0" fillId="0" borderId="1" xfId="0" applyBorder="1" applyAlignment="1">
      <alignment vertical="center" wrapText="1"/>
    </xf>
    <xf numFmtId="170" fontId="12" fillId="12" borderId="9" xfId="0" applyNumberFormat="1" applyFont="1" applyFill="1" applyBorder="1" applyAlignment="1">
      <alignment horizontal="center" vertical="center" wrapText="1"/>
    </xf>
    <xf numFmtId="0" fontId="17" fillId="0" borderId="1" xfId="15" applyFont="1" applyBorder="1" applyAlignment="1">
      <alignment horizontal="center" vertical="center" wrapText="1"/>
    </xf>
    <xf numFmtId="0" fontId="20" fillId="0" borderId="1" xfId="15" applyFont="1" applyBorder="1" applyAlignment="1">
      <alignment horizontal="center" vertical="center" wrapText="1"/>
    </xf>
    <xf numFmtId="0" fontId="24" fillId="7" borderId="1" xfId="0" applyFont="1" applyFill="1" applyBorder="1" applyAlignment="1">
      <alignment horizontal="left" vertical="center" wrapText="1"/>
    </xf>
    <xf numFmtId="0" fontId="29" fillId="7" borderId="1" xfId="0" applyFont="1" applyFill="1" applyBorder="1" applyAlignment="1">
      <alignment horizontal="left" vertical="center" wrapText="1"/>
    </xf>
    <xf numFmtId="0" fontId="24" fillId="0" borderId="1" xfId="0" applyFont="1" applyBorder="1" applyAlignment="1">
      <alignment horizontal="left" vertical="center"/>
    </xf>
    <xf numFmtId="169" fontId="17" fillId="0" borderId="1" xfId="0" applyNumberFormat="1" applyFont="1" applyBorder="1" applyAlignment="1">
      <alignment horizontal="center" vertical="center"/>
    </xf>
    <xf numFmtId="169" fontId="17" fillId="0" borderId="1" xfId="0" applyNumberFormat="1" applyFont="1" applyBorder="1" applyAlignment="1">
      <alignment horizontal="center" vertical="center" wrapText="1"/>
    </xf>
    <xf numFmtId="169" fontId="12" fillId="9" borderId="6" xfId="0" applyNumberFormat="1" applyFont="1" applyFill="1" applyBorder="1" applyAlignment="1">
      <alignment horizontal="center" vertical="center"/>
    </xf>
    <xf numFmtId="169" fontId="12" fillId="9" borderId="1" xfId="0" applyNumberFormat="1" applyFont="1" applyFill="1" applyBorder="1" applyAlignment="1">
      <alignment horizontal="center" vertical="center"/>
    </xf>
    <xf numFmtId="169" fontId="12" fillId="9" borderId="1" xfId="0" applyNumberFormat="1" applyFont="1" applyFill="1" applyBorder="1" applyAlignment="1">
      <alignment horizontal="center" vertical="center" wrapText="1"/>
    </xf>
    <xf numFmtId="169" fontId="24" fillId="13" borderId="1" xfId="0" applyNumberFormat="1" applyFont="1" applyFill="1" applyBorder="1" applyAlignment="1">
      <alignment horizontal="center" vertical="center" wrapText="1"/>
    </xf>
    <xf numFmtId="169" fontId="24" fillId="0" borderId="2" xfId="0" applyNumberFormat="1" applyFont="1" applyBorder="1" applyAlignment="1">
      <alignment horizontal="center" vertical="center" wrapText="1"/>
    </xf>
    <xf numFmtId="169" fontId="50" fillId="9" borderId="1" xfId="0" applyNumberFormat="1" applyFont="1" applyFill="1" applyBorder="1" applyAlignment="1">
      <alignment horizontal="center" vertical="center" wrapText="1"/>
    </xf>
    <xf numFmtId="169" fontId="17" fillId="0" borderId="1" xfId="15" applyNumberFormat="1" applyFont="1" applyBorder="1" applyAlignment="1">
      <alignment horizontal="right" vertical="center" wrapText="1" indent="2"/>
    </xf>
    <xf numFmtId="169" fontId="12" fillId="0" borderId="1" xfId="15" applyNumberFormat="1" applyFont="1" applyBorder="1" applyAlignment="1">
      <alignment horizontal="right" vertical="center" wrapText="1" indent="2"/>
    </xf>
    <xf numFmtId="169" fontId="17" fillId="0" borderId="6" xfId="15" applyNumberFormat="1" applyFont="1" applyBorder="1" applyAlignment="1">
      <alignment horizontal="right" vertical="center" wrapText="1" indent="2"/>
    </xf>
    <xf numFmtId="169" fontId="12" fillId="9" borderId="1" xfId="15" applyNumberFormat="1" applyFont="1" applyFill="1" applyBorder="1" applyAlignment="1">
      <alignment horizontal="right" vertical="center" wrapText="1" indent="1"/>
    </xf>
    <xf numFmtId="169" fontId="17" fillId="0" borderId="1" xfId="15" applyNumberFormat="1" applyFont="1" applyBorder="1" applyAlignment="1">
      <alignment horizontal="center" vertical="center" wrapText="1"/>
    </xf>
    <xf numFmtId="169" fontId="12" fillId="0" borderId="1" xfId="15" applyNumberFormat="1" applyFont="1" applyBorder="1" applyAlignment="1">
      <alignment horizontal="center" vertical="center" wrapText="1"/>
    </xf>
    <xf numFmtId="169" fontId="12" fillId="9" borderId="1" xfId="15" applyNumberFormat="1" applyFont="1" applyFill="1" applyBorder="1" applyAlignment="1">
      <alignment horizontal="center" vertical="center" wrapText="1"/>
    </xf>
    <xf numFmtId="0" fontId="24" fillId="0" borderId="0" xfId="0" applyFont="1" applyAlignment="1">
      <alignment vertical="center" wrapText="1"/>
    </xf>
    <xf numFmtId="49" fontId="17" fillId="0" borderId="0" xfId="0" applyNumberFormat="1" applyFont="1" applyAlignment="1">
      <alignment vertical="center"/>
    </xf>
    <xf numFmtId="49" fontId="36" fillId="0" borderId="0" xfId="0" applyNumberFormat="1" applyFont="1" applyAlignment="1">
      <alignment vertical="center"/>
    </xf>
    <xf numFmtId="0" fontId="24" fillId="0" borderId="1" xfId="0" applyFont="1" applyBorder="1" applyAlignment="1">
      <alignment vertical="center" wrapText="1"/>
    </xf>
    <xf numFmtId="10" fontId="25" fillId="0" borderId="1" xfId="0" applyNumberFormat="1" applyFont="1" applyBorder="1" applyAlignment="1">
      <alignment horizontal="center" vertical="center"/>
    </xf>
    <xf numFmtId="3" fontId="12" fillId="12" borderId="1" xfId="7" applyFont="1" applyFill="1" applyAlignment="1">
      <alignment horizontal="center" vertical="center"/>
      <protection locked="0"/>
    </xf>
    <xf numFmtId="10" fontId="12" fillId="0" borderId="1" xfId="7" applyNumberFormat="1" applyFont="1" applyFill="1" applyAlignment="1">
      <alignment horizontal="center" vertical="center"/>
      <protection locked="0"/>
    </xf>
    <xf numFmtId="10" fontId="12" fillId="12" borderId="1" xfId="7" applyNumberFormat="1" applyFont="1" applyFill="1" applyAlignment="1">
      <alignment horizontal="center" vertical="center"/>
      <protection locked="0"/>
    </xf>
    <xf numFmtId="3" fontId="12" fillId="9" borderId="1" xfId="7" applyFont="1" applyFill="1" applyAlignment="1">
      <alignment horizontal="center" vertical="center"/>
      <protection locked="0"/>
    </xf>
    <xf numFmtId="10" fontId="12" fillId="12" borderId="1" xfId="7" applyNumberFormat="1" applyFont="1" applyFill="1" applyAlignment="1">
      <alignment horizontal="center" vertical="top"/>
      <protection locked="0"/>
    </xf>
    <xf numFmtId="167" fontId="12" fillId="12" borderId="1" xfId="7" applyNumberFormat="1" applyFont="1" applyFill="1" applyAlignment="1">
      <alignment horizontal="center" vertical="top"/>
      <protection locked="0"/>
    </xf>
    <xf numFmtId="49" fontId="17" fillId="7" borderId="2" xfId="0" applyNumberFormat="1" applyFont="1" applyFill="1" applyBorder="1" applyAlignment="1">
      <alignment vertical="center"/>
    </xf>
    <xf numFmtId="49" fontId="12" fillId="7" borderId="2" xfId="0" applyNumberFormat="1" applyFont="1" applyFill="1" applyBorder="1" applyAlignment="1">
      <alignment vertical="center"/>
    </xf>
    <xf numFmtId="49" fontId="12" fillId="7" borderId="2" xfId="0" applyNumberFormat="1" applyFont="1" applyFill="1" applyBorder="1" applyAlignment="1">
      <alignment horizontal="left" vertical="center" indent="1"/>
    </xf>
    <xf numFmtId="49" fontId="12" fillId="7" borderId="0" xfId="0" applyNumberFormat="1" applyFont="1" applyFill="1"/>
    <xf numFmtId="0" fontId="85" fillId="0" borderId="0" xfId="0" applyFont="1"/>
    <xf numFmtId="169" fontId="17" fillId="14" borderId="1" xfId="0" applyNumberFormat="1" applyFont="1" applyFill="1" applyBorder="1" applyAlignment="1">
      <alignment horizontal="center" vertical="center" wrapText="1"/>
    </xf>
    <xf numFmtId="169" fontId="12" fillId="14" borderId="1" xfId="0" applyNumberFormat="1" applyFont="1" applyFill="1" applyBorder="1" applyAlignment="1">
      <alignment horizontal="center" vertical="center"/>
    </xf>
    <xf numFmtId="169" fontId="17" fillId="14" borderId="1" xfId="0" applyNumberFormat="1" applyFont="1" applyFill="1" applyBorder="1" applyAlignment="1">
      <alignment horizontal="center" vertical="center"/>
    </xf>
    <xf numFmtId="169" fontId="12" fillId="14"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1" fillId="0" borderId="39" xfId="0" applyFont="1" applyBorder="1" applyAlignment="1">
      <alignment vertical="center" wrapText="1"/>
    </xf>
    <xf numFmtId="0" fontId="11" fillId="9" borderId="41" xfId="0" applyFont="1" applyFill="1" applyBorder="1"/>
    <xf numFmtId="0" fontId="17" fillId="9" borderId="41" xfId="0" applyFont="1" applyFill="1" applyBorder="1"/>
    <xf numFmtId="0" fontId="11" fillId="9" borderId="9" xfId="0" applyFont="1" applyFill="1" applyBorder="1"/>
    <xf numFmtId="0" fontId="11" fillId="9" borderId="9" xfId="0" applyFont="1" applyFill="1" applyBorder="1" applyAlignment="1">
      <alignment vertical="center" wrapText="1"/>
    </xf>
    <xf numFmtId="0" fontId="12" fillId="0" borderId="6" xfId="0" applyFont="1" applyBorder="1" applyAlignment="1">
      <alignment vertical="center" wrapText="1"/>
    </xf>
    <xf numFmtId="169" fontId="0" fillId="0" borderId="6" xfId="0" applyNumberFormat="1" applyBorder="1" applyAlignment="1">
      <alignment horizontal="center" vertical="center"/>
    </xf>
    <xf numFmtId="0" fontId="12" fillId="11" borderId="8" xfId="0" applyFont="1" applyFill="1" applyBorder="1" applyAlignment="1">
      <alignment horizontal="center"/>
    </xf>
    <xf numFmtId="0" fontId="12" fillId="11" borderId="8" xfId="0" quotePrefix="1" applyFont="1" applyFill="1" applyBorder="1" applyAlignment="1">
      <alignment wrapText="1"/>
    </xf>
    <xf numFmtId="0" fontId="24" fillId="7" borderId="6" xfId="0" applyFont="1" applyFill="1" applyBorder="1" applyAlignment="1">
      <alignment vertical="center" wrapText="1"/>
    </xf>
    <xf numFmtId="0" fontId="0" fillId="11" borderId="8" xfId="0" applyFill="1" applyBorder="1" applyAlignment="1">
      <alignment horizontal="center" vertical="center"/>
    </xf>
    <xf numFmtId="0" fontId="11" fillId="11" borderId="8" xfId="0" applyFont="1" applyFill="1" applyBorder="1" applyAlignment="1">
      <alignment horizontal="justify" vertical="top"/>
    </xf>
    <xf numFmtId="169" fontId="11" fillId="11" borderId="8" xfId="0" applyNumberFormat="1" applyFont="1" applyFill="1" applyBorder="1" applyAlignment="1">
      <alignment horizontal="center" vertical="center"/>
    </xf>
    <xf numFmtId="169" fontId="0" fillId="11" borderId="8" xfId="0" applyNumberFormat="1" applyFill="1" applyBorder="1" applyAlignment="1">
      <alignment horizontal="center" vertical="center"/>
    </xf>
    <xf numFmtId="0" fontId="12" fillId="11" borderId="8" xfId="11" applyFont="1" applyFill="1" applyBorder="1" applyAlignment="1">
      <alignment horizontal="center" vertical="center"/>
    </xf>
    <xf numFmtId="0" fontId="12" fillId="11" borderId="8" xfId="11" applyFont="1" applyFill="1" applyBorder="1" applyAlignment="1">
      <alignment horizontal="justify" vertical="top"/>
    </xf>
    <xf numFmtId="0" fontId="17" fillId="0" borderId="6" xfId="0" applyFont="1" applyBorder="1"/>
    <xf numFmtId="0" fontId="12" fillId="11" borderId="8" xfId="0" applyFont="1" applyFill="1" applyBorder="1" applyAlignment="1">
      <alignment horizontal="center" vertical="center"/>
    </xf>
    <xf numFmtId="0" fontId="17" fillId="11" borderId="8" xfId="0" applyFont="1" applyFill="1" applyBorder="1" applyAlignment="1">
      <alignment horizontal="justify" vertical="top"/>
    </xf>
    <xf numFmtId="0" fontId="12" fillId="0" borderId="6" xfId="0" applyFont="1" applyBorder="1"/>
    <xf numFmtId="10" fontId="12" fillId="0" borderId="6" xfId="0" applyNumberFormat="1" applyFont="1" applyBorder="1" applyAlignment="1">
      <alignment horizontal="center" vertical="center" wrapText="1"/>
    </xf>
    <xf numFmtId="0" fontId="0" fillId="0" borderId="8" xfId="0" applyBorder="1" applyAlignment="1">
      <alignment vertical="center" wrapText="1"/>
    </xf>
    <xf numFmtId="169" fontId="0" fillId="0" borderId="8" xfId="0" applyNumberFormat="1" applyBorder="1" applyAlignment="1">
      <alignment horizontal="center" vertical="center"/>
    </xf>
    <xf numFmtId="0" fontId="0" fillId="0" borderId="20" xfId="0" applyBorder="1" applyAlignment="1">
      <alignment horizontal="center" vertical="center" wrapText="1"/>
    </xf>
    <xf numFmtId="0" fontId="12" fillId="0" borderId="20" xfId="0" applyFont="1" applyBorder="1" applyAlignment="1">
      <alignment vertical="center" wrapText="1"/>
    </xf>
    <xf numFmtId="0" fontId="82" fillId="0" borderId="1" xfId="0" applyFont="1" applyBorder="1" applyAlignment="1">
      <alignment wrapText="1"/>
    </xf>
    <xf numFmtId="0" fontId="82" fillId="0" borderId="6" xfId="0" applyFont="1" applyBorder="1" applyAlignment="1">
      <alignment wrapText="1"/>
    </xf>
    <xf numFmtId="3" fontId="83" fillId="0" borderId="1" xfId="0" applyNumberFormat="1" applyFont="1" applyBorder="1" applyAlignment="1">
      <alignment horizontal="center" vertical="center" wrapText="1"/>
    </xf>
    <xf numFmtId="10" fontId="84" fillId="0" borderId="9" xfId="0" applyNumberFormat="1" applyFont="1" applyBorder="1" applyAlignment="1">
      <alignment horizontal="center"/>
    </xf>
    <xf numFmtId="10" fontId="84" fillId="0" borderId="4" xfId="0" applyNumberFormat="1" applyFont="1" applyBorder="1" applyAlignment="1">
      <alignment horizontal="center"/>
    </xf>
    <xf numFmtId="0" fontId="24" fillId="0" borderId="0" xfId="0" applyFont="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24" fillId="0" borderId="1" xfId="0" applyFont="1" applyBorder="1" applyAlignment="1">
      <alignment vertical="center"/>
    </xf>
    <xf numFmtId="0" fontId="0" fillId="7" borderId="6" xfId="0" applyFill="1" applyBorder="1" applyAlignment="1">
      <alignment horizontal="center" vertical="center" wrapText="1"/>
    </xf>
    <xf numFmtId="0" fontId="26" fillId="0" borderId="0" xfId="0" applyFont="1" applyAlignment="1">
      <alignment horizontal="left" vertical="center" wrapText="1"/>
    </xf>
    <xf numFmtId="0" fontId="24" fillId="7" borderId="1" xfId="0" applyFont="1" applyFill="1" applyBorder="1" applyAlignment="1">
      <alignment horizontal="center" vertical="center" wrapText="1"/>
    </xf>
    <xf numFmtId="0" fontId="25" fillId="11" borderId="1" xfId="0" applyFont="1" applyFill="1" applyBorder="1" applyAlignment="1">
      <alignment horizontal="center" vertical="center" wrapText="1"/>
    </xf>
    <xf numFmtId="169" fontId="0" fillId="0" borderId="1" xfId="0" applyNumberFormat="1" applyBorder="1" applyAlignment="1">
      <alignment horizontal="center" vertical="center" wrapText="1"/>
    </xf>
    <xf numFmtId="0" fontId="0" fillId="0" borderId="1" xfId="0" applyBorder="1" applyAlignment="1">
      <alignment horizontal="center"/>
    </xf>
    <xf numFmtId="49" fontId="30" fillId="0" borderId="0" xfId="0" applyNumberFormat="1" applyFont="1" applyAlignment="1">
      <alignment horizontal="justify" vertical="center" wrapText="1"/>
    </xf>
    <xf numFmtId="49" fontId="19" fillId="0" borderId="0" xfId="0" applyNumberFormat="1" applyFont="1" applyAlignment="1">
      <alignment vertical="center"/>
    </xf>
    <xf numFmtId="0" fontId="24" fillId="0" borderId="0" xfId="0" applyFont="1" applyAlignment="1">
      <alignment horizontal="justify" vertical="center" wrapText="1"/>
    </xf>
    <xf numFmtId="0" fontId="12" fillId="0" borderId="1" xfId="0" applyFont="1" applyBorder="1" applyAlignment="1">
      <alignment vertical="center"/>
    </xf>
    <xf numFmtId="0" fontId="24" fillId="0" borderId="1" xfId="0" applyFont="1" applyBorder="1" applyAlignment="1">
      <alignment horizontal="center" vertical="center"/>
    </xf>
    <xf numFmtId="0" fontId="0" fillId="0" borderId="8" xfId="0" applyBorder="1" applyAlignment="1">
      <alignment horizontal="center" vertical="center" wrapText="1"/>
    </xf>
    <xf numFmtId="49" fontId="12" fillId="0" borderId="0" xfId="0" applyNumberFormat="1" applyFont="1" applyAlignment="1">
      <alignment vertical="center" wrapText="1"/>
    </xf>
    <xf numFmtId="49" fontId="12" fillId="0" borderId="0" xfId="0" applyNumberFormat="1" applyFont="1" applyAlignment="1">
      <alignment horizontal="center" vertical="center"/>
    </xf>
    <xf numFmtId="49" fontId="12" fillId="0" borderId="3" xfId="0" applyNumberFormat="1" applyFont="1" applyBorder="1" applyAlignment="1">
      <alignment horizontal="center" vertical="center"/>
    </xf>
    <xf numFmtId="49" fontId="36" fillId="0" borderId="0" xfId="0" applyNumberFormat="1" applyFont="1" applyAlignment="1">
      <alignment vertical="center" wrapText="1"/>
    </xf>
    <xf numFmtId="49" fontId="12"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0" xfId="0" applyFont="1" applyAlignment="1">
      <alignment vertical="center" wrapText="1"/>
    </xf>
    <xf numFmtId="0" fontId="19" fillId="0" borderId="0" xfId="0" applyFont="1" applyAlignment="1">
      <alignment vertical="center"/>
    </xf>
    <xf numFmtId="0" fontId="12" fillId="0" borderId="1" xfId="0" applyFont="1" applyBorder="1" applyAlignment="1">
      <alignment horizontal="center" vertical="center" wrapText="1"/>
    </xf>
    <xf numFmtId="0" fontId="25" fillId="12" borderId="8"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0" fillId="12" borderId="10" xfId="0" applyFill="1" applyBorder="1" applyAlignment="1">
      <alignment horizontal="center" vertical="center" wrapText="1"/>
    </xf>
    <xf numFmtId="0" fontId="0" fillId="12" borderId="20" xfId="0" applyFill="1" applyBorder="1" applyAlignment="1">
      <alignment horizontal="center" vertical="center" wrapText="1"/>
    </xf>
    <xf numFmtId="0" fontId="0" fillId="12" borderId="1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2" fillId="0" borderId="8"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wrapText="1"/>
    </xf>
    <xf numFmtId="0" fontId="17"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17" fillId="0" borderId="1"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25" fillId="0" borderId="0" xfId="0" applyFont="1" applyAlignment="1">
      <alignment vertical="center" wrapText="1"/>
    </xf>
    <xf numFmtId="0" fontId="12" fillId="0" borderId="1" xfId="5" applyFont="1" applyFill="1" applyBorder="1" applyAlignment="1">
      <alignment horizontal="center" vertical="center" wrapText="1"/>
    </xf>
    <xf numFmtId="0" fontId="12" fillId="0" borderId="6" xfId="15" applyFont="1" applyBorder="1" applyAlignment="1">
      <alignment horizontal="center" vertical="center" wrapText="1"/>
    </xf>
    <xf numFmtId="0" fontId="12" fillId="0" borderId="33" xfId="15" applyFont="1" applyBorder="1" applyAlignment="1">
      <alignment horizontal="center" vertical="center" wrapText="1"/>
    </xf>
    <xf numFmtId="0" fontId="84" fillId="0" borderId="0" xfId="0" applyFont="1"/>
    <xf numFmtId="14" fontId="12" fillId="0" borderId="8"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24" fillId="0" borderId="1" xfId="0" applyNumberFormat="1" applyFont="1" applyBorder="1" applyAlignment="1">
      <alignment horizontal="center" vertical="center" wrapText="1"/>
    </xf>
    <xf numFmtId="0" fontId="24" fillId="18" borderId="1" xfId="0" applyFont="1" applyFill="1" applyBorder="1" applyAlignment="1">
      <alignment horizontal="center" vertical="center" wrapText="1"/>
    </xf>
    <xf numFmtId="17" fontId="12" fillId="0" borderId="0" xfId="15" applyNumberFormat="1" applyFont="1" applyAlignment="1"/>
    <xf numFmtId="0" fontId="17" fillId="11" borderId="12" xfId="0" applyFont="1" applyFill="1" applyBorder="1" applyAlignment="1">
      <alignment vertical="center" wrapText="1"/>
    </xf>
    <xf numFmtId="0" fontId="17" fillId="11" borderId="5" xfId="0" applyFont="1" applyFill="1" applyBorder="1" applyAlignment="1">
      <alignment vertical="center" wrapText="1"/>
    </xf>
    <xf numFmtId="0" fontId="17" fillId="11" borderId="13" xfId="0" applyFont="1" applyFill="1" applyBorder="1" applyAlignment="1">
      <alignment vertical="center" wrapText="1"/>
    </xf>
    <xf numFmtId="0" fontId="12" fillId="0" borderId="1" xfId="2" applyFont="1" applyBorder="1">
      <alignment vertical="center"/>
    </xf>
    <xf numFmtId="0" fontId="12" fillId="0" borderId="1" xfId="3" applyFont="1" applyBorder="1">
      <alignment vertical="center"/>
    </xf>
    <xf numFmtId="10" fontId="12" fillId="12" borderId="9" xfId="12"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3" fontId="24" fillId="9" borderId="1" xfId="0" applyNumberFormat="1" applyFont="1" applyFill="1" applyBorder="1" applyAlignment="1">
      <alignment vertical="center" wrapText="1"/>
    </xf>
    <xf numFmtId="3" fontId="12" fillId="0" borderId="0" xfId="0" applyNumberFormat="1" applyFont="1"/>
    <xf numFmtId="3" fontId="17" fillId="9" borderId="1" xfId="13" applyNumberFormat="1" applyFont="1" applyFill="1" applyBorder="1" applyAlignment="1">
      <alignment horizontal="center" wrapText="1"/>
    </xf>
    <xf numFmtId="172" fontId="12" fillId="12" borderId="9" xfId="0" applyNumberFormat="1" applyFont="1" applyFill="1" applyBorder="1" applyAlignment="1">
      <alignment horizontal="center" vertical="center" wrapText="1"/>
    </xf>
    <xf numFmtId="172" fontId="12" fillId="0" borderId="1" xfId="0" applyNumberFormat="1" applyFont="1" applyBorder="1" applyAlignment="1">
      <alignment horizontal="center" wrapText="1"/>
    </xf>
    <xf numFmtId="0" fontId="12" fillId="10" borderId="1" xfId="10" applyFont="1" applyFill="1" applyBorder="1" applyAlignment="1">
      <alignment horizontal="center" vertical="center" wrapText="1"/>
    </xf>
    <xf numFmtId="0" fontId="12" fillId="10" borderId="1" xfId="10" applyFont="1" applyFill="1" applyBorder="1" applyAlignment="1">
      <alignment wrapText="1"/>
    </xf>
    <xf numFmtId="0" fontId="12" fillId="10" borderId="1" xfId="10" applyFont="1" applyFill="1" applyBorder="1"/>
    <xf numFmtId="10" fontId="12" fillId="0" borderId="1" xfId="0" applyNumberFormat="1" applyFont="1" applyBorder="1" applyAlignment="1">
      <alignment horizontal="center" vertical="center"/>
    </xf>
    <xf numFmtId="172" fontId="12" fillId="0" borderId="9" xfId="0" applyNumberFormat="1" applyFont="1" applyBorder="1" applyAlignment="1">
      <alignment horizontal="center" vertical="center" wrapText="1"/>
    </xf>
    <xf numFmtId="172" fontId="17" fillId="12" borderId="9" xfId="0" applyNumberFormat="1" applyFont="1" applyFill="1" applyBorder="1" applyAlignment="1">
      <alignment horizontal="center" vertical="center" wrapText="1"/>
    </xf>
    <xf numFmtId="10" fontId="17" fillId="0" borderId="0" xfId="0" applyNumberFormat="1" applyFont="1" applyAlignment="1">
      <alignment wrapText="1"/>
    </xf>
    <xf numFmtId="170" fontId="17" fillId="12" borderId="9" xfId="0" applyNumberFormat="1" applyFont="1" applyFill="1" applyBorder="1" applyAlignment="1">
      <alignment horizontal="center" vertical="center" wrapText="1"/>
    </xf>
    <xf numFmtId="10" fontId="17" fillId="12" borderId="9" xfId="12" applyNumberFormat="1" applyFont="1" applyFill="1" applyBorder="1" applyAlignment="1">
      <alignment horizontal="center" vertical="center" wrapText="1"/>
    </xf>
    <xf numFmtId="167" fontId="0" fillId="0" borderId="0" xfId="0" applyNumberFormat="1"/>
    <xf numFmtId="3" fontId="55" fillId="0" borderId="0" xfId="0" applyNumberFormat="1" applyFont="1" applyAlignment="1">
      <alignment vertical="center" wrapText="1"/>
    </xf>
    <xf numFmtId="10" fontId="12" fillId="0" borderId="9" xfId="12" applyNumberFormat="1" applyFont="1" applyFill="1" applyBorder="1" applyAlignment="1">
      <alignment horizontal="center" vertical="center" wrapText="1"/>
    </xf>
    <xf numFmtId="10" fontId="0" fillId="12" borderId="9" xfId="12" applyNumberFormat="1" applyFont="1" applyFill="1" applyBorder="1" applyAlignment="1">
      <alignment horizontal="center" vertical="center" wrapText="1"/>
    </xf>
    <xf numFmtId="10" fontId="0" fillId="0" borderId="0" xfId="0" applyNumberFormat="1"/>
    <xf numFmtId="169" fontId="0" fillId="12" borderId="0" xfId="0" applyNumberFormat="1" applyFill="1"/>
    <xf numFmtId="0" fontId="29" fillId="0" borderId="1" xfId="0" applyFont="1" applyBorder="1" applyAlignment="1">
      <alignment vertical="center"/>
    </xf>
    <xf numFmtId="0" fontId="29" fillId="0" borderId="1" xfId="0" applyFont="1" applyBorder="1" applyAlignment="1">
      <alignment horizontal="center" vertical="center" wrapText="1"/>
    </xf>
    <xf numFmtId="0" fontId="24" fillId="0" borderId="20" xfId="0" applyFont="1" applyBorder="1" applyAlignment="1">
      <alignment horizontal="center" vertical="center"/>
    </xf>
    <xf numFmtId="14" fontId="24" fillId="0" borderId="1" xfId="0" applyNumberFormat="1" applyFont="1" applyBorder="1" applyAlignment="1">
      <alignment horizontal="center" vertical="center"/>
    </xf>
    <xf numFmtId="0" fontId="14" fillId="0" borderId="0" xfId="0" applyFont="1" applyAlignment="1">
      <alignment vertical="center" wrapText="1"/>
    </xf>
    <xf numFmtId="0" fontId="21" fillId="0" borderId="1" xfId="9" applyFill="1" applyBorder="1" applyAlignment="1">
      <alignment horizontal="center" vertical="center" wrapText="1"/>
    </xf>
    <xf numFmtId="3" fontId="0" fillId="11" borderId="9" xfId="0" applyNumberFormat="1" applyFill="1" applyBorder="1" applyAlignment="1">
      <alignment vertical="center" wrapText="1"/>
    </xf>
    <xf numFmtId="3" fontId="0" fillId="11" borderId="1" xfId="0" applyNumberFormat="1" applyFill="1" applyBorder="1" applyAlignment="1">
      <alignment vertical="center" wrapText="1"/>
    </xf>
    <xf numFmtId="0" fontId="0" fillId="0" borderId="1" xfId="0" applyBorder="1" applyAlignment="1">
      <alignment horizontal="center" vertical="top" wrapText="1"/>
    </xf>
    <xf numFmtId="9" fontId="17" fillId="8" borderId="9" xfId="12" applyFont="1" applyFill="1" applyBorder="1" applyAlignment="1">
      <alignment horizontal="center" vertical="center" wrapText="1"/>
    </xf>
    <xf numFmtId="10" fontId="11" fillId="0" borderId="9" xfId="12" applyNumberFormat="1" applyFont="1" applyFill="1" applyBorder="1" applyAlignment="1">
      <alignment horizontal="center" vertical="center" wrapText="1"/>
    </xf>
    <xf numFmtId="10" fontId="11" fillId="12" borderId="9" xfId="12" applyNumberFormat="1" applyFont="1" applyFill="1" applyBorder="1" applyAlignment="1">
      <alignment horizontal="center" vertical="center" wrapText="1"/>
    </xf>
    <xf numFmtId="171" fontId="12" fillId="9" borderId="9" xfId="22" applyNumberFormat="1" applyFont="1" applyFill="1" applyBorder="1" applyAlignment="1">
      <alignment vertical="center" wrapText="1"/>
    </xf>
    <xf numFmtId="172" fontId="17" fillId="0" borderId="9" xfId="0" applyNumberFormat="1" applyFont="1" applyBorder="1" applyAlignment="1">
      <alignment horizontal="center" vertical="center" wrapText="1"/>
    </xf>
    <xf numFmtId="172" fontId="0" fillId="7" borderId="1" xfId="0" applyNumberFormat="1" applyFill="1" applyBorder="1" applyAlignment="1" applyProtection="1">
      <alignment horizontal="center" vertical="center" wrapText="1"/>
      <protection locked="0"/>
    </xf>
    <xf numFmtId="172" fontId="11" fillId="7" borderId="1" xfId="0" applyNumberFormat="1" applyFont="1" applyFill="1" applyBorder="1" applyAlignment="1" applyProtection="1">
      <alignment horizontal="center" vertical="center" wrapText="1"/>
      <protection locked="0"/>
    </xf>
    <xf numFmtId="3" fontId="12" fillId="0" borderId="1" xfId="0" applyNumberFormat="1" applyFont="1" applyBorder="1" applyAlignment="1">
      <alignment horizontal="center"/>
    </xf>
    <xf numFmtId="3" fontId="84" fillId="0" borderId="0" xfId="0" applyNumberFormat="1" applyFont="1" applyAlignment="1">
      <alignment horizontal="center"/>
    </xf>
    <xf numFmtId="0" fontId="12" fillId="0" borderId="1" xfId="13" applyFont="1" applyBorder="1" applyAlignment="1">
      <alignment horizontal="center" wrapText="1"/>
    </xf>
    <xf numFmtId="0" fontId="12" fillId="9" borderId="1" xfId="13" applyFont="1" applyFill="1" applyBorder="1" applyAlignment="1">
      <alignment horizontal="center" wrapText="1"/>
    </xf>
    <xf numFmtId="0" fontId="12" fillId="12" borderId="1" xfId="13" applyFont="1" applyFill="1" applyBorder="1" applyAlignment="1">
      <alignment horizontal="center" wrapText="1"/>
    </xf>
    <xf numFmtId="10" fontId="0" fillId="0" borderId="1" xfId="0" applyNumberFormat="1" applyBorder="1" applyAlignment="1">
      <alignment horizontal="center" vertical="center" wrapText="1"/>
    </xf>
    <xf numFmtId="10" fontId="12" fillId="0" borderId="2" xfId="0" applyNumberFormat="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9" fontId="24" fillId="17" borderId="26" xfId="15" applyNumberFormat="1" applyFont="1" applyFill="1" applyBorder="1" applyAlignment="1">
      <alignment horizontal="center" vertical="center" wrapText="1"/>
    </xf>
    <xf numFmtId="9" fontId="24" fillId="17" borderId="27" xfId="15" applyNumberFormat="1" applyFont="1" applyFill="1" applyBorder="1" applyAlignment="1">
      <alignment horizontal="center" vertical="center" wrapText="1"/>
    </xf>
    <xf numFmtId="0" fontId="17" fillId="0" borderId="0" xfId="15" applyFont="1" applyAlignment="1">
      <alignment vertical="center"/>
    </xf>
    <xf numFmtId="164" fontId="24" fillId="17" borderId="27" xfId="15" applyNumberFormat="1" applyFont="1" applyFill="1" applyBorder="1" applyAlignment="1">
      <alignment horizontal="center" vertical="center" wrapText="1"/>
    </xf>
    <xf numFmtId="164" fontId="25" fillId="17" borderId="27" xfId="15" applyNumberFormat="1" applyFont="1" applyFill="1" applyBorder="1" applyAlignment="1">
      <alignment horizontal="center" vertical="center" wrapText="1"/>
    </xf>
    <xf numFmtId="170" fontId="25" fillId="17" borderId="26" xfId="15" applyNumberFormat="1" applyFont="1" applyFill="1" applyBorder="1" applyAlignment="1">
      <alignment horizontal="center" vertical="center" wrapText="1"/>
    </xf>
    <xf numFmtId="170" fontId="25" fillId="17" borderId="27" xfId="15" applyNumberFormat="1" applyFont="1" applyFill="1" applyBorder="1" applyAlignment="1">
      <alignment horizontal="center" vertical="center" wrapText="1"/>
    </xf>
    <xf numFmtId="3" fontId="24" fillId="17" borderId="26" xfId="15" applyNumberFormat="1" applyFont="1" applyFill="1" applyBorder="1" applyAlignment="1">
      <alignment horizontal="center" vertical="center" wrapText="1"/>
    </xf>
    <xf numFmtId="3" fontId="25" fillId="17" borderId="26" xfId="15" applyNumberFormat="1" applyFont="1" applyFill="1" applyBorder="1" applyAlignment="1">
      <alignment horizontal="center" vertical="center" wrapText="1"/>
    </xf>
    <xf numFmtId="169" fontId="24" fillId="0" borderId="1" xfId="15" applyNumberFormat="1" applyFont="1" applyBorder="1" applyAlignment="1">
      <alignment horizontal="center" vertical="center" wrapText="1"/>
    </xf>
    <xf numFmtId="10" fontId="12" fillId="0" borderId="9" xfId="12" applyNumberFormat="1" applyFont="1" applyBorder="1" applyAlignment="1">
      <alignment horizontal="center" vertical="center" wrapText="1"/>
    </xf>
    <xf numFmtId="3" fontId="86" fillId="0" borderId="1" xfId="0" applyNumberFormat="1" applyFont="1" applyBorder="1" applyAlignment="1">
      <alignment horizontal="center" wrapText="1"/>
    </xf>
    <xf numFmtId="3" fontId="86" fillId="0" borderId="9" xfId="0" applyNumberFormat="1" applyFont="1" applyBorder="1" applyAlignment="1">
      <alignment horizontal="center" wrapText="1"/>
    </xf>
    <xf numFmtId="0" fontId="86" fillId="0" borderId="9" xfId="0" applyFont="1" applyBorder="1" applyAlignment="1">
      <alignment horizontal="center" wrapText="1"/>
    </xf>
    <xf numFmtId="0" fontId="84" fillId="0" borderId="4" xfId="0" applyFont="1" applyBorder="1" applyAlignment="1">
      <alignment horizontal="center" wrapText="1"/>
    </xf>
    <xf numFmtId="3" fontId="84" fillId="0" borderId="6" xfId="0" applyNumberFormat="1" applyFont="1" applyBorder="1" applyAlignment="1">
      <alignment horizontal="center" wrapText="1"/>
    </xf>
    <xf numFmtId="3" fontId="86" fillId="0" borderId="4" xfId="0" applyNumberFormat="1" applyFont="1" applyBorder="1" applyAlignment="1">
      <alignment horizontal="center" wrapText="1"/>
    </xf>
    <xf numFmtId="0" fontId="86" fillId="0" borderId="4" xfId="0" applyFont="1" applyBorder="1" applyAlignment="1">
      <alignment horizontal="center" wrapText="1"/>
    </xf>
    <xf numFmtId="10" fontId="86" fillId="0" borderId="4" xfId="0" applyNumberFormat="1" applyFont="1" applyBorder="1" applyAlignment="1">
      <alignment horizontal="center"/>
    </xf>
    <xf numFmtId="0" fontId="82" fillId="12" borderId="9" xfId="0" applyFont="1" applyFill="1" applyBorder="1" applyAlignment="1">
      <alignment horizontal="left" vertical="center" wrapText="1" indent="3"/>
    </xf>
    <xf numFmtId="0" fontId="84" fillId="12" borderId="9" xfId="0" applyFont="1" applyFill="1" applyBorder="1" applyAlignment="1">
      <alignment horizontal="left" vertical="center" wrapText="1" indent="3"/>
    </xf>
    <xf numFmtId="3" fontId="12" fillId="2" borderId="0" xfId="2" applyNumberFormat="1" applyFont="1" applyFill="1" applyAlignment="1">
      <alignment vertical="top"/>
    </xf>
    <xf numFmtId="10" fontId="12" fillId="2" borderId="0" xfId="12" applyNumberFormat="1" applyFont="1" applyFill="1" applyAlignment="1">
      <alignment vertical="top"/>
    </xf>
    <xf numFmtId="3" fontId="0" fillId="0" borderId="0" xfId="0" applyNumberFormat="1"/>
    <xf numFmtId="3" fontId="24" fillId="18" borderId="1" xfId="0" applyNumberFormat="1" applyFont="1" applyFill="1" applyBorder="1" applyAlignment="1">
      <alignment horizontal="center" wrapText="1"/>
    </xf>
    <xf numFmtId="10" fontId="0" fillId="0" borderId="0" xfId="12" applyNumberFormat="1" applyFont="1"/>
    <xf numFmtId="1" fontId="12" fillId="0" borderId="0" xfId="2" applyNumberFormat="1" applyFont="1">
      <alignment vertical="center"/>
    </xf>
    <xf numFmtId="1" fontId="12" fillId="2" borderId="0" xfId="2" applyNumberFormat="1" applyFont="1" applyFill="1" applyAlignment="1">
      <alignment vertical="top"/>
    </xf>
    <xf numFmtId="10" fontId="11" fillId="8" borderId="1" xfId="0" applyNumberFormat="1" applyFont="1" applyFill="1" applyBorder="1" applyAlignment="1">
      <alignment horizontal="center" vertical="center" wrapText="1"/>
    </xf>
    <xf numFmtId="1" fontId="0" fillId="0" borderId="0" xfId="0" applyNumberFormat="1"/>
    <xf numFmtId="170" fontId="12" fillId="0" borderId="1" xfId="0" applyNumberFormat="1" applyFont="1" applyBorder="1" applyAlignment="1">
      <alignment horizontal="center"/>
    </xf>
    <xf numFmtId="170" fontId="12" fillId="11" borderId="1" xfId="0" applyNumberFormat="1" applyFont="1" applyFill="1" applyBorder="1" applyAlignment="1">
      <alignment horizontal="center"/>
    </xf>
    <xf numFmtId="170" fontId="12" fillId="19" borderId="1" xfId="0" applyNumberFormat="1" applyFont="1" applyFill="1" applyBorder="1" applyAlignment="1">
      <alignment horizontal="center"/>
    </xf>
    <xf numFmtId="170" fontId="84" fillId="0" borderId="0" xfId="0" applyNumberFormat="1" applyFont="1" applyAlignment="1">
      <alignment horizontal="center"/>
    </xf>
    <xf numFmtId="170" fontId="12" fillId="0" borderId="8" xfId="0" applyNumberFormat="1" applyFont="1" applyBorder="1" applyAlignment="1">
      <alignment horizontal="center"/>
    </xf>
    <xf numFmtId="170" fontId="84" fillId="0" borderId="34" xfId="0" applyNumberFormat="1" applyFont="1" applyBorder="1" applyAlignment="1">
      <alignment horizontal="center"/>
    </xf>
    <xf numFmtId="170" fontId="86" fillId="0" borderId="34" xfId="0" applyNumberFormat="1" applyFont="1" applyBorder="1" applyAlignment="1">
      <alignment horizontal="center"/>
    </xf>
    <xf numFmtId="170" fontId="17" fillId="0" borderId="1" xfId="0" applyNumberFormat="1" applyFont="1" applyBorder="1" applyAlignment="1">
      <alignment horizontal="center"/>
    </xf>
    <xf numFmtId="170" fontId="12" fillId="0" borderId="1" xfId="13" applyNumberFormat="1" applyFont="1" applyBorder="1" applyAlignment="1">
      <alignment horizontal="center" wrapText="1"/>
    </xf>
    <xf numFmtId="173" fontId="12" fillId="0" borderId="1" xfId="15" applyNumberFormat="1" applyFont="1" applyBorder="1" applyAlignment="1">
      <alignment horizontal="center" vertical="center" wrapText="1"/>
    </xf>
    <xf numFmtId="0" fontId="24" fillId="0" borderId="1" xfId="0" quotePrefix="1" applyFont="1" applyBorder="1" applyAlignment="1">
      <alignment horizontal="center" vertical="center"/>
    </xf>
    <xf numFmtId="0" fontId="24" fillId="12" borderId="1" xfId="0" applyFont="1" applyFill="1" applyBorder="1" applyAlignment="1">
      <alignment horizontal="center" vertical="center"/>
    </xf>
    <xf numFmtId="0" fontId="24" fillId="12" borderId="20" xfId="0" applyFont="1" applyFill="1" applyBorder="1" applyAlignment="1">
      <alignment horizontal="center" vertical="center"/>
    </xf>
    <xf numFmtId="169" fontId="86" fillId="7" borderId="34" xfId="0" applyNumberFormat="1" applyFont="1" applyFill="1" applyBorder="1" applyAlignment="1">
      <alignment horizontal="center"/>
    </xf>
    <xf numFmtId="169" fontId="84" fillId="7" borderId="34" xfId="0" applyNumberFormat="1" applyFont="1" applyFill="1" applyBorder="1" applyAlignment="1">
      <alignment horizontal="center"/>
    </xf>
    <xf numFmtId="169" fontId="0" fillId="0" borderId="0" xfId="0" applyNumberFormat="1" applyAlignment="1">
      <alignment horizontal="center"/>
    </xf>
    <xf numFmtId="168" fontId="0" fillId="11" borderId="8" xfId="0" applyNumberFormat="1" applyFill="1" applyBorder="1" applyAlignment="1">
      <alignment horizontal="center" vertical="center" wrapText="1"/>
    </xf>
    <xf numFmtId="3" fontId="0" fillId="12" borderId="0" xfId="0" applyNumberFormat="1" applyFill="1" applyAlignment="1">
      <alignment wrapText="1"/>
    </xf>
    <xf numFmtId="4" fontId="11" fillId="0" borderId="0" xfId="0" applyNumberFormat="1" applyFont="1" applyAlignment="1">
      <alignment wrapText="1"/>
    </xf>
    <xf numFmtId="172" fontId="0" fillId="0" borderId="0" xfId="0" applyNumberFormat="1"/>
    <xf numFmtId="172" fontId="12" fillId="0" borderId="0" xfId="0" applyNumberFormat="1" applyFont="1"/>
    <xf numFmtId="3" fontId="24"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9" fontId="12" fillId="0" borderId="9" xfId="12" applyFont="1" applyFill="1" applyBorder="1" applyAlignment="1">
      <alignment horizontal="center" vertical="center" wrapText="1"/>
    </xf>
    <xf numFmtId="10" fontId="0" fillId="0" borderId="9" xfId="12" applyNumberFormat="1" applyFont="1" applyFill="1" applyBorder="1" applyAlignment="1">
      <alignment horizontal="center" vertical="center" wrapText="1"/>
    </xf>
    <xf numFmtId="169" fontId="0" fillId="0" borderId="9" xfId="0" applyNumberFormat="1" applyBorder="1" applyAlignment="1">
      <alignment horizontal="center" vertical="center" wrapText="1"/>
    </xf>
    <xf numFmtId="169" fontId="11" fillId="0" borderId="9" xfId="0" applyNumberFormat="1" applyFont="1" applyBorder="1" applyAlignment="1">
      <alignment horizontal="center" vertical="center" wrapText="1"/>
    </xf>
    <xf numFmtId="10" fontId="17" fillId="0" borderId="9" xfId="0" applyNumberFormat="1" applyFont="1" applyBorder="1" applyAlignment="1">
      <alignment horizontal="center" vertical="center" wrapText="1"/>
    </xf>
    <xf numFmtId="10" fontId="12" fillId="0" borderId="9" xfId="0" applyNumberFormat="1" applyFont="1" applyBorder="1" applyAlignment="1">
      <alignment horizontal="center" vertical="center" wrapText="1"/>
    </xf>
    <xf numFmtId="169" fontId="12" fillId="0" borderId="9" xfId="0" applyNumberFormat="1" applyFont="1" applyBorder="1" applyAlignment="1">
      <alignment horizontal="center" vertical="center" wrapText="1"/>
    </xf>
    <xf numFmtId="10" fontId="12" fillId="0" borderId="0" xfId="15" applyNumberFormat="1" applyFont="1" applyAlignment="1"/>
    <xf numFmtId="174" fontId="24" fillId="10" borderId="1" xfId="0" applyNumberFormat="1" applyFont="1" applyFill="1" applyBorder="1" applyAlignment="1">
      <alignment horizontal="center" vertical="center" wrapText="1"/>
    </xf>
    <xf numFmtId="174" fontId="23" fillId="10" borderId="1" xfId="0" applyNumberFormat="1" applyFont="1" applyFill="1" applyBorder="1" applyAlignment="1">
      <alignment horizontal="center" vertical="center" wrapText="1"/>
    </xf>
    <xf numFmtId="0" fontId="0" fillId="0" borderId="0" xfId="0" applyAlignment="1">
      <alignment horizontal="left"/>
    </xf>
    <xf numFmtId="169" fontId="20" fillId="0" borderId="0" xfId="11" applyNumberFormat="1" applyFont="1"/>
    <xf numFmtId="4" fontId="12" fillId="0" borderId="1" xfId="0" applyNumberFormat="1" applyFont="1" applyBorder="1" applyAlignment="1">
      <alignment horizontal="center"/>
    </xf>
    <xf numFmtId="0" fontId="88" fillId="0" borderId="0" xfId="0" applyFont="1" applyAlignment="1">
      <alignment wrapText="1"/>
    </xf>
    <xf numFmtId="0" fontId="89" fillId="0" borderId="0" xfId="0" applyFont="1" applyAlignment="1">
      <alignment wrapText="1"/>
    </xf>
    <xf numFmtId="169" fontId="0" fillId="6" borderId="1" xfId="0" applyNumberFormat="1" applyFill="1" applyBorder="1" applyAlignment="1">
      <alignment horizontal="center" vertical="center" wrapText="1"/>
    </xf>
    <xf numFmtId="0" fontId="90" fillId="18" borderId="0" xfId="0" applyFont="1" applyFill="1"/>
    <xf numFmtId="0" fontId="91" fillId="18" borderId="0" xfId="0" applyFont="1" applyFill="1"/>
    <xf numFmtId="0" fontId="82" fillId="18" borderId="0" xfId="0" applyFont="1" applyFill="1"/>
    <xf numFmtId="0" fontId="83" fillId="18" borderId="8" xfId="0" applyFont="1" applyFill="1" applyBorder="1" applyAlignment="1">
      <alignment wrapText="1"/>
    </xf>
    <xf numFmtId="0" fontId="83" fillId="18" borderId="9" xfId="0" applyFont="1" applyFill="1" applyBorder="1" applyAlignment="1">
      <alignment wrapText="1"/>
    </xf>
    <xf numFmtId="0" fontId="94" fillId="18" borderId="4" xfId="0" applyFont="1" applyFill="1" applyBorder="1" applyAlignment="1">
      <alignment wrapText="1"/>
    </xf>
    <xf numFmtId="0" fontId="82" fillId="18" borderId="4" xfId="0" applyFont="1" applyFill="1" applyBorder="1"/>
    <xf numFmtId="0" fontId="94" fillId="18" borderId="4" xfId="0" applyFont="1" applyFill="1" applyBorder="1"/>
    <xf numFmtId="0" fontId="95" fillId="18" borderId="0" xfId="0" applyFont="1" applyFill="1"/>
    <xf numFmtId="0" fontId="84" fillId="18" borderId="4" xfId="0" applyFont="1" applyFill="1" applyBorder="1"/>
    <xf numFmtId="0" fontId="84" fillId="18" borderId="0" xfId="0" applyFont="1" applyFill="1"/>
    <xf numFmtId="0" fontId="86" fillId="18" borderId="4" xfId="0" applyFont="1" applyFill="1" applyBorder="1" applyAlignment="1">
      <alignment wrapText="1"/>
    </xf>
    <xf numFmtId="0" fontId="95" fillId="21" borderId="4" xfId="0" applyFont="1" applyFill="1" applyBorder="1" applyAlignment="1">
      <alignment wrapText="1"/>
    </xf>
    <xf numFmtId="0" fontId="95" fillId="21" borderId="4" xfId="0" applyFont="1" applyFill="1" applyBorder="1"/>
    <xf numFmtId="0" fontId="84" fillId="18" borderId="4" xfId="0" applyFont="1" applyFill="1" applyBorder="1" applyAlignment="1">
      <alignment wrapText="1"/>
    </xf>
    <xf numFmtId="0" fontId="82" fillId="18" borderId="0" xfId="0" applyFont="1" applyFill="1" applyAlignment="1">
      <alignment wrapText="1"/>
    </xf>
    <xf numFmtId="0" fontId="90" fillId="18" borderId="0" xfId="0" applyFont="1" applyFill="1" applyAlignment="1">
      <alignment horizontal="left"/>
    </xf>
    <xf numFmtId="0" fontId="82" fillId="18" borderId="0" xfId="0" applyFont="1" applyFill="1" applyAlignment="1">
      <alignment horizontal="left"/>
    </xf>
    <xf numFmtId="0" fontId="82" fillId="18" borderId="1" xfId="0" applyFont="1" applyFill="1" applyBorder="1" applyAlignment="1">
      <alignment horizontal="left"/>
    </xf>
    <xf numFmtId="0" fontId="82" fillId="18" borderId="6" xfId="0" applyFont="1" applyFill="1" applyBorder="1" applyAlignment="1">
      <alignment horizontal="left"/>
    </xf>
    <xf numFmtId="0" fontId="82" fillId="18" borderId="0" xfId="0" applyFont="1" applyFill="1" applyAlignment="1">
      <alignment horizontal="center"/>
    </xf>
    <xf numFmtId="0" fontId="82" fillId="18" borderId="9" xfId="0" applyFont="1" applyFill="1" applyBorder="1" applyAlignment="1">
      <alignment horizontal="center"/>
    </xf>
    <xf numFmtId="0" fontId="91" fillId="18" borderId="0" xfId="0" applyFont="1" applyFill="1" applyAlignment="1">
      <alignment horizontal="center"/>
    </xf>
    <xf numFmtId="0" fontId="82" fillId="18" borderId="5" xfId="0" applyFont="1" applyFill="1" applyBorder="1" applyAlignment="1">
      <alignment wrapText="1"/>
    </xf>
    <xf numFmtId="0" fontId="82" fillId="21" borderId="4" xfId="0" applyFont="1" applyFill="1" applyBorder="1" applyAlignment="1">
      <alignment wrapText="1"/>
    </xf>
    <xf numFmtId="0" fontId="82" fillId="18" borderId="1" xfId="0" applyFont="1" applyFill="1" applyBorder="1" applyAlignment="1">
      <alignment horizontal="center"/>
    </xf>
    <xf numFmtId="0" fontId="84" fillId="18" borderId="0" xfId="0" applyFont="1" applyFill="1" applyAlignment="1">
      <alignment horizontal="left"/>
    </xf>
    <xf numFmtId="0" fontId="84" fillId="18" borderId="5" xfId="0" applyFont="1" applyFill="1" applyBorder="1" applyAlignment="1">
      <alignment wrapText="1"/>
    </xf>
    <xf numFmtId="0" fontId="84" fillId="18" borderId="1" xfId="0" applyFont="1" applyFill="1" applyBorder="1" applyAlignment="1">
      <alignment horizontal="left"/>
    </xf>
    <xf numFmtId="0" fontId="84" fillId="18" borderId="0" xfId="0" applyFont="1" applyFill="1" applyAlignment="1">
      <alignment horizontal="center"/>
    </xf>
    <xf numFmtId="0" fontId="84" fillId="18" borderId="1" xfId="0" applyFont="1" applyFill="1" applyBorder="1" applyAlignment="1">
      <alignment horizontal="center"/>
    </xf>
    <xf numFmtId="0" fontId="84" fillId="18" borderId="9" xfId="0" applyFont="1" applyFill="1" applyBorder="1" applyAlignment="1">
      <alignment horizontal="center"/>
    </xf>
    <xf numFmtId="0" fontId="84" fillId="0" borderId="0" xfId="0" applyFont="1" applyAlignment="1">
      <alignment horizontal="center"/>
    </xf>
    <xf numFmtId="0" fontId="84" fillId="18" borderId="0" xfId="0" applyFont="1" applyFill="1" applyAlignment="1">
      <alignment horizontal="center" vertical="center"/>
    </xf>
    <xf numFmtId="0" fontId="84" fillId="18" borderId="6" xfId="0" applyFont="1" applyFill="1" applyBorder="1" applyAlignment="1">
      <alignment horizontal="center" vertical="center" wrapText="1"/>
    </xf>
    <xf numFmtId="0" fontId="84" fillId="18" borderId="4" xfId="0" applyFont="1" applyFill="1" applyBorder="1" applyAlignment="1">
      <alignment horizontal="center" vertical="center" wrapText="1"/>
    </xf>
    <xf numFmtId="0" fontId="82" fillId="18" borderId="0" xfId="0" applyFont="1" applyFill="1" applyAlignment="1">
      <alignment horizontal="center" vertical="center"/>
    </xf>
    <xf numFmtId="0" fontId="83" fillId="18" borderId="20" xfId="0" applyFont="1" applyFill="1" applyBorder="1" applyAlignment="1">
      <alignment horizontal="center" vertical="center" wrapText="1"/>
    </xf>
    <xf numFmtId="0" fontId="93" fillId="18" borderId="0" xfId="0" applyFont="1" applyFill="1" applyAlignment="1">
      <alignment horizontal="center" vertical="center" wrapText="1"/>
    </xf>
    <xf numFmtId="0" fontId="82" fillId="18" borderId="8" xfId="0" applyFont="1" applyFill="1" applyBorder="1" applyAlignment="1">
      <alignment horizontal="center" vertical="center" wrapText="1"/>
    </xf>
    <xf numFmtId="0" fontId="82" fillId="18" borderId="13" xfId="0" applyFont="1" applyFill="1" applyBorder="1" applyAlignment="1">
      <alignment horizontal="center" vertical="center" wrapText="1"/>
    </xf>
    <xf numFmtId="0" fontId="82" fillId="18" borderId="12" xfId="0" applyFont="1" applyFill="1" applyBorder="1" applyAlignment="1">
      <alignment horizontal="center" vertical="center" wrapText="1"/>
    </xf>
    <xf numFmtId="0" fontId="82" fillId="18" borderId="11" xfId="0" applyFont="1" applyFill="1" applyBorder="1" applyAlignment="1">
      <alignment horizontal="center" vertical="center" wrapText="1"/>
    </xf>
    <xf numFmtId="0" fontId="82" fillId="18" borderId="20" xfId="0" applyFont="1" applyFill="1" applyBorder="1" applyAlignment="1">
      <alignment horizontal="center" vertical="center" wrapText="1"/>
    </xf>
    <xf numFmtId="0" fontId="93" fillId="18" borderId="5" xfId="0" applyFont="1" applyFill="1" applyBorder="1" applyAlignment="1">
      <alignment horizontal="center" vertical="center" wrapText="1"/>
    </xf>
    <xf numFmtId="0" fontId="82" fillId="18" borderId="0" xfId="0" applyFont="1" applyFill="1" applyAlignment="1">
      <alignment vertical="center"/>
    </xf>
    <xf numFmtId="0" fontId="82" fillId="18" borderId="0" xfId="0" applyFont="1" applyFill="1" applyAlignment="1">
      <alignment horizontal="left" vertical="center"/>
    </xf>
    <xf numFmtId="0" fontId="82" fillId="18" borderId="4" xfId="0" applyFont="1" applyFill="1" applyBorder="1" applyAlignment="1">
      <alignment vertical="center" wrapText="1"/>
    </xf>
    <xf numFmtId="0" fontId="82" fillId="18" borderId="4" xfId="0" applyFont="1" applyFill="1" applyBorder="1" applyAlignment="1">
      <alignment horizontal="center" vertical="center" wrapText="1"/>
    </xf>
    <xf numFmtId="0" fontId="82" fillId="18" borderId="0" xfId="0" applyFont="1" applyFill="1" applyAlignment="1">
      <alignment vertical="center" wrapText="1"/>
    </xf>
    <xf numFmtId="0" fontId="82" fillId="18" borderId="9" xfId="0" applyFont="1" applyFill="1" applyBorder="1" applyAlignment="1">
      <alignment horizontal="center" vertical="center" wrapText="1"/>
    </xf>
    <xf numFmtId="0" fontId="84" fillId="0" borderId="9" xfId="0" applyFont="1" applyBorder="1" applyAlignment="1">
      <alignment horizontal="center"/>
    </xf>
    <xf numFmtId="0" fontId="92" fillId="18" borderId="0" xfId="0" applyFont="1" applyFill="1" applyAlignment="1">
      <alignment horizontal="center"/>
    </xf>
    <xf numFmtId="0" fontId="84" fillId="0" borderId="5" xfId="0" applyFont="1" applyBorder="1" applyAlignment="1">
      <alignment horizontal="center" vertical="center" wrapText="1"/>
    </xf>
    <xf numFmtId="0" fontId="84" fillId="18" borderId="5" xfId="0" applyFont="1" applyFill="1" applyBorder="1" applyAlignment="1">
      <alignment horizontal="center" vertical="center" wrapText="1"/>
    </xf>
    <xf numFmtId="0" fontId="84" fillId="18" borderId="13" xfId="0" applyFont="1" applyFill="1" applyBorder="1" applyAlignment="1">
      <alignment horizontal="center"/>
    </xf>
    <xf numFmtId="0" fontId="84" fillId="0" borderId="13" xfId="0" applyFont="1" applyBorder="1" applyAlignment="1">
      <alignment horizontal="center"/>
    </xf>
    <xf numFmtId="0" fontId="96" fillId="18" borderId="0" xfId="0" applyFont="1" applyFill="1" applyAlignment="1">
      <alignment horizontal="left"/>
    </xf>
    <xf numFmtId="0" fontId="52" fillId="0" borderId="0" xfId="0" applyFont="1" applyAlignment="1">
      <alignment horizontal="left"/>
    </xf>
    <xf numFmtId="0" fontId="82" fillId="0" borderId="14" xfId="0" applyFont="1" applyBorder="1" applyAlignment="1">
      <alignment horizontal="center" vertical="center" wrapText="1"/>
    </xf>
    <xf numFmtId="0" fontId="82" fillId="0" borderId="7" xfId="0" applyFont="1" applyBorder="1" applyAlignment="1">
      <alignment horizontal="center" vertical="center" wrapText="1"/>
    </xf>
    <xf numFmtId="0" fontId="95" fillId="18" borderId="4" xfId="0" applyFont="1" applyFill="1" applyBorder="1" applyAlignment="1">
      <alignment horizontal="center" vertical="center"/>
    </xf>
    <xf numFmtId="0" fontId="82" fillId="0" borderId="9" xfId="0" applyFont="1" applyBorder="1" applyAlignment="1">
      <alignment horizontal="center" vertical="center" wrapText="1"/>
    </xf>
    <xf numFmtId="0" fontId="84" fillId="18" borderId="6" xfId="0" applyFont="1" applyFill="1" applyBorder="1" applyAlignment="1">
      <alignment horizontal="left"/>
    </xf>
    <xf numFmtId="0" fontId="86" fillId="18" borderId="4" xfId="0" applyFont="1" applyFill="1" applyBorder="1"/>
    <xf numFmtId="0" fontId="83" fillId="18" borderId="0" xfId="0" applyFont="1" applyFill="1"/>
    <xf numFmtId="0" fontId="82" fillId="0" borderId="4" xfId="0" applyFont="1" applyBorder="1"/>
    <xf numFmtId="169" fontId="12" fillId="20" borderId="1" xfId="0" applyNumberFormat="1" applyFont="1" applyFill="1" applyBorder="1" applyAlignment="1">
      <alignment horizontal="center" vertical="center"/>
    </xf>
    <xf numFmtId="0" fontId="82" fillId="20" borderId="4" xfId="0" applyFont="1" applyFill="1" applyBorder="1"/>
    <xf numFmtId="0" fontId="95" fillId="20" borderId="4" xfId="0" applyFont="1" applyFill="1" applyBorder="1"/>
    <xf numFmtId="0" fontId="11" fillId="16" borderId="17" xfId="0" applyFont="1" applyFill="1" applyBorder="1" applyAlignment="1">
      <alignment horizontal="center" vertical="center"/>
    </xf>
    <xf numFmtId="173" fontId="12" fillId="0" borderId="1" xfId="0" applyNumberFormat="1" applyFont="1" applyBorder="1" applyAlignment="1">
      <alignment horizontal="center" vertical="center"/>
    </xf>
    <xf numFmtId="9" fontId="12" fillId="0" borderId="1" xfId="12" applyFont="1" applyBorder="1" applyAlignment="1">
      <alignment horizontal="center" vertical="center"/>
    </xf>
    <xf numFmtId="0" fontId="0" fillId="0" borderId="0" xfId="0" applyAlignment="1">
      <alignment vertical="top"/>
    </xf>
    <xf numFmtId="169" fontId="82" fillId="18" borderId="0" xfId="0" applyNumberFormat="1" applyFont="1" applyFill="1"/>
    <xf numFmtId="169" fontId="83" fillId="18" borderId="0" xfId="0" applyNumberFormat="1" applyFont="1" applyFill="1"/>
    <xf numFmtId="0" fontId="83" fillId="18" borderId="6" xfId="0" applyFont="1" applyFill="1" applyBorder="1" applyAlignment="1">
      <alignment horizontal="left"/>
    </xf>
    <xf numFmtId="169" fontId="17" fillId="20" borderId="1" xfId="0" applyNumberFormat="1" applyFont="1" applyFill="1" applyBorder="1" applyAlignment="1">
      <alignment horizontal="center" vertical="center"/>
    </xf>
    <xf numFmtId="0" fontId="83" fillId="20" borderId="4" xfId="0" applyFont="1" applyFill="1" applyBorder="1"/>
    <xf numFmtId="173" fontId="17" fillId="0" borderId="1" xfId="0" applyNumberFormat="1" applyFont="1" applyBorder="1" applyAlignment="1">
      <alignment horizontal="center" vertical="center"/>
    </xf>
    <xf numFmtId="164" fontId="0" fillId="0" borderId="0" xfId="12" applyNumberFormat="1" applyFont="1"/>
    <xf numFmtId="0" fontId="82" fillId="0" borderId="4" xfId="0" applyFont="1" applyBorder="1" applyAlignment="1">
      <alignment horizontal="center"/>
    </xf>
    <xf numFmtId="0" fontId="83" fillId="20" borderId="9" xfId="0" applyFont="1" applyFill="1" applyBorder="1" applyAlignment="1">
      <alignment wrapText="1"/>
    </xf>
    <xf numFmtId="9" fontId="17" fillId="0" borderId="1" xfId="12" applyFont="1" applyBorder="1" applyAlignment="1">
      <alignment horizontal="center" vertical="center"/>
    </xf>
    <xf numFmtId="0" fontId="90" fillId="18" borderId="1" xfId="0" applyFont="1" applyFill="1" applyBorder="1" applyAlignment="1">
      <alignment horizontal="center"/>
    </xf>
    <xf numFmtId="0" fontId="11" fillId="10" borderId="48" xfId="0" applyFont="1" applyFill="1" applyBorder="1" applyAlignment="1">
      <alignment horizontal="center" vertical="center"/>
    </xf>
    <xf numFmtId="0" fontId="21" fillId="0" borderId="54" xfId="9" applyBorder="1" applyAlignment="1">
      <alignment vertical="center" wrapText="1"/>
    </xf>
    <xf numFmtId="0" fontId="11" fillId="10" borderId="49" xfId="0" applyFont="1" applyFill="1" applyBorder="1" applyAlignment="1">
      <alignment horizontal="center" vertical="center"/>
    </xf>
    <xf numFmtId="0" fontId="21" fillId="0" borderId="55" xfId="9" applyBorder="1" applyAlignment="1">
      <alignment vertical="center" wrapText="1"/>
    </xf>
    <xf numFmtId="0" fontId="11" fillId="10" borderId="50" xfId="0" applyFont="1" applyFill="1" applyBorder="1" applyAlignment="1">
      <alignment horizontal="center" vertical="center"/>
    </xf>
    <xf numFmtId="0" fontId="21" fillId="0" borderId="58" xfId="9" applyBorder="1" applyAlignment="1">
      <alignment vertical="center" wrapText="1"/>
    </xf>
    <xf numFmtId="0" fontId="11" fillId="16" borderId="56" xfId="0" applyFont="1" applyFill="1" applyBorder="1" applyAlignment="1">
      <alignment horizontal="center" vertical="center"/>
    </xf>
    <xf numFmtId="0" fontId="11" fillId="16" borderId="57" xfId="0" applyFont="1" applyFill="1" applyBorder="1" applyAlignment="1">
      <alignment horizontal="center" vertical="center"/>
    </xf>
    <xf numFmtId="0" fontId="11" fillId="10" borderId="61" xfId="0" applyFont="1" applyFill="1" applyBorder="1" applyAlignment="1">
      <alignment horizontal="center" vertical="center"/>
    </xf>
    <xf numFmtId="0" fontId="21" fillId="0" borderId="62" xfId="9" applyBorder="1" applyAlignment="1">
      <alignment vertical="center" wrapText="1"/>
    </xf>
    <xf numFmtId="0" fontId="21" fillId="0" borderId="63" xfId="9" applyBorder="1" applyAlignment="1">
      <alignment vertical="center" wrapText="1"/>
    </xf>
    <xf numFmtId="0" fontId="21" fillId="0" borderId="57" xfId="9" applyBorder="1" applyAlignment="1">
      <alignment vertical="center" wrapText="1"/>
    </xf>
    <xf numFmtId="0" fontId="21" fillId="0" borderId="64" xfId="9" applyBorder="1" applyAlignment="1">
      <alignment vertical="center" wrapText="1"/>
    </xf>
    <xf numFmtId="0" fontId="21" fillId="0" borderId="65" xfId="9" applyBorder="1" applyAlignment="1">
      <alignment vertical="center" wrapText="1"/>
    </xf>
    <xf numFmtId="0" fontId="21" fillId="0" borderId="66" xfId="9" applyBorder="1"/>
    <xf numFmtId="0" fontId="21" fillId="0" borderId="64" xfId="26" applyBorder="1" applyAlignment="1">
      <alignment vertical="center" wrapText="1"/>
    </xf>
    <xf numFmtId="0" fontId="21" fillId="0" borderId="55" xfId="26" applyBorder="1" applyAlignment="1">
      <alignment vertical="center" wrapText="1"/>
    </xf>
    <xf numFmtId="0" fontId="97" fillId="0" borderId="55" xfId="26" applyFont="1" applyBorder="1" applyAlignment="1">
      <alignment vertical="center" wrapText="1"/>
    </xf>
    <xf numFmtId="0" fontId="21" fillId="0" borderId="58" xfId="26" applyBorder="1" applyAlignment="1">
      <alignment vertical="center" wrapText="1"/>
    </xf>
    <xf numFmtId="0" fontId="11" fillId="0" borderId="68" xfId="0" applyFont="1" applyBorder="1" applyAlignment="1">
      <alignment horizontal="center" vertical="center"/>
    </xf>
    <xf numFmtId="0" fontId="21" fillId="0" borderId="69" xfId="9" applyBorder="1" applyAlignment="1">
      <alignment vertical="center" wrapText="1"/>
    </xf>
    <xf numFmtId="0" fontId="17" fillId="16" borderId="51" xfId="0" applyFont="1" applyFill="1" applyBorder="1" applyAlignment="1">
      <alignment horizontal="center" wrapText="1"/>
    </xf>
    <xf numFmtId="0" fontId="17" fillId="16" borderId="52" xfId="0" applyFont="1" applyFill="1" applyBorder="1" applyAlignment="1">
      <alignment horizontal="center" wrapText="1"/>
    </xf>
    <xf numFmtId="0" fontId="17" fillId="16" borderId="53" xfId="0" applyFont="1" applyFill="1" applyBorder="1" applyAlignment="1">
      <alignment horizontal="center" wrapText="1"/>
    </xf>
    <xf numFmtId="0" fontId="11" fillId="16" borderId="56" xfId="0" applyFont="1" applyFill="1" applyBorder="1" applyAlignment="1">
      <alignment horizontal="center" vertical="center" wrapText="1"/>
    </xf>
    <xf numFmtId="0" fontId="11" fillId="16" borderId="17" xfId="0" applyFont="1" applyFill="1" applyBorder="1" applyAlignment="1">
      <alignment horizontal="center" vertical="center"/>
    </xf>
    <xf numFmtId="0" fontId="11" fillId="16" borderId="57" xfId="0" applyFont="1" applyFill="1" applyBorder="1" applyAlignment="1">
      <alignment horizontal="center" vertical="center"/>
    </xf>
    <xf numFmtId="0" fontId="17" fillId="16" borderId="56" xfId="0" applyFont="1" applyFill="1" applyBorder="1" applyAlignment="1">
      <alignment horizontal="center"/>
    </xf>
    <xf numFmtId="0" fontId="17" fillId="16" borderId="17" xfId="0" applyFont="1" applyFill="1" applyBorder="1" applyAlignment="1">
      <alignment horizontal="center"/>
    </xf>
    <xf numFmtId="0" fontId="17" fillId="16" borderId="57" xfId="0" applyFont="1" applyFill="1" applyBorder="1" applyAlignment="1">
      <alignment horizontal="center"/>
    </xf>
    <xf numFmtId="0" fontId="11" fillId="10" borderId="48" xfId="0" applyFont="1" applyFill="1" applyBorder="1" applyAlignment="1">
      <alignment horizontal="center" vertical="center"/>
    </xf>
    <xf numFmtId="0" fontId="11" fillId="10" borderId="49" xfId="0" applyFont="1" applyFill="1" applyBorder="1" applyAlignment="1">
      <alignment horizontal="center" vertical="center"/>
    </xf>
    <xf numFmtId="0" fontId="11" fillId="10" borderId="50" xfId="0" applyFont="1" applyFill="1" applyBorder="1" applyAlignment="1">
      <alignment horizontal="center" vertical="center"/>
    </xf>
    <xf numFmtId="0" fontId="11" fillId="16" borderId="56" xfId="0" applyFont="1" applyFill="1" applyBorder="1" applyAlignment="1">
      <alignment horizontal="center" vertical="center"/>
    </xf>
    <xf numFmtId="0" fontId="11" fillId="16" borderId="56" xfId="0" applyFont="1" applyFill="1" applyBorder="1" applyAlignment="1">
      <alignment horizontal="center"/>
    </xf>
    <xf numFmtId="0" fontId="11" fillId="16" borderId="17" xfId="0" applyFont="1" applyFill="1" applyBorder="1" applyAlignment="1">
      <alignment horizontal="center"/>
    </xf>
    <xf numFmtId="0" fontId="11" fillId="16" borderId="57" xfId="0" applyFont="1" applyFill="1" applyBorder="1" applyAlignment="1">
      <alignment horizontal="center"/>
    </xf>
    <xf numFmtId="0" fontId="11" fillId="10" borderId="59" xfId="0" applyFont="1" applyFill="1" applyBorder="1" applyAlignment="1">
      <alignment horizontal="center" vertical="center"/>
    </xf>
    <xf numFmtId="0" fontId="11" fillId="10" borderId="60" xfId="0" applyFont="1" applyFill="1" applyBorder="1" applyAlignment="1">
      <alignment horizontal="center" vertical="center"/>
    </xf>
    <xf numFmtId="0" fontId="11" fillId="10" borderId="67" xfId="0" applyFont="1" applyFill="1" applyBorder="1" applyAlignment="1">
      <alignment horizontal="center" vertical="center"/>
    </xf>
    <xf numFmtId="0" fontId="11" fillId="10" borderId="48" xfId="0" applyFont="1" applyFill="1" applyBorder="1" applyAlignment="1">
      <alignment horizontal="center" vertical="center" wrapText="1"/>
    </xf>
    <xf numFmtId="0" fontId="0" fillId="0" borderId="0" xfId="0" applyAlignment="1">
      <alignment horizontal="center" vertical="top" wrapText="1"/>
    </xf>
    <xf numFmtId="0" fontId="11" fillId="0" borderId="0" xfId="0" applyFont="1" applyAlignment="1">
      <alignment horizontal="center"/>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5" fillId="14" borderId="2" xfId="0" applyFont="1" applyFill="1" applyBorder="1" applyAlignment="1">
      <alignment horizontal="left" vertical="center" wrapText="1"/>
    </xf>
    <xf numFmtId="0" fontId="25" fillId="14" borderId="10" xfId="0" applyFont="1" applyFill="1" applyBorder="1" applyAlignment="1">
      <alignment horizontal="left" vertical="center" wrapText="1"/>
    </xf>
    <xf numFmtId="0" fontId="25" fillId="14" borderId="9" xfId="0" applyFont="1" applyFill="1" applyBorder="1" applyAlignment="1">
      <alignment horizontal="left" vertical="center" wrapText="1"/>
    </xf>
    <xf numFmtId="0" fontId="17" fillId="11" borderId="2" xfId="0" applyFont="1" applyFill="1" applyBorder="1" applyAlignment="1">
      <alignment horizontal="left" vertical="center" wrapText="1"/>
    </xf>
    <xf numFmtId="0" fontId="17" fillId="11" borderId="10" xfId="0" applyFont="1" applyFill="1" applyBorder="1" applyAlignment="1">
      <alignment horizontal="left" vertical="center" wrapText="1"/>
    </xf>
    <xf numFmtId="0" fontId="17" fillId="11" borderId="9"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11" fillId="14" borderId="10" xfId="0" applyFont="1" applyFill="1" applyBorder="1" applyAlignment="1">
      <alignment horizontal="left" vertical="center" wrapText="1"/>
    </xf>
    <xf numFmtId="0" fontId="11" fillId="14" borderId="9"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5" fillId="11" borderId="10" xfId="0" applyFont="1" applyFill="1" applyBorder="1" applyAlignment="1">
      <alignment horizontal="left" vertical="center" wrapText="1"/>
    </xf>
    <xf numFmtId="0" fontId="25" fillId="11" borderId="9" xfId="0" applyFont="1" applyFill="1" applyBorder="1" applyAlignment="1">
      <alignment horizontal="left" vertical="center" wrapText="1"/>
    </xf>
    <xf numFmtId="0" fontId="64" fillId="0" borderId="0" xfId="0" applyFont="1" applyAlignment="1">
      <alignment horizontal="justify" vertical="center" wrapText="1"/>
    </xf>
    <xf numFmtId="0" fontId="0" fillId="7" borderId="1" xfId="0" applyFill="1"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62" fillId="0" borderId="0" xfId="0" applyFont="1" applyAlignment="1">
      <alignment horizontal="justify" vertical="center" wrapText="1"/>
    </xf>
    <xf numFmtId="0" fontId="63" fillId="0" borderId="0" xfId="0" applyFont="1" applyAlignment="1">
      <alignment horizontal="justify" vertical="center" wrapText="1"/>
    </xf>
    <xf numFmtId="0" fontId="60"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7" fillId="11" borderId="2"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9" xfId="0" applyFont="1" applyFill="1" applyBorder="1" applyAlignment="1">
      <alignment horizontal="center" vertical="center"/>
    </xf>
    <xf numFmtId="0" fontId="72" fillId="11" borderId="2" xfId="0" applyFont="1" applyFill="1" applyBorder="1" applyAlignment="1">
      <alignment horizontal="center" vertical="center"/>
    </xf>
    <xf numFmtId="0" fontId="72" fillId="11" borderId="10" xfId="0" applyFont="1" applyFill="1" applyBorder="1" applyAlignment="1">
      <alignment horizontal="center" vertical="center"/>
    </xf>
    <xf numFmtId="0" fontId="72" fillId="11" borderId="9" xfId="0" applyFont="1" applyFill="1" applyBorder="1" applyAlignment="1">
      <alignment horizontal="center" vertical="center"/>
    </xf>
    <xf numFmtId="0" fontId="17" fillId="11" borderId="2" xfId="0" applyFont="1" applyFill="1" applyBorder="1" applyAlignment="1">
      <alignment horizontal="center" vertical="center" wrapText="1"/>
    </xf>
    <xf numFmtId="0" fontId="17" fillId="11" borderId="10"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5" xfId="0" applyFill="1" applyBorder="1" applyAlignment="1">
      <alignment horizontal="center" vertical="center" wrapText="1"/>
    </xf>
    <xf numFmtId="0" fontId="22" fillId="0" borderId="0" xfId="0" applyFont="1" applyAlignment="1">
      <alignment horizontal="left" wrapText="1"/>
    </xf>
    <xf numFmtId="0" fontId="26"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9" borderId="40"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1" fillId="9" borderId="40" xfId="0" applyFont="1" applyFill="1" applyBorder="1" applyAlignment="1">
      <alignment horizontal="center"/>
    </xf>
    <xf numFmtId="0" fontId="11" fillId="9" borderId="42" xfId="0" applyFont="1" applyFill="1" applyBorder="1" applyAlignment="1">
      <alignment horizontal="center"/>
    </xf>
    <xf numFmtId="0" fontId="11" fillId="9" borderId="39" xfId="0" applyFont="1" applyFill="1" applyBorder="1" applyAlignment="1">
      <alignment horizontal="center"/>
    </xf>
    <xf numFmtId="0" fontId="17" fillId="9" borderId="40" xfId="0" applyFont="1" applyFill="1" applyBorder="1" applyAlignment="1">
      <alignment horizontal="center"/>
    </xf>
    <xf numFmtId="0" fontId="17" fillId="9" borderId="42" xfId="0" applyFont="1" applyFill="1" applyBorder="1" applyAlignment="1">
      <alignment horizontal="center"/>
    </xf>
    <xf numFmtId="0" fontId="17" fillId="9" borderId="39" xfId="0" applyFont="1" applyFill="1" applyBorder="1" applyAlignment="1">
      <alignment horizontal="center"/>
    </xf>
    <xf numFmtId="0" fontId="12" fillId="0" borderId="0" xfId="0" applyFont="1" applyAlignment="1">
      <alignment horizontal="center" vertical="center"/>
    </xf>
    <xf numFmtId="0" fontId="11" fillId="11" borderId="2" xfId="0" applyFont="1" applyFill="1" applyBorder="1" applyAlignment="1">
      <alignment horizontal="center"/>
    </xf>
    <xf numFmtId="0" fontId="11" fillId="11" borderId="10" xfId="0" applyFont="1" applyFill="1" applyBorder="1" applyAlignment="1">
      <alignment horizontal="center"/>
    </xf>
    <xf numFmtId="0" fontId="11" fillId="11" borderId="9" xfId="0" applyFont="1" applyFill="1" applyBorder="1" applyAlignment="1">
      <alignment horizontal="center"/>
    </xf>
    <xf numFmtId="0" fontId="12" fillId="0" borderId="0" xfId="0" applyFont="1" applyAlignment="1">
      <alignment horizontal="center"/>
    </xf>
    <xf numFmtId="0" fontId="24" fillId="11" borderId="43" xfId="0" applyFont="1" applyFill="1" applyBorder="1" applyAlignment="1">
      <alignment horizontal="center" vertical="center"/>
    </xf>
    <xf numFmtId="0" fontId="24" fillId="11" borderId="44" xfId="0" applyFont="1" applyFill="1" applyBorder="1" applyAlignment="1">
      <alignment horizontal="center" vertical="center"/>
    </xf>
    <xf numFmtId="0" fontId="24" fillId="11" borderId="45"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0" fillId="11" borderId="43" xfId="0" applyFill="1" applyBorder="1" applyAlignment="1">
      <alignment horizontal="center" vertical="center" wrapText="1"/>
    </xf>
    <xf numFmtId="0" fontId="0" fillId="11" borderId="44" xfId="0" applyFill="1" applyBorder="1" applyAlignment="1">
      <alignment horizontal="center" vertical="center" wrapText="1"/>
    </xf>
    <xf numFmtId="0" fontId="0" fillId="11" borderId="45" xfId="0" applyFill="1" applyBorder="1" applyAlignment="1">
      <alignment horizontal="center" vertical="center" wrapText="1"/>
    </xf>
    <xf numFmtId="0" fontId="25" fillId="11" borderId="1" xfId="0" applyFont="1" applyFill="1" applyBorder="1" applyAlignment="1">
      <alignment horizontal="center" vertical="center" wrapText="1"/>
    </xf>
    <xf numFmtId="169" fontId="0" fillId="11" borderId="43" xfId="0" applyNumberFormat="1" applyFill="1" applyBorder="1" applyAlignment="1">
      <alignment horizontal="center" vertical="center" wrapText="1"/>
    </xf>
    <xf numFmtId="169" fontId="0" fillId="11" borderId="44" xfId="0" applyNumberFormat="1" applyFill="1" applyBorder="1" applyAlignment="1">
      <alignment horizontal="center" vertical="center" wrapText="1"/>
    </xf>
    <xf numFmtId="169" fontId="0" fillId="11" borderId="45" xfId="0" applyNumberFormat="1" applyFill="1" applyBorder="1" applyAlignment="1">
      <alignment horizontal="center" vertical="center" wrapText="1"/>
    </xf>
    <xf numFmtId="0" fontId="49" fillId="0" borderId="1" xfId="0" applyFont="1" applyBorder="1" applyAlignment="1">
      <alignment vertical="center"/>
    </xf>
    <xf numFmtId="0" fontId="12" fillId="0" borderId="0" xfId="0" applyFont="1" applyAlignment="1">
      <alignment horizontal="left" vertical="top" wrapText="1"/>
    </xf>
    <xf numFmtId="0" fontId="12" fillId="0" borderId="0" xfId="0" applyFont="1" applyAlignment="1">
      <alignment horizontal="left" vertical="top"/>
    </xf>
    <xf numFmtId="169" fontId="11" fillId="9" borderId="1" xfId="0" applyNumberFormat="1" applyFont="1" applyFill="1" applyBorder="1" applyAlignment="1">
      <alignment horizontal="left" vertical="center"/>
    </xf>
    <xf numFmtId="169" fontId="0" fillId="0" borderId="1" xfId="0" applyNumberFormat="1" applyBorder="1" applyAlignment="1">
      <alignment horizontal="center" vertical="center" wrapText="1"/>
    </xf>
    <xf numFmtId="0" fontId="0" fillId="0" borderId="1" xfId="0" applyBorder="1" applyAlignment="1">
      <alignment horizontal="center"/>
    </xf>
    <xf numFmtId="49" fontId="12" fillId="0" borderId="0" xfId="0" applyNumberFormat="1" applyFont="1" applyAlignment="1">
      <alignment horizontal="left" vertical="center" wrapText="1"/>
    </xf>
    <xf numFmtId="49" fontId="30" fillId="0" borderId="0" xfId="0" applyNumberFormat="1" applyFont="1" applyAlignment="1">
      <alignment horizontal="justify" vertical="center" wrapText="1"/>
    </xf>
    <xf numFmtId="49" fontId="19" fillId="0" borderId="0" xfId="0" applyNumberFormat="1" applyFont="1" applyAlignment="1">
      <alignment vertical="center"/>
    </xf>
    <xf numFmtId="49" fontId="12" fillId="7" borderId="0" xfId="0" applyNumberFormat="1" applyFont="1" applyFill="1" applyAlignment="1">
      <alignment horizontal="justify" vertical="center"/>
    </xf>
    <xf numFmtId="49" fontId="17" fillId="0" borderId="0" xfId="0" applyNumberFormat="1" applyFont="1" applyAlignment="1">
      <alignment horizontal="left" vertical="top" wrapText="1"/>
    </xf>
    <xf numFmtId="49" fontId="17" fillId="0" borderId="0" xfId="0" applyNumberFormat="1" applyFont="1" applyAlignment="1">
      <alignment horizontal="left" vertical="top"/>
    </xf>
    <xf numFmtId="0" fontId="0" fillId="0" borderId="8" xfId="0" applyBorder="1" applyAlignment="1">
      <alignment horizontal="center" vertical="center" wrapText="1"/>
    </xf>
    <xf numFmtId="0" fontId="0" fillId="12" borderId="20" xfId="0" applyFill="1" applyBorder="1" applyAlignment="1">
      <alignment horizontal="center" vertical="center" wrapText="1"/>
    </xf>
    <xf numFmtId="0" fontId="0" fillId="12" borderId="6" xfId="0" applyFill="1" applyBorder="1" applyAlignment="1">
      <alignment horizontal="center" vertical="center" wrapText="1"/>
    </xf>
    <xf numFmtId="0" fontId="0" fillId="0" borderId="0" xfId="0" applyAlignment="1">
      <alignment vertical="center" wrapText="1"/>
    </xf>
    <xf numFmtId="0" fontId="0" fillId="12" borderId="8" xfId="0" applyFill="1" applyBorder="1" applyAlignment="1">
      <alignment horizontal="center" vertical="center" wrapText="1"/>
    </xf>
    <xf numFmtId="0" fontId="0" fillId="12" borderId="1" xfId="0" applyFill="1" applyBorder="1" applyAlignment="1">
      <alignment horizontal="center" vertical="center" wrapText="1"/>
    </xf>
    <xf numFmtId="49" fontId="17" fillId="0" borderId="0" xfId="0" applyNumberFormat="1" applyFont="1" applyAlignment="1">
      <alignment horizontal="justify" vertical="center" wrapText="1"/>
    </xf>
    <xf numFmtId="49" fontId="12" fillId="0" borderId="0" xfId="0" applyNumberFormat="1" applyFont="1" applyAlignment="1">
      <alignment horizontal="justify" vertical="center" wrapText="1"/>
    </xf>
    <xf numFmtId="49" fontId="12" fillId="0" borderId="0" xfId="0" applyNumberFormat="1" applyFont="1" applyAlignment="1">
      <alignment vertical="center" wrapText="1"/>
    </xf>
    <xf numFmtId="49" fontId="12" fillId="0" borderId="0" xfId="0" applyNumberFormat="1" applyFont="1" applyAlignment="1">
      <alignment horizontal="center" vertical="center"/>
    </xf>
    <xf numFmtId="49" fontId="12" fillId="0" borderId="3" xfId="0" applyNumberFormat="1" applyFont="1" applyBorder="1" applyAlignment="1">
      <alignment horizontal="center" vertical="center"/>
    </xf>
    <xf numFmtId="49" fontId="12" fillId="0" borderId="8"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11"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36" fillId="0" borderId="0" xfId="0" applyNumberFormat="1" applyFont="1" applyAlignment="1">
      <alignment horizontal="justify" vertical="center" wrapText="1"/>
    </xf>
    <xf numFmtId="49" fontId="37" fillId="0" borderId="0" xfId="0" applyNumberFormat="1" applyFont="1" applyAlignment="1">
      <alignment horizontal="justify" vertical="center" wrapText="1"/>
    </xf>
    <xf numFmtId="49" fontId="35" fillId="0" borderId="0" xfId="0" applyNumberFormat="1" applyFont="1" applyAlignment="1">
      <alignment horizontal="justify" vertical="center"/>
    </xf>
    <xf numFmtId="49" fontId="53" fillId="0" borderId="0" xfId="0" applyNumberFormat="1" applyFont="1" applyAlignment="1"/>
    <xf numFmtId="49" fontId="48" fillId="0" borderId="0" xfId="0" applyNumberFormat="1" applyFont="1" applyAlignment="1">
      <alignment horizontal="justify" vertical="center" wrapText="1"/>
    </xf>
    <xf numFmtId="49" fontId="37" fillId="0" borderId="0" xfId="0" applyNumberFormat="1" applyFont="1" applyAlignment="1">
      <alignment horizontal="justify" vertical="center"/>
    </xf>
    <xf numFmtId="49" fontId="36" fillId="0" borderId="0" xfId="0" applyNumberFormat="1" applyFont="1" applyAlignment="1">
      <alignment vertical="center" wrapText="1"/>
    </xf>
    <xf numFmtId="49" fontId="36" fillId="0" borderId="0" xfId="0" applyNumberFormat="1" applyFont="1" applyAlignment="1">
      <alignment horizontal="center" vertical="center" wrapText="1"/>
    </xf>
    <xf numFmtId="49" fontId="12"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49" fillId="7" borderId="1" xfId="0" applyFont="1" applyFill="1" applyBorder="1" applyAlignment="1">
      <alignment horizontal="left" vertical="center" wrapText="1" indent="2"/>
    </xf>
    <xf numFmtId="0" fontId="11" fillId="0" borderId="1" xfId="0" applyFont="1" applyBorder="1" applyAlignment="1">
      <alignment vertical="center" wrapText="1"/>
    </xf>
    <xf numFmtId="0" fontId="0" fillId="0" borderId="0" xfId="0" applyAlignment="1"/>
    <xf numFmtId="0" fontId="0" fillId="0" borderId="1" xfId="0" applyBorder="1" applyAlignment="1">
      <alignment vertical="center" wrapText="1"/>
    </xf>
    <xf numFmtId="0" fontId="25" fillId="12" borderId="8" xfId="0" applyFont="1" applyFill="1" applyBorder="1" applyAlignment="1">
      <alignment horizontal="center" vertical="center" wrapText="1"/>
    </xf>
    <xf numFmtId="0" fontId="25" fillId="12" borderId="6"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1" fillId="12" borderId="1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7" fillId="12" borderId="9" xfId="0" applyFont="1" applyFill="1" applyBorder="1" applyAlignment="1">
      <alignment horizontal="center" vertical="center" wrapText="1"/>
    </xf>
    <xf numFmtId="0" fontId="17" fillId="12" borderId="2" xfId="0" applyFont="1" applyFill="1" applyBorder="1" applyAlignment="1">
      <alignment wrapText="1"/>
    </xf>
    <xf numFmtId="0" fontId="17" fillId="12" borderId="10" xfId="0" applyFont="1" applyFill="1" applyBorder="1" applyAlignment="1">
      <alignment wrapText="1"/>
    </xf>
    <xf numFmtId="0" fontId="17" fillId="12" borderId="9" xfId="0" applyFont="1" applyFill="1" applyBorder="1" applyAlignment="1">
      <alignment wrapText="1"/>
    </xf>
    <xf numFmtId="0" fontId="17" fillId="12" borderId="2" xfId="0" applyFont="1" applyFill="1" applyBorder="1" applyAlignment="1">
      <alignment horizontal="left" wrapText="1"/>
    </xf>
    <xf numFmtId="0" fontId="17" fillId="12" borderId="10" xfId="0" applyFont="1" applyFill="1" applyBorder="1" applyAlignment="1">
      <alignment horizontal="left" wrapText="1"/>
    </xf>
    <xf numFmtId="0" fontId="17" fillId="12" borderId="9" xfId="0" applyFont="1" applyFill="1" applyBorder="1" applyAlignment="1">
      <alignment horizontal="left" wrapText="1"/>
    </xf>
    <xf numFmtId="0" fontId="12" fillId="12" borderId="8" xfId="0" applyFont="1" applyFill="1" applyBorder="1" applyAlignment="1">
      <alignment horizontal="center" vertical="center"/>
    </xf>
    <xf numFmtId="0" fontId="12" fillId="12" borderId="6" xfId="0"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1" fillId="12" borderId="2"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9" xfId="0"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0" fillId="12" borderId="11" xfId="0" applyFill="1" applyBorder="1" applyAlignment="1">
      <alignment horizontal="center" vertical="center" wrapText="1"/>
    </xf>
    <xf numFmtId="0" fontId="0" fillId="12" borderId="11" xfId="0" applyFill="1" applyBorder="1" applyAlignment="1">
      <alignment horizontal="center" vertical="center"/>
    </xf>
    <xf numFmtId="0" fontId="0" fillId="12" borderId="13"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0" fillId="12" borderId="7" xfId="0" applyFill="1" applyBorder="1" applyAlignment="1">
      <alignment horizontal="center" vertical="center"/>
    </xf>
    <xf numFmtId="0" fontId="0" fillId="12" borderId="4" xfId="0" applyFill="1" applyBorder="1" applyAlignment="1">
      <alignment horizontal="center" vertical="center"/>
    </xf>
    <xf numFmtId="0" fontId="11" fillId="1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xf>
    <xf numFmtId="0" fontId="12" fillId="0" borderId="20" xfId="0" applyFont="1" applyBorder="1" applyAlignment="1">
      <alignment horizontal="center"/>
    </xf>
    <xf numFmtId="0" fontId="12" fillId="0" borderId="6" xfId="0" applyFont="1" applyBorder="1" applyAlignment="1">
      <alignment horizont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9" fillId="0" borderId="0" xfId="0" applyFont="1" applyAlignment="1">
      <alignment wrapText="1"/>
    </xf>
    <xf numFmtId="0" fontId="51" fillId="0" borderId="0" xfId="0" applyFont="1" applyAlignment="1"/>
    <xf numFmtId="0" fontId="87" fillId="0" borderId="6" xfId="0" applyFont="1" applyBorder="1" applyAlignment="1"/>
    <xf numFmtId="0" fontId="0" fillId="0" borderId="8"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Font="1" applyBorder="1" applyAlignment="1">
      <alignment vertical="center" wrapText="1"/>
    </xf>
    <xf numFmtId="0" fontId="0" fillId="0" borderId="10" xfId="0" applyBorder="1" applyAlignment="1">
      <alignment horizontal="center"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82" fillId="0" borderId="0" xfId="0" applyFont="1" applyAlignment="1">
      <alignment wrapText="1"/>
    </xf>
    <xf numFmtId="0" fontId="0" fillId="0" borderId="0" xfId="0" applyAlignment="1">
      <alignment wrapText="1"/>
    </xf>
    <xf numFmtId="0" fontId="12" fillId="0" borderId="20" xfId="0" applyFont="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9" xfId="0" applyFont="1" applyBorder="1" applyAlignment="1">
      <alignment horizontal="center"/>
    </xf>
    <xf numFmtId="0" fontId="12" fillId="0" borderId="11" xfId="0" applyFont="1" applyBorder="1" applyAlignment="1">
      <alignment horizontal="center"/>
    </xf>
    <xf numFmtId="0" fontId="12" fillId="0" borderId="1" xfId="0" applyFont="1" applyBorder="1" applyAlignment="1">
      <alignment horizontal="left"/>
    </xf>
    <xf numFmtId="0" fontId="12" fillId="0" borderId="1" xfId="0" applyFont="1" applyBorder="1" applyAlignment="1">
      <alignment horizontal="center" wrapText="1"/>
    </xf>
    <xf numFmtId="0" fontId="17" fillId="0" borderId="1" xfId="0" applyFont="1" applyBorder="1" applyAlignment="1">
      <alignment horizontal="left"/>
    </xf>
    <xf numFmtId="0" fontId="12" fillId="0" borderId="1" xfId="0" applyFont="1" applyBorder="1" applyAlignment="1">
      <alignment horizontal="left" indent="1"/>
    </xf>
    <xf numFmtId="0" fontId="17" fillId="0" borderId="1"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0" xfId="0" applyFont="1" applyAlignment="1">
      <alignment horizontal="left"/>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11" borderId="2" xfId="0" applyFont="1" applyFill="1" applyBorder="1" applyAlignment="1">
      <alignment horizontal="left" vertical="center" wrapText="1"/>
    </xf>
    <xf numFmtId="0" fontId="12" fillId="11" borderId="10" xfId="0" applyFont="1" applyFill="1" applyBorder="1" applyAlignment="1">
      <alignment horizontal="left" vertical="center" wrapText="1"/>
    </xf>
    <xf numFmtId="0" fontId="12" fillId="11" borderId="9" xfId="0" applyFont="1" applyFill="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1" xfId="13" applyFont="1" applyBorder="1" applyAlignment="1">
      <alignment horizontal="center" vertical="center"/>
    </xf>
    <xf numFmtId="0" fontId="26" fillId="0" borderId="0" xfId="0" applyFont="1" applyAlignment="1">
      <alignment vertical="center" wrapText="1"/>
    </xf>
    <xf numFmtId="0" fontId="25" fillId="0" borderId="0" xfId="0" applyFont="1" applyAlignment="1">
      <alignment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6" fillId="0" borderId="0" xfId="0" applyFont="1" applyAlignment="1">
      <alignment horizontal="left" vertical="center"/>
    </xf>
    <xf numFmtId="0" fontId="12" fillId="0" borderId="0" xfId="4" applyFont="1" applyFill="1" applyBorder="1" applyAlignment="1">
      <alignment horizontal="center" vertical="top"/>
    </xf>
    <xf numFmtId="0" fontId="12" fillId="0" borderId="5" xfId="4" applyFont="1" applyFill="1" applyBorder="1" applyAlignment="1">
      <alignment horizontal="center" vertical="top"/>
    </xf>
    <xf numFmtId="0" fontId="17" fillId="11" borderId="2" xfId="0" applyFont="1" applyFill="1" applyBorder="1" applyAlignment="1">
      <alignment horizontal="left" vertical="center" wrapText="1" indent="1"/>
    </xf>
    <xf numFmtId="0" fontId="17" fillId="11" borderId="10" xfId="0" applyFont="1" applyFill="1" applyBorder="1" applyAlignment="1">
      <alignment horizontal="left" vertical="center" wrapText="1" indent="1"/>
    </xf>
    <xf numFmtId="0" fontId="19" fillId="0" borderId="0" xfId="2" applyFont="1" applyAlignment="1">
      <alignment horizontal="left" vertical="top" wrapText="1"/>
    </xf>
    <xf numFmtId="0" fontId="17" fillId="11" borderId="11" xfId="0" applyFont="1" applyFill="1" applyBorder="1" applyAlignment="1">
      <alignment horizontal="left" vertical="center" wrapText="1" indent="1"/>
    </xf>
    <xf numFmtId="0" fontId="17" fillId="11" borderId="12" xfId="0" applyFont="1" applyFill="1" applyBorder="1" applyAlignment="1">
      <alignment horizontal="left" vertical="center" wrapText="1" indent="1"/>
    </xf>
    <xf numFmtId="0" fontId="17" fillId="11" borderId="13" xfId="0" applyFont="1" applyFill="1" applyBorder="1" applyAlignment="1">
      <alignment horizontal="left" vertical="center" wrapText="1" indent="1"/>
    </xf>
    <xf numFmtId="0" fontId="12" fillId="0" borderId="0" xfId="3" applyFont="1" applyAlignment="1">
      <alignment horizontal="center" vertical="center"/>
    </xf>
    <xf numFmtId="0" fontId="12" fillId="0" borderId="5" xfId="3" applyFont="1" applyBorder="1" applyAlignment="1">
      <alignment horizontal="center" vertical="center"/>
    </xf>
    <xf numFmtId="0" fontId="12" fillId="0" borderId="14" xfId="3" applyFont="1" applyBorder="1" applyAlignment="1">
      <alignment horizontal="center" vertical="center"/>
    </xf>
    <xf numFmtId="0" fontId="12" fillId="0" borderId="4" xfId="3" applyFont="1" applyBorder="1" applyAlignment="1">
      <alignment horizontal="center" vertical="center"/>
    </xf>
    <xf numFmtId="0" fontId="12" fillId="0" borderId="1"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20" xfId="5" applyFont="1" applyFill="1" applyBorder="1" applyAlignment="1">
      <alignment horizontal="center" vertical="center" wrapText="1"/>
    </xf>
    <xf numFmtId="0" fontId="17" fillId="0" borderId="1" xfId="4" applyFont="1"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2" fillId="0" borderId="2" xfId="0" applyFont="1" applyBorder="1" applyAlignment="1">
      <alignment horizontal="center" vertical="center" wrapText="1"/>
    </xf>
    <xf numFmtId="0" fontId="84" fillId="18" borderId="12" xfId="0" applyFont="1" applyFill="1" applyBorder="1" applyAlignment="1">
      <alignment horizontal="left" vertical="top" wrapText="1"/>
    </xf>
    <xf numFmtId="0" fontId="82" fillId="18" borderId="12" xfId="0" applyFont="1" applyFill="1" applyBorder="1" applyAlignment="1">
      <alignment horizontal="left" vertical="top" wrapText="1"/>
    </xf>
    <xf numFmtId="0" fontId="82" fillId="18" borderId="0" xfId="0" applyFont="1" applyFill="1" applyAlignment="1">
      <alignment horizontal="left" vertical="top" wrapText="1"/>
    </xf>
    <xf numFmtId="0" fontId="82" fillId="18" borderId="14" xfId="0" applyFont="1" applyFill="1" applyBorder="1" applyAlignment="1">
      <alignment horizontal="left" vertical="top" wrapText="1"/>
    </xf>
    <xf numFmtId="0" fontId="82" fillId="18" borderId="0" xfId="0" applyFont="1" applyFill="1" applyAlignment="1">
      <alignment horizontal="left" wrapText="1"/>
    </xf>
    <xf numFmtId="0" fontId="82" fillId="18" borderId="20" xfId="0" applyFont="1" applyFill="1" applyBorder="1" applyAlignment="1">
      <alignment horizontal="center" vertical="center" wrapText="1"/>
    </xf>
    <xf numFmtId="0" fontId="82" fillId="18" borderId="47" xfId="0" applyFont="1" applyFill="1" applyBorder="1" applyAlignment="1">
      <alignment horizontal="center" vertical="center" wrapText="1"/>
    </xf>
    <xf numFmtId="0" fontId="84" fillId="18" borderId="12" xfId="0" applyFont="1" applyFill="1" applyBorder="1" applyAlignment="1">
      <alignment horizontal="left"/>
    </xf>
    <xf numFmtId="0" fontId="83" fillId="18" borderId="12" xfId="0" applyFont="1" applyFill="1" applyBorder="1" applyAlignment="1">
      <alignment horizontal="center" vertical="center" wrapText="1"/>
    </xf>
    <xf numFmtId="0" fontId="83" fillId="18" borderId="46" xfId="0" applyFont="1" applyFill="1" applyBorder="1" applyAlignment="1">
      <alignment horizontal="center" vertical="center"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82" fillId="18" borderId="12" xfId="0" applyFont="1" applyFill="1" applyBorder="1" applyAlignment="1">
      <alignment wrapText="1"/>
    </xf>
    <xf numFmtId="0" fontId="82" fillId="18" borderId="46" xfId="0" applyFont="1" applyFill="1" applyBorder="1" applyAlignment="1">
      <alignment wrapText="1"/>
    </xf>
    <xf numFmtId="0" fontId="82" fillId="18" borderId="10" xfId="0" applyFont="1" applyFill="1" applyBorder="1" applyAlignment="1">
      <alignment horizontal="center" wrapText="1"/>
    </xf>
    <xf numFmtId="0" fontId="82" fillId="18" borderId="2" xfId="0" applyFont="1" applyFill="1" applyBorder="1" applyAlignment="1">
      <alignment horizontal="center" wrapText="1"/>
    </xf>
    <xf numFmtId="0" fontId="82" fillId="18" borderId="41" xfId="0" applyFont="1" applyFill="1" applyBorder="1" applyAlignment="1">
      <alignment horizontal="center" wrapText="1"/>
    </xf>
    <xf numFmtId="0" fontId="82" fillId="18" borderId="12" xfId="0" applyFont="1" applyFill="1" applyBorder="1" applyAlignment="1">
      <alignment horizontal="center" wrapText="1"/>
    </xf>
    <xf numFmtId="0" fontId="82" fillId="18" borderId="46" xfId="0" applyFont="1" applyFill="1" applyBorder="1" applyAlignment="1">
      <alignment horizontal="center" wrapText="1"/>
    </xf>
    <xf numFmtId="0" fontId="82" fillId="18" borderId="8" xfId="0" applyFont="1" applyFill="1" applyBorder="1" applyAlignment="1">
      <alignment horizontal="center" vertical="center" wrapText="1"/>
    </xf>
    <xf numFmtId="0" fontId="82" fillId="18" borderId="6" xfId="0" applyFont="1" applyFill="1" applyBorder="1" applyAlignment="1">
      <alignment horizontal="center" vertical="center" wrapText="1"/>
    </xf>
    <xf numFmtId="0" fontId="0" fillId="0" borderId="0" xfId="0" applyAlignment="1">
      <alignment horizontal="left"/>
    </xf>
    <xf numFmtId="0" fontId="84" fillId="0" borderId="12" xfId="0" applyFont="1" applyBorder="1" applyAlignment="1">
      <alignment horizontal="left" vertical="top" wrapText="1"/>
    </xf>
    <xf numFmtId="0" fontId="0" fillId="0" borderId="12" xfId="0" applyBorder="1" applyAlignment="1">
      <alignment horizontal="left" vertical="top"/>
    </xf>
    <xf numFmtId="0" fontId="0" fillId="0" borderId="0" xfId="0" applyAlignment="1">
      <alignment horizontal="left" vertical="top"/>
    </xf>
    <xf numFmtId="0" fontId="0" fillId="0" borderId="14" xfId="0" applyBorder="1" applyAlignment="1">
      <alignment horizontal="left" vertical="top"/>
    </xf>
    <xf numFmtId="0" fontId="86" fillId="18" borderId="12" xfId="0" applyFont="1" applyFill="1" applyBorder="1" applyAlignment="1">
      <alignment horizontal="left" vertical="top" wrapText="1"/>
    </xf>
    <xf numFmtId="0" fontId="84" fillId="18" borderId="0" xfId="0" applyFont="1" applyFill="1" applyAlignment="1">
      <alignment horizontal="left" vertical="top" wrapText="1"/>
    </xf>
    <xf numFmtId="0" fontId="84" fillId="18" borderId="14" xfId="0" applyFont="1" applyFill="1" applyBorder="1" applyAlignment="1">
      <alignment horizontal="left" vertical="top" wrapText="1"/>
    </xf>
    <xf numFmtId="0" fontId="98" fillId="18" borderId="0" xfId="0" applyFont="1" applyFill="1" applyAlignment="1">
      <alignment horizontal="left"/>
    </xf>
    <xf numFmtId="0" fontId="84" fillId="18" borderId="20" xfId="0" applyFont="1" applyFill="1" applyBorder="1" applyAlignment="1">
      <alignment wrapText="1"/>
    </xf>
    <xf numFmtId="0" fontId="84" fillId="18" borderId="47" xfId="0" applyFont="1" applyFill="1" applyBorder="1" applyAlignment="1">
      <alignment wrapText="1"/>
    </xf>
    <xf numFmtId="0" fontId="84" fillId="18" borderId="12" xfId="0" applyFont="1" applyFill="1" applyBorder="1" applyAlignment="1">
      <alignment horizontal="center"/>
    </xf>
    <xf numFmtId="0" fontId="84" fillId="18" borderId="46" xfId="0" applyFont="1" applyFill="1" applyBorder="1" applyAlignment="1">
      <alignment horizontal="center"/>
    </xf>
    <xf numFmtId="0" fontId="84" fillId="18" borderId="10" xfId="0" applyFont="1" applyFill="1" applyBorder="1" applyAlignment="1">
      <alignment horizontal="center" wrapText="1"/>
    </xf>
    <xf numFmtId="0" fontId="84" fillId="18" borderId="41" xfId="0" applyFont="1" applyFill="1" applyBorder="1" applyAlignment="1">
      <alignment horizontal="center" wrapText="1"/>
    </xf>
    <xf numFmtId="0" fontId="84" fillId="0" borderId="20" xfId="0" applyFont="1" applyBorder="1" applyAlignment="1">
      <alignment horizontal="center" vertical="center" wrapText="1"/>
    </xf>
    <xf numFmtId="0" fontId="84" fillId="0" borderId="47" xfId="0" applyFont="1" applyBorder="1" applyAlignment="1">
      <alignment horizontal="center" vertical="center" wrapText="1"/>
    </xf>
    <xf numFmtId="0" fontId="82" fillId="0" borderId="20" xfId="0" applyFont="1" applyBorder="1" applyAlignment="1">
      <alignment horizontal="center" vertical="center" wrapText="1"/>
    </xf>
    <xf numFmtId="0" fontId="82" fillId="0" borderId="47" xfId="0" applyFont="1" applyBorder="1" applyAlignment="1">
      <alignment horizontal="center" vertical="center" wrapText="1"/>
    </xf>
    <xf numFmtId="0" fontId="84" fillId="18" borderId="20" xfId="0" applyFont="1" applyFill="1" applyBorder="1" applyAlignment="1">
      <alignment horizontal="center" vertical="center" wrapText="1"/>
    </xf>
    <xf numFmtId="0" fontId="84" fillId="18" borderId="47" xfId="0" applyFont="1" applyFill="1" applyBorder="1" applyAlignment="1">
      <alignment horizontal="center" vertical="center" wrapText="1"/>
    </xf>
    <xf numFmtId="0" fontId="82" fillId="0" borderId="12" xfId="0" applyFont="1" applyBorder="1" applyAlignment="1">
      <alignment horizontal="center" wrapText="1"/>
    </xf>
    <xf numFmtId="0" fontId="82" fillId="0" borderId="46" xfId="0" applyFont="1" applyBorder="1" applyAlignment="1">
      <alignment horizontal="center" wrapText="1"/>
    </xf>
    <xf numFmtId="0" fontId="82" fillId="0" borderId="20" xfId="0" applyFont="1" applyBorder="1" applyAlignment="1">
      <alignment horizontal="center" wrapText="1"/>
    </xf>
    <xf numFmtId="0" fontId="82" fillId="0" borderId="47" xfId="0" applyFont="1" applyBorder="1" applyAlignment="1">
      <alignment horizontal="center" wrapText="1"/>
    </xf>
    <xf numFmtId="0" fontId="82" fillId="18" borderId="20" xfId="0" applyFont="1" applyFill="1" applyBorder="1" applyAlignment="1">
      <alignment horizontal="center" wrapText="1"/>
    </xf>
    <xf numFmtId="0" fontId="82" fillId="18" borderId="47" xfId="0" applyFont="1" applyFill="1" applyBorder="1" applyAlignment="1">
      <alignment horizontal="center" wrapText="1"/>
    </xf>
    <xf numFmtId="0" fontId="82" fillId="18" borderId="20" xfId="0" applyFont="1" applyFill="1" applyBorder="1" applyAlignment="1">
      <alignment vertical="center" wrapText="1"/>
    </xf>
    <xf numFmtId="0" fontId="82" fillId="18" borderId="47" xfId="0" applyFont="1" applyFill="1" applyBorder="1" applyAlignment="1">
      <alignment vertical="center" wrapText="1"/>
    </xf>
    <xf numFmtId="0" fontId="82" fillId="18" borderId="47" xfId="0" applyFont="1" applyFill="1" applyBorder="1" applyAlignment="1">
      <alignment horizontal="center" vertical="center"/>
    </xf>
    <xf numFmtId="0" fontId="82" fillId="18" borderId="20" xfId="0" applyFont="1" applyFill="1" applyBorder="1" applyAlignment="1">
      <alignment vertical="center"/>
    </xf>
    <xf numFmtId="0" fontId="82" fillId="18" borderId="47" xfId="0" applyFont="1" applyFill="1" applyBorder="1" applyAlignment="1">
      <alignment vertical="center"/>
    </xf>
    <xf numFmtId="0" fontId="82" fillId="18" borderId="47" xfId="0" applyFont="1" applyFill="1" applyBorder="1" applyAlignment="1">
      <alignment horizontal="center"/>
    </xf>
    <xf numFmtId="0" fontId="12" fillId="0" borderId="0" xfId="15" applyFont="1" applyAlignment="1">
      <alignment horizontal="left" wrapText="1"/>
    </xf>
    <xf numFmtId="0" fontId="12" fillId="0" borderId="0" xfId="15" applyFont="1" applyAlignment="1">
      <alignment horizontal="left"/>
    </xf>
    <xf numFmtId="0" fontId="12" fillId="0" borderId="8" xfId="15" applyFont="1" applyBorder="1" applyAlignment="1">
      <alignment horizontal="center" vertical="center" wrapText="1"/>
    </xf>
    <xf numFmtId="0" fontId="12" fillId="0" borderId="6" xfId="15" applyFont="1" applyBorder="1" applyAlignment="1">
      <alignment horizontal="center" vertical="center" wrapText="1"/>
    </xf>
    <xf numFmtId="14" fontId="79" fillId="0" borderId="0" xfId="15" applyNumberFormat="1" applyFont="1" applyAlignment="1">
      <alignment horizontal="left" wrapText="1"/>
    </xf>
    <xf numFmtId="0" fontId="12" fillId="0" borderId="0" xfId="15" applyFont="1" applyAlignment="1">
      <alignment horizontal="left" vertical="top" wrapText="1"/>
    </xf>
    <xf numFmtId="0" fontId="12" fillId="0" borderId="11" xfId="15" applyFont="1" applyBorder="1" applyAlignment="1">
      <alignment horizontal="center" vertical="center" wrapText="1"/>
    </xf>
    <xf numFmtId="0" fontId="12" fillId="0" borderId="12" xfId="15" applyFont="1" applyBorder="1" applyAlignment="1">
      <alignment horizontal="center" vertical="center" wrapText="1"/>
    </xf>
    <xf numFmtId="0" fontId="12" fillId="0" borderId="13" xfId="15" applyFont="1" applyBorder="1" applyAlignment="1">
      <alignment horizontal="center" vertical="center" wrapText="1"/>
    </xf>
    <xf numFmtId="0" fontId="12" fillId="0" borderId="31" xfId="15" applyFont="1" applyBorder="1" applyAlignment="1">
      <alignment horizontal="center" vertical="center" wrapText="1"/>
    </xf>
    <xf numFmtId="0" fontId="12" fillId="0" borderId="33" xfId="15" applyFont="1" applyBorder="1" applyAlignment="1">
      <alignment horizontal="center" vertical="center" wrapText="1"/>
    </xf>
    <xf numFmtId="14" fontId="79" fillId="0" borderId="37" xfId="15" applyNumberFormat="1" applyFont="1" applyBorder="1" applyAlignment="1">
      <alignment horizontal="left" wrapText="1"/>
    </xf>
    <xf numFmtId="0" fontId="12" fillId="0" borderId="35" xfId="15" applyFont="1" applyBorder="1" applyAlignment="1">
      <alignment horizontal="center" vertical="center" wrapText="1"/>
    </xf>
    <xf numFmtId="0" fontId="12" fillId="0" borderId="36" xfId="15" applyFont="1" applyBorder="1" applyAlignment="1">
      <alignment horizontal="center" vertical="center" wrapText="1"/>
    </xf>
    <xf numFmtId="0" fontId="12" fillId="0" borderId="38" xfId="15" applyFont="1" applyBorder="1" applyAlignment="1">
      <alignment horizontal="center" vertical="center" wrapText="1"/>
    </xf>
    <xf numFmtId="0" fontId="12" fillId="0" borderId="0" xfId="15" applyFont="1" applyAlignment="1">
      <alignment horizontal="center" vertical="center" wrapText="1"/>
    </xf>
    <xf numFmtId="0" fontId="12" fillId="7" borderId="11" xfId="15" applyFont="1" applyFill="1" applyBorder="1" applyAlignment="1">
      <alignment horizontal="center" vertical="center" wrapText="1"/>
    </xf>
    <xf numFmtId="0" fontId="12" fillId="7" borderId="12" xfId="15" applyFont="1" applyFill="1" applyBorder="1" applyAlignment="1">
      <alignment horizontal="center" vertical="center" wrapText="1"/>
    </xf>
    <xf numFmtId="0" fontId="12" fillId="7" borderId="31" xfId="15" applyFont="1" applyFill="1" applyBorder="1" applyAlignment="1">
      <alignment horizontal="center" vertical="center" wrapText="1"/>
    </xf>
    <xf numFmtId="0" fontId="19" fillId="0" borderId="0" xfId="15" applyFont="1" applyAlignment="1">
      <alignment horizontal="left" wrapText="1"/>
    </xf>
  </cellXfs>
  <cellStyles count="27">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21" xr:uid="{2F174C6E-B88C-4A96-97DD-AE749594E9F1}"/>
    <cellStyle name="Hyperlink" xfId="26" xr:uid="{00000000-000B-0000-0000-000008000000}"/>
    <cellStyle name="Komma" xfId="22" builtinId="3"/>
    <cellStyle name="Komma 2" xfId="23" xr:uid="{81279B1E-4A30-47D1-829B-F9E890371D47}"/>
    <cellStyle name="Komma 3" xfId="25" xr:uid="{B60C9A63-C697-48B7-9A8D-A6D0957F19E3}"/>
    <cellStyle name="Kopf einzelne" xfId="17" xr:uid="{4B2FD90B-5DE7-4AE0-927C-864230F21265}"/>
    <cellStyle name="Kopf erste" xfId="19"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3" xr:uid="{D197297F-704E-4B54-9E74-AFD1163EA3A8}"/>
    <cellStyle name="Normal_20 OPR" xfId="10" xr:uid="{00000000-0005-0000-0000-00000A000000}"/>
    <cellStyle name="optionalExposure" xfId="7" xr:uid="{00000000-0005-0000-0000-00000B000000}"/>
    <cellStyle name="optionalExposure 12" xfId="20" xr:uid="{358C4207-2EC1-47D4-9ADE-E8DCF164198A}"/>
    <cellStyle name="Prozent" xfId="12" builtinId="5"/>
    <cellStyle name="Standard" xfId="0" builtinId="0"/>
    <cellStyle name="Standard 2" xfId="15" xr:uid="{868AB3C9-D0CC-49D9-870B-7AB1C53610B5}"/>
    <cellStyle name="Standard 3" xfId="14" xr:uid="{D7082F74-00A7-4460-9642-3C3BE22EDCF6}"/>
    <cellStyle name="Standard 3 2" xfId="24" xr:uid="{D607826D-6D2D-4C34-A853-0570448D50A8}"/>
    <cellStyle name="Standard_Tabelle1" xfId="16" xr:uid="{93D13C2E-6169-461A-B643-2F262179F818}"/>
    <cellStyle name="Summe" xfId="18" xr:uid="{E978ED61-9AEE-4479-ABC4-CABAF7EE765D}"/>
  </cellStyles>
  <dxfs count="48">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3.xml"/><Relationship Id="rId89" Type="http://schemas.openxmlformats.org/officeDocument/2006/relationships/externalLink" Target="externalLinks/externalLink1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3.xml"/><Relationship Id="rId79" Type="http://schemas.openxmlformats.org/officeDocument/2006/relationships/externalLink" Target="externalLinks/externalLink8.xml"/><Relationship Id="rId87" Type="http://schemas.openxmlformats.org/officeDocument/2006/relationships/externalLink" Target="externalLinks/externalLink16.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11.xml"/><Relationship Id="rId90" Type="http://schemas.openxmlformats.org/officeDocument/2006/relationships/externalLink" Target="externalLinks/externalLink19.xml"/><Relationship Id="rId95"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6.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xml"/><Relationship Id="rId80" Type="http://schemas.openxmlformats.org/officeDocument/2006/relationships/externalLink" Target="externalLinks/externalLink9.xml"/><Relationship Id="rId85" Type="http://schemas.openxmlformats.org/officeDocument/2006/relationships/externalLink" Target="externalLinks/externalLink14.xml"/><Relationship Id="rId93" Type="http://schemas.openxmlformats.org/officeDocument/2006/relationships/externalLink" Target="externalLinks/externalLink22.xml"/><Relationship Id="rId98"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4.xml"/><Relationship Id="rId83" Type="http://schemas.openxmlformats.org/officeDocument/2006/relationships/externalLink" Target="externalLinks/externalLink12.xml"/><Relationship Id="rId88" Type="http://schemas.openxmlformats.org/officeDocument/2006/relationships/externalLink" Target="externalLinks/externalLink17.xml"/><Relationship Id="rId91" Type="http://schemas.openxmlformats.org/officeDocument/2006/relationships/externalLink" Target="externalLinks/externalLink20.xml"/><Relationship Id="rId96"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2.xml"/><Relationship Id="rId78" Type="http://schemas.openxmlformats.org/officeDocument/2006/relationships/externalLink" Target="externalLinks/externalLink7.xml"/><Relationship Id="rId81" Type="http://schemas.openxmlformats.org/officeDocument/2006/relationships/externalLink" Target="externalLinks/externalLink10.xml"/><Relationship Id="rId86" Type="http://schemas.openxmlformats.org/officeDocument/2006/relationships/externalLink" Target="externalLinks/externalLink15.xml"/><Relationship Id="rId94" Type="http://schemas.openxmlformats.org/officeDocument/2006/relationships/externalLink" Target="externalLinks/externalLink23.xml"/><Relationship Id="rId99" Type="http://schemas.openxmlformats.org/officeDocument/2006/relationships/externalLink" Target="externalLinks/externalLink28.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5.xml"/><Relationship Id="rId97" Type="http://schemas.openxmlformats.org/officeDocument/2006/relationships/externalLink" Target="externalLinks/externalLink26.xml"/><Relationship Id="rId10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8439150</xdr:colOff>
      <xdr:row>0</xdr:row>
      <xdr:rowOff>0</xdr:rowOff>
    </xdr:from>
    <xdr:to>
      <xdr:col>2</xdr:col>
      <xdr:colOff>9117108</xdr:colOff>
      <xdr:row>1</xdr:row>
      <xdr:rowOff>171375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34550" y="0"/>
          <a:ext cx="677958" cy="40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628650</xdr:colOff>
      <xdr:row>0</xdr:row>
      <xdr:rowOff>66675</xdr:rowOff>
    </xdr:from>
    <xdr:to>
      <xdr:col>5</xdr:col>
      <xdr:colOff>1306608</xdr:colOff>
      <xdr:row>2</xdr:row>
      <xdr:rowOff>38025</xdr:rowOff>
    </xdr:to>
    <xdr:pic>
      <xdr:nvPicPr>
        <xdr:cNvPr id="2" name="Grafik 1">
          <a:extLst>
            <a:ext uri="{FF2B5EF4-FFF2-40B4-BE49-F238E27FC236}">
              <a16:creationId xmlns:a16="http://schemas.microsoft.com/office/drawing/2014/main" id="{3D407663-07BD-44E5-9C08-10B6BBE08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025" y="66675"/>
          <a:ext cx="677958" cy="409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35</xdr:col>
      <xdr:colOff>1781174</xdr:colOff>
      <xdr:row>0</xdr:row>
      <xdr:rowOff>19050</xdr:rowOff>
    </xdr:from>
    <xdr:to>
      <xdr:col>35</xdr:col>
      <xdr:colOff>2459132</xdr:colOff>
      <xdr:row>1</xdr:row>
      <xdr:rowOff>238050</xdr:rowOff>
    </xdr:to>
    <xdr:pic>
      <xdr:nvPicPr>
        <xdr:cNvPr id="2" name="Grafik 1">
          <a:extLst>
            <a:ext uri="{FF2B5EF4-FFF2-40B4-BE49-F238E27FC236}">
              <a16:creationId xmlns:a16="http://schemas.microsoft.com/office/drawing/2014/main" id="{DE10CB06-69FA-476F-8968-5A5A8587A5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01699" y="19050"/>
          <a:ext cx="677958" cy="409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333375</xdr:colOff>
      <xdr:row>0</xdr:row>
      <xdr:rowOff>57150</xdr:rowOff>
    </xdr:from>
    <xdr:to>
      <xdr:col>15</xdr:col>
      <xdr:colOff>1011333</xdr:colOff>
      <xdr:row>2</xdr:row>
      <xdr:rowOff>38025</xdr:rowOff>
    </xdr:to>
    <xdr:pic>
      <xdr:nvPicPr>
        <xdr:cNvPr id="3" name="Grafik 2">
          <a:extLst>
            <a:ext uri="{FF2B5EF4-FFF2-40B4-BE49-F238E27FC236}">
              <a16:creationId xmlns:a16="http://schemas.microsoft.com/office/drawing/2014/main" id="{7CB4AF14-CE4A-4F77-AA5E-81ECEAB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57150"/>
          <a:ext cx="677958" cy="409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3</xdr:col>
      <xdr:colOff>1420908</xdr:colOff>
      <xdr:row>1</xdr:row>
      <xdr:rowOff>285675</xdr:rowOff>
    </xdr:to>
    <xdr:pic>
      <xdr:nvPicPr>
        <xdr:cNvPr id="2" name="Grafik 1">
          <a:extLst>
            <a:ext uri="{FF2B5EF4-FFF2-40B4-BE49-F238E27FC236}">
              <a16:creationId xmlns:a16="http://schemas.microsoft.com/office/drawing/2014/main" id="{40AF7DC1-A1F2-478A-8D58-1CE0B3560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4125" y="66675"/>
          <a:ext cx="677958" cy="409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447675</xdr:colOff>
      <xdr:row>0</xdr:row>
      <xdr:rowOff>57150</xdr:rowOff>
    </xdr:from>
    <xdr:to>
      <xdr:col>3</xdr:col>
      <xdr:colOff>1125633</xdr:colOff>
      <xdr:row>1</xdr:row>
      <xdr:rowOff>276150</xdr:rowOff>
    </xdr:to>
    <xdr:pic>
      <xdr:nvPicPr>
        <xdr:cNvPr id="2" name="Grafik 1">
          <a:extLst>
            <a:ext uri="{FF2B5EF4-FFF2-40B4-BE49-F238E27FC236}">
              <a16:creationId xmlns:a16="http://schemas.microsoft.com/office/drawing/2014/main" id="{051CD7D4-1AC9-437E-8EB6-BA42E1130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57150"/>
          <a:ext cx="677958" cy="409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333375</xdr:colOff>
      <xdr:row>0</xdr:row>
      <xdr:rowOff>57150</xdr:rowOff>
    </xdr:from>
    <xdr:to>
      <xdr:col>4</xdr:col>
      <xdr:colOff>1011333</xdr:colOff>
      <xdr:row>2</xdr:row>
      <xdr:rowOff>85650</xdr:rowOff>
    </xdr:to>
    <xdr:pic>
      <xdr:nvPicPr>
        <xdr:cNvPr id="2" name="Grafik 1">
          <a:extLst>
            <a:ext uri="{FF2B5EF4-FFF2-40B4-BE49-F238E27FC236}">
              <a16:creationId xmlns:a16="http://schemas.microsoft.com/office/drawing/2014/main" id="{26236293-87D7-4570-83A8-6F8B9AF5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57150"/>
          <a:ext cx="677958" cy="409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1609725</xdr:colOff>
      <xdr:row>0</xdr:row>
      <xdr:rowOff>57150</xdr:rowOff>
    </xdr:from>
    <xdr:to>
      <xdr:col>3</xdr:col>
      <xdr:colOff>2287683</xdr:colOff>
      <xdr:row>1</xdr:row>
      <xdr:rowOff>276150</xdr:rowOff>
    </xdr:to>
    <xdr:pic>
      <xdr:nvPicPr>
        <xdr:cNvPr id="2" name="Grafik 1">
          <a:extLst>
            <a:ext uri="{FF2B5EF4-FFF2-40B4-BE49-F238E27FC236}">
              <a16:creationId xmlns:a16="http://schemas.microsoft.com/office/drawing/2014/main" id="{F44FE732-0F9B-4554-B602-F55AF9552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57150"/>
          <a:ext cx="677958" cy="409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342900</xdr:colOff>
      <xdr:row>0</xdr:row>
      <xdr:rowOff>95250</xdr:rowOff>
    </xdr:from>
    <xdr:to>
      <xdr:col>7</xdr:col>
      <xdr:colOff>1020858</xdr:colOff>
      <xdr:row>2</xdr:row>
      <xdr:rowOff>73744</xdr:rowOff>
    </xdr:to>
    <xdr:pic>
      <xdr:nvPicPr>
        <xdr:cNvPr id="2" name="Grafik 1">
          <a:extLst>
            <a:ext uri="{FF2B5EF4-FFF2-40B4-BE49-F238E27FC236}">
              <a16:creationId xmlns:a16="http://schemas.microsoft.com/office/drawing/2014/main" id="{88D4F254-69D0-492E-8B39-820B12922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95250"/>
          <a:ext cx="677958" cy="4071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333375</xdr:colOff>
      <xdr:row>0</xdr:row>
      <xdr:rowOff>28575</xdr:rowOff>
    </xdr:from>
    <xdr:to>
      <xdr:col>17</xdr:col>
      <xdr:colOff>1011333</xdr:colOff>
      <xdr:row>2</xdr:row>
      <xdr:rowOff>7069</xdr:rowOff>
    </xdr:to>
    <xdr:pic>
      <xdr:nvPicPr>
        <xdr:cNvPr id="2" name="Grafik 1">
          <a:extLst>
            <a:ext uri="{FF2B5EF4-FFF2-40B4-BE49-F238E27FC236}">
              <a16:creationId xmlns:a16="http://schemas.microsoft.com/office/drawing/2014/main" id="{85254557-BFF4-4078-81AE-B1D1581ED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9675" y="28575"/>
          <a:ext cx="677958" cy="40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352425</xdr:colOff>
      <xdr:row>0</xdr:row>
      <xdr:rowOff>28575</xdr:rowOff>
    </xdr:from>
    <xdr:to>
      <xdr:col>8</xdr:col>
      <xdr:colOff>1030383</xdr:colOff>
      <xdr:row>2</xdr:row>
      <xdr:rowOff>7069</xdr:rowOff>
    </xdr:to>
    <xdr:pic>
      <xdr:nvPicPr>
        <xdr:cNvPr id="2" name="Grafik 1">
          <a:extLst>
            <a:ext uri="{FF2B5EF4-FFF2-40B4-BE49-F238E27FC236}">
              <a16:creationId xmlns:a16="http://schemas.microsoft.com/office/drawing/2014/main" id="{1CEC6D9F-0ACE-433A-AB4F-70463AD8F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575" y="28575"/>
          <a:ext cx="677958" cy="4071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552450</xdr:colOff>
      <xdr:row>0</xdr:row>
      <xdr:rowOff>47625</xdr:rowOff>
    </xdr:from>
    <xdr:to>
      <xdr:col>5</xdr:col>
      <xdr:colOff>620808</xdr:colOff>
      <xdr:row>2</xdr:row>
      <xdr:rowOff>26119</xdr:rowOff>
    </xdr:to>
    <xdr:pic>
      <xdr:nvPicPr>
        <xdr:cNvPr id="2" name="Grafik 1">
          <a:extLst>
            <a:ext uri="{FF2B5EF4-FFF2-40B4-BE49-F238E27FC236}">
              <a16:creationId xmlns:a16="http://schemas.microsoft.com/office/drawing/2014/main" id="{EB41342D-D894-4379-A31B-AC90761E6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47625"/>
          <a:ext cx="677958" cy="4071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695325</xdr:colOff>
      <xdr:row>0</xdr:row>
      <xdr:rowOff>57150</xdr:rowOff>
    </xdr:from>
    <xdr:to>
      <xdr:col>10</xdr:col>
      <xdr:colOff>1373283</xdr:colOff>
      <xdr:row>2</xdr:row>
      <xdr:rowOff>35644</xdr:rowOff>
    </xdr:to>
    <xdr:pic>
      <xdr:nvPicPr>
        <xdr:cNvPr id="2" name="Grafik 1">
          <a:extLst>
            <a:ext uri="{FF2B5EF4-FFF2-40B4-BE49-F238E27FC236}">
              <a16:creationId xmlns:a16="http://schemas.microsoft.com/office/drawing/2014/main" id="{7D4494DF-38F6-4D77-8D7F-014B8E28E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0425" y="57150"/>
          <a:ext cx="677958" cy="4071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14</xdr:col>
      <xdr:colOff>209550</xdr:colOff>
      <xdr:row>0</xdr:row>
      <xdr:rowOff>38100</xdr:rowOff>
    </xdr:from>
    <xdr:to>
      <xdr:col>15</xdr:col>
      <xdr:colOff>1683</xdr:colOff>
      <xdr:row>2</xdr:row>
      <xdr:rowOff>16594</xdr:rowOff>
    </xdr:to>
    <xdr:pic>
      <xdr:nvPicPr>
        <xdr:cNvPr id="2" name="Grafik 1">
          <a:extLst>
            <a:ext uri="{FF2B5EF4-FFF2-40B4-BE49-F238E27FC236}">
              <a16:creationId xmlns:a16="http://schemas.microsoft.com/office/drawing/2014/main" id="{8545CEA5-73C6-483C-8A46-D0E24C9B4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38100"/>
          <a:ext cx="677958" cy="4071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323850</xdr:colOff>
      <xdr:row>0</xdr:row>
      <xdr:rowOff>66675</xdr:rowOff>
    </xdr:from>
    <xdr:to>
      <xdr:col>9</xdr:col>
      <xdr:colOff>1001808</xdr:colOff>
      <xdr:row>2</xdr:row>
      <xdr:rowOff>45169</xdr:rowOff>
    </xdr:to>
    <xdr:pic>
      <xdr:nvPicPr>
        <xdr:cNvPr id="2" name="Grafik 1">
          <a:extLst>
            <a:ext uri="{FF2B5EF4-FFF2-40B4-BE49-F238E27FC236}">
              <a16:creationId xmlns:a16="http://schemas.microsoft.com/office/drawing/2014/main" id="{BDBFA51E-CA4F-436C-B707-DE67CB9D4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975" y="66675"/>
          <a:ext cx="677958" cy="4071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8</xdr:col>
      <xdr:colOff>1230408</xdr:colOff>
      <xdr:row>1</xdr:row>
      <xdr:rowOff>216619</xdr:rowOff>
    </xdr:to>
    <xdr:pic>
      <xdr:nvPicPr>
        <xdr:cNvPr id="2" name="Grafik 1">
          <a:extLst>
            <a:ext uri="{FF2B5EF4-FFF2-40B4-BE49-F238E27FC236}">
              <a16:creationId xmlns:a16="http://schemas.microsoft.com/office/drawing/2014/main" id="{E8647F31-8F8A-4030-811A-5E291599C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57150"/>
          <a:ext cx="677958" cy="4071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647700</xdr:colOff>
      <xdr:row>0</xdr:row>
      <xdr:rowOff>57150</xdr:rowOff>
    </xdr:from>
    <xdr:to>
      <xdr:col>5</xdr:col>
      <xdr:colOff>1325658</xdr:colOff>
      <xdr:row>2</xdr:row>
      <xdr:rowOff>35644</xdr:rowOff>
    </xdr:to>
    <xdr:pic>
      <xdr:nvPicPr>
        <xdr:cNvPr id="2" name="Grafik 1">
          <a:extLst>
            <a:ext uri="{FF2B5EF4-FFF2-40B4-BE49-F238E27FC236}">
              <a16:creationId xmlns:a16="http://schemas.microsoft.com/office/drawing/2014/main" id="{73BA0A05-6E54-496F-9D79-346FEAB44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0875" y="57150"/>
          <a:ext cx="677958" cy="4071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942975</xdr:colOff>
      <xdr:row>0</xdr:row>
      <xdr:rowOff>66675</xdr:rowOff>
    </xdr:from>
    <xdr:to>
      <xdr:col>8</xdr:col>
      <xdr:colOff>573183</xdr:colOff>
      <xdr:row>2</xdr:row>
      <xdr:rowOff>45169</xdr:rowOff>
    </xdr:to>
    <xdr:pic>
      <xdr:nvPicPr>
        <xdr:cNvPr id="2" name="Grafik 1">
          <a:extLst>
            <a:ext uri="{FF2B5EF4-FFF2-40B4-BE49-F238E27FC236}">
              <a16:creationId xmlns:a16="http://schemas.microsoft.com/office/drawing/2014/main" id="{9182DD66-3D89-4317-8236-8C62E24CA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6675"/>
          <a:ext cx="677958" cy="4071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342900</xdr:colOff>
      <xdr:row>0</xdr:row>
      <xdr:rowOff>57150</xdr:rowOff>
    </xdr:from>
    <xdr:to>
      <xdr:col>8</xdr:col>
      <xdr:colOff>1020858</xdr:colOff>
      <xdr:row>2</xdr:row>
      <xdr:rowOff>35644</xdr:rowOff>
    </xdr:to>
    <xdr:pic>
      <xdr:nvPicPr>
        <xdr:cNvPr id="2" name="Grafik 1">
          <a:extLst>
            <a:ext uri="{FF2B5EF4-FFF2-40B4-BE49-F238E27FC236}">
              <a16:creationId xmlns:a16="http://schemas.microsoft.com/office/drawing/2014/main" id="{B24E0B91-6D1C-41E8-9576-D7C20C83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0" y="57150"/>
          <a:ext cx="677958" cy="4071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9525</xdr:colOff>
      <xdr:row>0</xdr:row>
      <xdr:rowOff>57150</xdr:rowOff>
    </xdr:from>
    <xdr:to>
      <xdr:col>19</xdr:col>
      <xdr:colOff>687483</xdr:colOff>
      <xdr:row>2</xdr:row>
      <xdr:rowOff>35644</xdr:rowOff>
    </xdr:to>
    <xdr:pic>
      <xdr:nvPicPr>
        <xdr:cNvPr id="2" name="Grafik 1">
          <a:extLst>
            <a:ext uri="{FF2B5EF4-FFF2-40B4-BE49-F238E27FC236}">
              <a16:creationId xmlns:a16="http://schemas.microsoft.com/office/drawing/2014/main" id="{E3C9B9D3-488F-40E7-9DA5-D5FFFC16C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5" y="57150"/>
          <a:ext cx="677958" cy="407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1030383</xdr:colOff>
      <xdr:row>2</xdr:row>
      <xdr:rowOff>45169</xdr:rowOff>
    </xdr:to>
    <xdr:pic>
      <xdr:nvPicPr>
        <xdr:cNvPr id="2" name="Grafik 1">
          <a:extLst>
            <a:ext uri="{FF2B5EF4-FFF2-40B4-BE49-F238E27FC236}">
              <a16:creationId xmlns:a16="http://schemas.microsoft.com/office/drawing/2014/main" id="{E3B210BC-ACE5-48A7-954D-29F7C372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0325" y="66675"/>
          <a:ext cx="677958" cy="4071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790575</xdr:colOff>
      <xdr:row>0</xdr:row>
      <xdr:rowOff>0</xdr:rowOff>
    </xdr:from>
    <xdr:to>
      <xdr:col>7</xdr:col>
      <xdr:colOff>1468533</xdr:colOff>
      <xdr:row>1</xdr:row>
      <xdr:rowOff>216619</xdr:rowOff>
    </xdr:to>
    <xdr:pic>
      <xdr:nvPicPr>
        <xdr:cNvPr id="2" name="Grafik 1">
          <a:extLst>
            <a:ext uri="{FF2B5EF4-FFF2-40B4-BE49-F238E27FC236}">
              <a16:creationId xmlns:a16="http://schemas.microsoft.com/office/drawing/2014/main" id="{43C66495-FC03-4B26-9F17-CECE99A1FB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9075" y="0"/>
          <a:ext cx="677958" cy="4071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990600</xdr:colOff>
      <xdr:row>0</xdr:row>
      <xdr:rowOff>76200</xdr:rowOff>
    </xdr:from>
    <xdr:to>
      <xdr:col>4</xdr:col>
      <xdr:colOff>1668558</xdr:colOff>
      <xdr:row>1</xdr:row>
      <xdr:rowOff>292819</xdr:rowOff>
    </xdr:to>
    <xdr:pic>
      <xdr:nvPicPr>
        <xdr:cNvPr id="2" name="Grafik 1">
          <a:extLst>
            <a:ext uri="{FF2B5EF4-FFF2-40B4-BE49-F238E27FC236}">
              <a16:creationId xmlns:a16="http://schemas.microsoft.com/office/drawing/2014/main" id="{CD304108-FD44-4490-AA0D-96AF74958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76200"/>
          <a:ext cx="677958" cy="4071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333375</xdr:colOff>
      <xdr:row>0</xdr:row>
      <xdr:rowOff>76200</xdr:rowOff>
    </xdr:from>
    <xdr:to>
      <xdr:col>16</xdr:col>
      <xdr:colOff>1011333</xdr:colOff>
      <xdr:row>2</xdr:row>
      <xdr:rowOff>54694</xdr:rowOff>
    </xdr:to>
    <xdr:pic>
      <xdr:nvPicPr>
        <xdr:cNvPr id="2" name="Grafik 1">
          <a:extLst>
            <a:ext uri="{FF2B5EF4-FFF2-40B4-BE49-F238E27FC236}">
              <a16:creationId xmlns:a16="http://schemas.microsoft.com/office/drawing/2014/main" id="{6E5BF075-FA9A-43A2-94F7-6AF3BD6FF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7450" y="76200"/>
          <a:ext cx="677958" cy="4071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371475</xdr:colOff>
      <xdr:row>0</xdr:row>
      <xdr:rowOff>47625</xdr:rowOff>
    </xdr:from>
    <xdr:to>
      <xdr:col>8</xdr:col>
      <xdr:colOff>1049433</xdr:colOff>
      <xdr:row>2</xdr:row>
      <xdr:rowOff>26119</xdr:rowOff>
    </xdr:to>
    <xdr:pic>
      <xdr:nvPicPr>
        <xdr:cNvPr id="2" name="Grafik 1">
          <a:extLst>
            <a:ext uri="{FF2B5EF4-FFF2-40B4-BE49-F238E27FC236}">
              <a16:creationId xmlns:a16="http://schemas.microsoft.com/office/drawing/2014/main" id="{4D8F546D-74DC-4BD1-90C8-82128C0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0" y="47625"/>
          <a:ext cx="677958" cy="4071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409575</xdr:colOff>
      <xdr:row>0</xdr:row>
      <xdr:rowOff>66675</xdr:rowOff>
    </xdr:from>
    <xdr:to>
      <xdr:col>8</xdr:col>
      <xdr:colOff>1087533</xdr:colOff>
      <xdr:row>2</xdr:row>
      <xdr:rowOff>45169</xdr:rowOff>
    </xdr:to>
    <xdr:pic>
      <xdr:nvPicPr>
        <xdr:cNvPr id="2" name="Grafik 1">
          <a:extLst>
            <a:ext uri="{FF2B5EF4-FFF2-40B4-BE49-F238E27FC236}">
              <a16:creationId xmlns:a16="http://schemas.microsoft.com/office/drawing/2014/main" id="{522A872B-305D-4828-808B-20B4F4A2A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225" y="66675"/>
          <a:ext cx="677958" cy="4071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457200</xdr:colOff>
      <xdr:row>0</xdr:row>
      <xdr:rowOff>57150</xdr:rowOff>
    </xdr:from>
    <xdr:to>
      <xdr:col>7</xdr:col>
      <xdr:colOff>1135158</xdr:colOff>
      <xdr:row>2</xdr:row>
      <xdr:rowOff>35644</xdr:rowOff>
    </xdr:to>
    <xdr:pic>
      <xdr:nvPicPr>
        <xdr:cNvPr id="2" name="Grafik 1">
          <a:extLst>
            <a:ext uri="{FF2B5EF4-FFF2-40B4-BE49-F238E27FC236}">
              <a16:creationId xmlns:a16="http://schemas.microsoft.com/office/drawing/2014/main" id="{E2377318-CC55-4CC4-A880-04C50ABE4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57150"/>
          <a:ext cx="677958" cy="4071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E858D0B1-0369-4FFE-B014-E95865E3C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57150"/>
          <a:ext cx="677958" cy="4071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533400</xdr:colOff>
      <xdr:row>0</xdr:row>
      <xdr:rowOff>66675</xdr:rowOff>
    </xdr:from>
    <xdr:to>
      <xdr:col>4</xdr:col>
      <xdr:colOff>1211358</xdr:colOff>
      <xdr:row>2</xdr:row>
      <xdr:rowOff>45169</xdr:rowOff>
    </xdr:to>
    <xdr:pic>
      <xdr:nvPicPr>
        <xdr:cNvPr id="2" name="Grafik 1">
          <a:extLst>
            <a:ext uri="{FF2B5EF4-FFF2-40B4-BE49-F238E27FC236}">
              <a16:creationId xmlns:a16="http://schemas.microsoft.com/office/drawing/2014/main" id="{603BE045-46CB-4F16-8878-1F0A47C99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66675"/>
          <a:ext cx="677958" cy="4071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14</xdr:col>
      <xdr:colOff>314325</xdr:colOff>
      <xdr:row>0</xdr:row>
      <xdr:rowOff>57150</xdr:rowOff>
    </xdr:from>
    <xdr:to>
      <xdr:col>14</xdr:col>
      <xdr:colOff>992283</xdr:colOff>
      <xdr:row>2</xdr:row>
      <xdr:rowOff>35644</xdr:rowOff>
    </xdr:to>
    <xdr:pic>
      <xdr:nvPicPr>
        <xdr:cNvPr id="2" name="Grafik 1">
          <a:extLst>
            <a:ext uri="{FF2B5EF4-FFF2-40B4-BE49-F238E27FC236}">
              <a16:creationId xmlns:a16="http://schemas.microsoft.com/office/drawing/2014/main" id="{CDFDB49F-435D-437D-843D-5BA079B6A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57150"/>
          <a:ext cx="677958" cy="4071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10</xdr:col>
      <xdr:colOff>1211358</xdr:colOff>
      <xdr:row>2</xdr:row>
      <xdr:rowOff>16594</xdr:rowOff>
    </xdr:to>
    <xdr:pic>
      <xdr:nvPicPr>
        <xdr:cNvPr id="2" name="Grafik 1">
          <a:extLst>
            <a:ext uri="{FF2B5EF4-FFF2-40B4-BE49-F238E27FC236}">
              <a16:creationId xmlns:a16="http://schemas.microsoft.com/office/drawing/2014/main" id="{75E3B8D1-4D08-4DC2-B0F8-DBB4E69D9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4875" y="57150"/>
          <a:ext cx="677958" cy="4071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4A76F8E6-93A3-4F0A-9559-841B7141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57150"/>
          <a:ext cx="677958" cy="4071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333375</xdr:colOff>
      <xdr:row>0</xdr:row>
      <xdr:rowOff>66675</xdr:rowOff>
    </xdr:from>
    <xdr:to>
      <xdr:col>4</xdr:col>
      <xdr:colOff>1011333</xdr:colOff>
      <xdr:row>2</xdr:row>
      <xdr:rowOff>45169</xdr:rowOff>
    </xdr:to>
    <xdr:pic>
      <xdr:nvPicPr>
        <xdr:cNvPr id="2" name="Grafik 1">
          <a:extLst>
            <a:ext uri="{FF2B5EF4-FFF2-40B4-BE49-F238E27FC236}">
              <a16:creationId xmlns:a16="http://schemas.microsoft.com/office/drawing/2014/main" id="{66EB1B11-92BC-4AFE-BE62-2538412AC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66675"/>
          <a:ext cx="677958" cy="40711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17</xdr:col>
      <xdr:colOff>133350</xdr:colOff>
      <xdr:row>0</xdr:row>
      <xdr:rowOff>57150</xdr:rowOff>
    </xdr:from>
    <xdr:to>
      <xdr:col>17</xdr:col>
      <xdr:colOff>811308</xdr:colOff>
      <xdr:row>2</xdr:row>
      <xdr:rowOff>35644</xdr:rowOff>
    </xdr:to>
    <xdr:pic>
      <xdr:nvPicPr>
        <xdr:cNvPr id="2" name="Grafik 1">
          <a:extLst>
            <a:ext uri="{FF2B5EF4-FFF2-40B4-BE49-F238E27FC236}">
              <a16:creationId xmlns:a16="http://schemas.microsoft.com/office/drawing/2014/main" id="{4B342186-6F89-4AA2-90D0-5E63F4ADA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57150"/>
          <a:ext cx="677958" cy="40711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20</xdr:col>
      <xdr:colOff>752475</xdr:colOff>
      <xdr:row>0</xdr:row>
      <xdr:rowOff>28575</xdr:rowOff>
    </xdr:from>
    <xdr:to>
      <xdr:col>20</xdr:col>
      <xdr:colOff>1430433</xdr:colOff>
      <xdr:row>1</xdr:row>
      <xdr:rowOff>197569</xdr:rowOff>
    </xdr:to>
    <xdr:pic>
      <xdr:nvPicPr>
        <xdr:cNvPr id="2" name="Bild 1">
          <a:extLst>
            <a:ext uri="{FF2B5EF4-FFF2-40B4-BE49-F238E27FC236}">
              <a16:creationId xmlns:a16="http://schemas.microsoft.com/office/drawing/2014/main" id="{F830F4A7-0AA8-4718-BBF5-98A478AA37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22475" y="28575"/>
          <a:ext cx="677958" cy="40711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20</xdr:col>
      <xdr:colOff>323850</xdr:colOff>
      <xdr:row>0</xdr:row>
      <xdr:rowOff>57150</xdr:rowOff>
    </xdr:from>
    <xdr:to>
      <xdr:col>20</xdr:col>
      <xdr:colOff>1001808</xdr:colOff>
      <xdr:row>2</xdr:row>
      <xdr:rowOff>35644</xdr:rowOff>
    </xdr:to>
    <xdr:pic>
      <xdr:nvPicPr>
        <xdr:cNvPr id="2" name="Grafik 1">
          <a:extLst>
            <a:ext uri="{FF2B5EF4-FFF2-40B4-BE49-F238E27FC236}">
              <a16:creationId xmlns:a16="http://schemas.microsoft.com/office/drawing/2014/main" id="{1D2DABF8-12B2-4D56-BC27-52D522E39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07250" y="57150"/>
          <a:ext cx="677958" cy="407119"/>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5</xdr:col>
      <xdr:colOff>2333625</xdr:colOff>
      <xdr:row>0</xdr:row>
      <xdr:rowOff>66675</xdr:rowOff>
    </xdr:from>
    <xdr:to>
      <xdr:col>7</xdr:col>
      <xdr:colOff>68358</xdr:colOff>
      <xdr:row>2</xdr:row>
      <xdr:rowOff>45169</xdr:rowOff>
    </xdr:to>
    <xdr:pic>
      <xdr:nvPicPr>
        <xdr:cNvPr id="2" name="Grafik 1">
          <a:extLst>
            <a:ext uri="{FF2B5EF4-FFF2-40B4-BE49-F238E27FC236}">
              <a16:creationId xmlns:a16="http://schemas.microsoft.com/office/drawing/2014/main" id="{449024E7-1883-4FF5-84A3-3A5E321A7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4775" y="66675"/>
          <a:ext cx="677958" cy="407119"/>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800100</xdr:colOff>
      <xdr:row>0</xdr:row>
      <xdr:rowOff>38100</xdr:rowOff>
    </xdr:from>
    <xdr:to>
      <xdr:col>7</xdr:col>
      <xdr:colOff>1478058</xdr:colOff>
      <xdr:row>2</xdr:row>
      <xdr:rowOff>16594</xdr:rowOff>
    </xdr:to>
    <xdr:pic>
      <xdr:nvPicPr>
        <xdr:cNvPr id="2" name="Grafik 1">
          <a:extLst>
            <a:ext uri="{FF2B5EF4-FFF2-40B4-BE49-F238E27FC236}">
              <a16:creationId xmlns:a16="http://schemas.microsoft.com/office/drawing/2014/main" id="{4233AB88-54D9-4D6F-996C-CCC5E7CE9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38100"/>
          <a:ext cx="677958" cy="4071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1111253</xdr:colOff>
      <xdr:row>0</xdr:row>
      <xdr:rowOff>31750</xdr:rowOff>
    </xdr:from>
    <xdr:to>
      <xdr:col>4</xdr:col>
      <xdr:colOff>1789211</xdr:colOff>
      <xdr:row>2</xdr:row>
      <xdr:rowOff>12625</xdr:rowOff>
    </xdr:to>
    <xdr:pic>
      <xdr:nvPicPr>
        <xdr:cNvPr id="2" name="Grafik 1">
          <a:extLst>
            <a:ext uri="{FF2B5EF4-FFF2-40B4-BE49-F238E27FC236}">
              <a16:creationId xmlns:a16="http://schemas.microsoft.com/office/drawing/2014/main" id="{0E57DBC3-A2C2-4134-8C26-E95F90636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7191" y="31750"/>
          <a:ext cx="677958" cy="4095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8</xdr:col>
      <xdr:colOff>819150</xdr:colOff>
      <xdr:row>0</xdr:row>
      <xdr:rowOff>9525</xdr:rowOff>
    </xdr:from>
    <xdr:to>
      <xdr:col>8</xdr:col>
      <xdr:colOff>1497108</xdr:colOff>
      <xdr:row>1</xdr:row>
      <xdr:rowOff>226144</xdr:rowOff>
    </xdr:to>
    <xdr:pic>
      <xdr:nvPicPr>
        <xdr:cNvPr id="2" name="Grafik 1">
          <a:extLst>
            <a:ext uri="{FF2B5EF4-FFF2-40B4-BE49-F238E27FC236}">
              <a16:creationId xmlns:a16="http://schemas.microsoft.com/office/drawing/2014/main" id="{EA927DEA-D7A6-43EB-9FD5-73F793EC3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5350" y="9525"/>
          <a:ext cx="677958" cy="407119"/>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7</xdr:col>
      <xdr:colOff>904875</xdr:colOff>
      <xdr:row>0</xdr:row>
      <xdr:rowOff>0</xdr:rowOff>
    </xdr:from>
    <xdr:to>
      <xdr:col>7</xdr:col>
      <xdr:colOff>1582833</xdr:colOff>
      <xdr:row>1</xdr:row>
      <xdr:rowOff>216619</xdr:rowOff>
    </xdr:to>
    <xdr:pic>
      <xdr:nvPicPr>
        <xdr:cNvPr id="2" name="Grafik 1">
          <a:extLst>
            <a:ext uri="{FF2B5EF4-FFF2-40B4-BE49-F238E27FC236}">
              <a16:creationId xmlns:a16="http://schemas.microsoft.com/office/drawing/2014/main" id="{55A7D5E7-DC02-47F6-A94C-7B41EC271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16075" y="0"/>
          <a:ext cx="677958" cy="407119"/>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723900</xdr:colOff>
      <xdr:row>0</xdr:row>
      <xdr:rowOff>38100</xdr:rowOff>
    </xdr:from>
    <xdr:to>
      <xdr:col>10</xdr:col>
      <xdr:colOff>1401858</xdr:colOff>
      <xdr:row>2</xdr:row>
      <xdr:rowOff>16594</xdr:rowOff>
    </xdr:to>
    <xdr:pic>
      <xdr:nvPicPr>
        <xdr:cNvPr id="2" name="Grafik 1">
          <a:extLst>
            <a:ext uri="{FF2B5EF4-FFF2-40B4-BE49-F238E27FC236}">
              <a16:creationId xmlns:a16="http://schemas.microsoft.com/office/drawing/2014/main" id="{993E66FB-65FC-434B-B21A-AA9AC4D74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25" y="38100"/>
          <a:ext cx="677958" cy="40711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3</xdr:col>
      <xdr:colOff>2466975</xdr:colOff>
      <xdr:row>0</xdr:row>
      <xdr:rowOff>47625</xdr:rowOff>
    </xdr:from>
    <xdr:to>
      <xdr:col>3</xdr:col>
      <xdr:colOff>3144933</xdr:colOff>
      <xdr:row>2</xdr:row>
      <xdr:rowOff>26119</xdr:rowOff>
    </xdr:to>
    <xdr:pic>
      <xdr:nvPicPr>
        <xdr:cNvPr id="2" name="Grafik 1">
          <a:extLst>
            <a:ext uri="{FF2B5EF4-FFF2-40B4-BE49-F238E27FC236}">
              <a16:creationId xmlns:a16="http://schemas.microsoft.com/office/drawing/2014/main" id="{3AFD3962-D510-4E7C-BEB0-D8FA76003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47625"/>
          <a:ext cx="677958" cy="40711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12</xdr:col>
      <xdr:colOff>219075</xdr:colOff>
      <xdr:row>0</xdr:row>
      <xdr:rowOff>19050</xdr:rowOff>
    </xdr:from>
    <xdr:to>
      <xdr:col>12</xdr:col>
      <xdr:colOff>897033</xdr:colOff>
      <xdr:row>1</xdr:row>
      <xdr:rowOff>235669</xdr:rowOff>
    </xdr:to>
    <xdr:pic>
      <xdr:nvPicPr>
        <xdr:cNvPr id="2" name="Grafik 1">
          <a:extLst>
            <a:ext uri="{FF2B5EF4-FFF2-40B4-BE49-F238E27FC236}">
              <a16:creationId xmlns:a16="http://schemas.microsoft.com/office/drawing/2014/main" id="{213AD92F-E2E0-494B-88B1-63253B9BB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87550" y="19050"/>
          <a:ext cx="677958" cy="407119"/>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10</xdr:col>
      <xdr:colOff>638175</xdr:colOff>
      <xdr:row>0</xdr:row>
      <xdr:rowOff>47625</xdr:rowOff>
    </xdr:from>
    <xdr:to>
      <xdr:col>10</xdr:col>
      <xdr:colOff>1316133</xdr:colOff>
      <xdr:row>1</xdr:row>
      <xdr:rowOff>159469</xdr:rowOff>
    </xdr:to>
    <xdr:pic>
      <xdr:nvPicPr>
        <xdr:cNvPr id="2" name="Grafik 1">
          <a:extLst>
            <a:ext uri="{FF2B5EF4-FFF2-40B4-BE49-F238E27FC236}">
              <a16:creationId xmlns:a16="http://schemas.microsoft.com/office/drawing/2014/main" id="{6F84A3EC-7A75-4183-A106-B9FC4DE83C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83050" y="47625"/>
          <a:ext cx="677958" cy="407119"/>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6</xdr:col>
      <xdr:colOff>1371600</xdr:colOff>
      <xdr:row>0</xdr:row>
      <xdr:rowOff>38100</xdr:rowOff>
    </xdr:from>
    <xdr:to>
      <xdr:col>6</xdr:col>
      <xdr:colOff>2049558</xdr:colOff>
      <xdr:row>2</xdr:row>
      <xdr:rowOff>16594</xdr:rowOff>
    </xdr:to>
    <xdr:pic>
      <xdr:nvPicPr>
        <xdr:cNvPr id="2" name="Grafik 1">
          <a:extLst>
            <a:ext uri="{FF2B5EF4-FFF2-40B4-BE49-F238E27FC236}">
              <a16:creationId xmlns:a16="http://schemas.microsoft.com/office/drawing/2014/main" id="{9315E533-6B3C-4CA5-BB2C-CB9A9888A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5400" y="38100"/>
          <a:ext cx="677958" cy="407119"/>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4</xdr:col>
      <xdr:colOff>2209800</xdr:colOff>
      <xdr:row>0</xdr:row>
      <xdr:rowOff>28575</xdr:rowOff>
    </xdr:from>
    <xdr:to>
      <xdr:col>4</xdr:col>
      <xdr:colOff>2887758</xdr:colOff>
      <xdr:row>2</xdr:row>
      <xdr:rowOff>7069</xdr:rowOff>
    </xdr:to>
    <xdr:pic>
      <xdr:nvPicPr>
        <xdr:cNvPr id="2" name="Grafik 1">
          <a:extLst>
            <a:ext uri="{FF2B5EF4-FFF2-40B4-BE49-F238E27FC236}">
              <a16:creationId xmlns:a16="http://schemas.microsoft.com/office/drawing/2014/main" id="{1635A2CD-C44C-48AE-B977-E8F01CE411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6425" y="28575"/>
          <a:ext cx="677958" cy="407119"/>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3</xdr:col>
      <xdr:colOff>657225</xdr:colOff>
      <xdr:row>0</xdr:row>
      <xdr:rowOff>57150</xdr:rowOff>
    </xdr:from>
    <xdr:to>
      <xdr:col>3</xdr:col>
      <xdr:colOff>1335183</xdr:colOff>
      <xdr:row>1</xdr:row>
      <xdr:rowOff>311869</xdr:rowOff>
    </xdr:to>
    <xdr:pic>
      <xdr:nvPicPr>
        <xdr:cNvPr id="2" name="Grafik 1">
          <a:extLst>
            <a:ext uri="{FF2B5EF4-FFF2-40B4-BE49-F238E27FC236}">
              <a16:creationId xmlns:a16="http://schemas.microsoft.com/office/drawing/2014/main" id="{5A3670F6-F1D6-4C0A-82D2-06970458E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677958" cy="407119"/>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676275</xdr:colOff>
      <xdr:row>0</xdr:row>
      <xdr:rowOff>66675</xdr:rowOff>
    </xdr:from>
    <xdr:to>
      <xdr:col>5</xdr:col>
      <xdr:colOff>1354233</xdr:colOff>
      <xdr:row>2</xdr:row>
      <xdr:rowOff>116606</xdr:rowOff>
    </xdr:to>
    <xdr:pic>
      <xdr:nvPicPr>
        <xdr:cNvPr id="2" name="Grafik 1">
          <a:extLst>
            <a:ext uri="{FF2B5EF4-FFF2-40B4-BE49-F238E27FC236}">
              <a16:creationId xmlns:a16="http://schemas.microsoft.com/office/drawing/2014/main" id="{A50B921F-6FEC-4231-A54F-74BEE3EFC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6675"/>
          <a:ext cx="677958" cy="4023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698495</xdr:colOff>
      <xdr:row>0</xdr:row>
      <xdr:rowOff>52916</xdr:rowOff>
    </xdr:from>
    <xdr:to>
      <xdr:col>9</xdr:col>
      <xdr:colOff>1376453</xdr:colOff>
      <xdr:row>1</xdr:row>
      <xdr:rowOff>271916</xdr:rowOff>
    </xdr:to>
    <xdr:pic>
      <xdr:nvPicPr>
        <xdr:cNvPr id="2" name="Grafik 1">
          <a:extLst>
            <a:ext uri="{FF2B5EF4-FFF2-40B4-BE49-F238E27FC236}">
              <a16:creationId xmlns:a16="http://schemas.microsoft.com/office/drawing/2014/main" id="{97CA92FA-64A3-4F58-9047-49C30FFA8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412" y="52916"/>
          <a:ext cx="677958" cy="4095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13</xdr:col>
      <xdr:colOff>657225</xdr:colOff>
      <xdr:row>0</xdr:row>
      <xdr:rowOff>19050</xdr:rowOff>
    </xdr:from>
    <xdr:to>
      <xdr:col>13</xdr:col>
      <xdr:colOff>1335183</xdr:colOff>
      <xdr:row>2</xdr:row>
      <xdr:rowOff>21356</xdr:rowOff>
    </xdr:to>
    <xdr:pic>
      <xdr:nvPicPr>
        <xdr:cNvPr id="2" name="Grafik 1">
          <a:extLst>
            <a:ext uri="{FF2B5EF4-FFF2-40B4-BE49-F238E27FC236}">
              <a16:creationId xmlns:a16="http://schemas.microsoft.com/office/drawing/2014/main" id="{D116BCCA-885E-4CF6-977D-E65F103A13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07350" y="19050"/>
          <a:ext cx="677958" cy="402356"/>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752475</xdr:colOff>
      <xdr:row>0</xdr:row>
      <xdr:rowOff>47625</xdr:rowOff>
    </xdr:from>
    <xdr:to>
      <xdr:col>7</xdr:col>
      <xdr:colOff>668433</xdr:colOff>
      <xdr:row>2</xdr:row>
      <xdr:rowOff>107081</xdr:rowOff>
    </xdr:to>
    <xdr:pic>
      <xdr:nvPicPr>
        <xdr:cNvPr id="2" name="Grafik 1">
          <a:extLst>
            <a:ext uri="{FF2B5EF4-FFF2-40B4-BE49-F238E27FC236}">
              <a16:creationId xmlns:a16="http://schemas.microsoft.com/office/drawing/2014/main" id="{B4CC81EE-FBCB-463E-97F5-54A4FB90A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47625"/>
          <a:ext cx="677958" cy="449981"/>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18</xdr:col>
      <xdr:colOff>95250</xdr:colOff>
      <xdr:row>0</xdr:row>
      <xdr:rowOff>38100</xdr:rowOff>
    </xdr:from>
    <xdr:to>
      <xdr:col>18</xdr:col>
      <xdr:colOff>773208</xdr:colOff>
      <xdr:row>2</xdr:row>
      <xdr:rowOff>59456</xdr:rowOff>
    </xdr:to>
    <xdr:pic>
      <xdr:nvPicPr>
        <xdr:cNvPr id="2" name="Bild 1">
          <a:extLst>
            <a:ext uri="{FF2B5EF4-FFF2-40B4-BE49-F238E27FC236}">
              <a16:creationId xmlns:a16="http://schemas.microsoft.com/office/drawing/2014/main" id="{F1C97A53-4D51-47F8-9F0B-8DD37CB21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88425" y="38100"/>
          <a:ext cx="677958" cy="449981"/>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18</xdr:col>
      <xdr:colOff>533400</xdr:colOff>
      <xdr:row>0</xdr:row>
      <xdr:rowOff>38100</xdr:rowOff>
    </xdr:from>
    <xdr:to>
      <xdr:col>18</xdr:col>
      <xdr:colOff>1211358</xdr:colOff>
      <xdr:row>2</xdr:row>
      <xdr:rowOff>59456</xdr:rowOff>
    </xdr:to>
    <xdr:pic>
      <xdr:nvPicPr>
        <xdr:cNvPr id="2" name="Bild 1">
          <a:extLst>
            <a:ext uri="{FF2B5EF4-FFF2-40B4-BE49-F238E27FC236}">
              <a16:creationId xmlns:a16="http://schemas.microsoft.com/office/drawing/2014/main" id="{ED49A6E2-CB0B-4960-9342-11407505F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82950" y="38100"/>
          <a:ext cx="677958" cy="449981"/>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933450</xdr:colOff>
      <xdr:row>0</xdr:row>
      <xdr:rowOff>47625</xdr:rowOff>
    </xdr:from>
    <xdr:to>
      <xdr:col>6</xdr:col>
      <xdr:colOff>1609725</xdr:colOff>
      <xdr:row>2</xdr:row>
      <xdr:rowOff>95250</xdr:rowOff>
    </xdr:to>
    <xdr:pic>
      <xdr:nvPicPr>
        <xdr:cNvPr id="2" name="Bild 1">
          <a:extLst>
            <a:ext uri="{FF2B5EF4-FFF2-40B4-BE49-F238E27FC236}">
              <a16:creationId xmlns:a16="http://schemas.microsoft.com/office/drawing/2014/main" id="{60119D67-786A-4623-8D40-7C7F859BF2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9650" y="47625"/>
          <a:ext cx="676275" cy="47625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16</xdr:col>
      <xdr:colOff>333375</xdr:colOff>
      <xdr:row>0</xdr:row>
      <xdr:rowOff>9525</xdr:rowOff>
    </xdr:from>
    <xdr:to>
      <xdr:col>16</xdr:col>
      <xdr:colOff>1009650</xdr:colOff>
      <xdr:row>2</xdr:row>
      <xdr:rowOff>57150</xdr:rowOff>
    </xdr:to>
    <xdr:pic>
      <xdr:nvPicPr>
        <xdr:cNvPr id="2" name="Bild 1">
          <a:extLst>
            <a:ext uri="{FF2B5EF4-FFF2-40B4-BE49-F238E27FC236}">
              <a16:creationId xmlns:a16="http://schemas.microsoft.com/office/drawing/2014/main" id="{29FE916D-8FD7-4ABF-A8B9-E736540DD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8175" y="9525"/>
          <a:ext cx="676275" cy="47625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7</xdr:col>
      <xdr:colOff>3076575</xdr:colOff>
      <xdr:row>0</xdr:row>
      <xdr:rowOff>19050</xdr:rowOff>
    </xdr:from>
    <xdr:to>
      <xdr:col>7</xdr:col>
      <xdr:colOff>3752850</xdr:colOff>
      <xdr:row>2</xdr:row>
      <xdr:rowOff>114300</xdr:rowOff>
    </xdr:to>
    <xdr:pic>
      <xdr:nvPicPr>
        <xdr:cNvPr id="2" name="Bild 1">
          <a:extLst>
            <a:ext uri="{FF2B5EF4-FFF2-40B4-BE49-F238E27FC236}">
              <a16:creationId xmlns:a16="http://schemas.microsoft.com/office/drawing/2014/main" id="{9CC4084A-3D01-4A02-882F-F2D3CA547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49425" y="19050"/>
          <a:ext cx="676275" cy="47625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12</xdr:col>
      <xdr:colOff>609600</xdr:colOff>
      <xdr:row>0</xdr:row>
      <xdr:rowOff>47625</xdr:rowOff>
    </xdr:from>
    <xdr:to>
      <xdr:col>13</xdr:col>
      <xdr:colOff>649383</xdr:colOff>
      <xdr:row>2</xdr:row>
      <xdr:rowOff>21356</xdr:rowOff>
    </xdr:to>
    <xdr:pic>
      <xdr:nvPicPr>
        <xdr:cNvPr id="2" name="Grafik 1">
          <a:extLst>
            <a:ext uri="{FF2B5EF4-FFF2-40B4-BE49-F238E27FC236}">
              <a16:creationId xmlns:a16="http://schemas.microsoft.com/office/drawing/2014/main" id="{CAA2F577-673D-4E28-A104-B254C683B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6475" y="47625"/>
          <a:ext cx="677958" cy="402356"/>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3</xdr:col>
      <xdr:colOff>447675</xdr:colOff>
      <xdr:row>0</xdr:row>
      <xdr:rowOff>0</xdr:rowOff>
    </xdr:from>
    <xdr:to>
      <xdr:col>4</xdr:col>
      <xdr:colOff>77883</xdr:colOff>
      <xdr:row>1</xdr:row>
      <xdr:rowOff>211856</xdr:rowOff>
    </xdr:to>
    <xdr:pic>
      <xdr:nvPicPr>
        <xdr:cNvPr id="2" name="Grafik 1">
          <a:extLst>
            <a:ext uri="{FF2B5EF4-FFF2-40B4-BE49-F238E27FC236}">
              <a16:creationId xmlns:a16="http://schemas.microsoft.com/office/drawing/2014/main" id="{1A88D902-5CCF-4F44-9BCD-051BB159C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0" y="0"/>
          <a:ext cx="677958" cy="402356"/>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17</xdr:col>
      <xdr:colOff>228600</xdr:colOff>
      <xdr:row>0</xdr:row>
      <xdr:rowOff>57150</xdr:rowOff>
    </xdr:from>
    <xdr:to>
      <xdr:col>17</xdr:col>
      <xdr:colOff>906558</xdr:colOff>
      <xdr:row>1</xdr:row>
      <xdr:rowOff>273769</xdr:rowOff>
    </xdr:to>
    <xdr:pic>
      <xdr:nvPicPr>
        <xdr:cNvPr id="2" name="Grafik 1">
          <a:extLst>
            <a:ext uri="{FF2B5EF4-FFF2-40B4-BE49-F238E27FC236}">
              <a16:creationId xmlns:a16="http://schemas.microsoft.com/office/drawing/2014/main" id="{98836D87-1FC8-43F4-9F21-0E46B787F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68725" y="57150"/>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304800</xdr:colOff>
      <xdr:row>0</xdr:row>
      <xdr:rowOff>28575</xdr:rowOff>
    </xdr:from>
    <xdr:to>
      <xdr:col>8</xdr:col>
      <xdr:colOff>1683</xdr:colOff>
      <xdr:row>2</xdr:row>
      <xdr:rowOff>9450</xdr:rowOff>
    </xdr:to>
    <xdr:pic>
      <xdr:nvPicPr>
        <xdr:cNvPr id="2" name="Grafik 1">
          <a:extLst>
            <a:ext uri="{FF2B5EF4-FFF2-40B4-BE49-F238E27FC236}">
              <a16:creationId xmlns:a16="http://schemas.microsoft.com/office/drawing/2014/main" id="{CFF67645-9E63-4588-820D-131BF807F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28575"/>
          <a:ext cx="677958" cy="40950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11</xdr:col>
      <xdr:colOff>95250</xdr:colOff>
      <xdr:row>0</xdr:row>
      <xdr:rowOff>57150</xdr:rowOff>
    </xdr:from>
    <xdr:to>
      <xdr:col>11</xdr:col>
      <xdr:colOff>773208</xdr:colOff>
      <xdr:row>1</xdr:row>
      <xdr:rowOff>273769</xdr:rowOff>
    </xdr:to>
    <xdr:pic>
      <xdr:nvPicPr>
        <xdr:cNvPr id="2" name="Grafik 1">
          <a:extLst>
            <a:ext uri="{FF2B5EF4-FFF2-40B4-BE49-F238E27FC236}">
              <a16:creationId xmlns:a16="http://schemas.microsoft.com/office/drawing/2014/main" id="{B53786D9-F539-4A44-A12E-5183B692E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57150"/>
          <a:ext cx="677958" cy="407119"/>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6</xdr:col>
      <xdr:colOff>200025</xdr:colOff>
      <xdr:row>0</xdr:row>
      <xdr:rowOff>57150</xdr:rowOff>
    </xdr:from>
    <xdr:to>
      <xdr:col>6</xdr:col>
      <xdr:colOff>877983</xdr:colOff>
      <xdr:row>1</xdr:row>
      <xdr:rowOff>273769</xdr:rowOff>
    </xdr:to>
    <xdr:pic>
      <xdr:nvPicPr>
        <xdr:cNvPr id="2" name="Grafik 1">
          <a:extLst>
            <a:ext uri="{FF2B5EF4-FFF2-40B4-BE49-F238E27FC236}">
              <a16:creationId xmlns:a16="http://schemas.microsoft.com/office/drawing/2014/main" id="{4DBC99F0-CCC9-446D-A0AF-BF95647EA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1125"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1028700</xdr:colOff>
      <xdr:row>0</xdr:row>
      <xdr:rowOff>28575</xdr:rowOff>
    </xdr:from>
    <xdr:to>
      <xdr:col>8</xdr:col>
      <xdr:colOff>1706658</xdr:colOff>
      <xdr:row>2</xdr:row>
      <xdr:rowOff>9450</xdr:rowOff>
    </xdr:to>
    <xdr:pic>
      <xdr:nvPicPr>
        <xdr:cNvPr id="2" name="Grafik 1">
          <a:extLst>
            <a:ext uri="{FF2B5EF4-FFF2-40B4-BE49-F238E27FC236}">
              <a16:creationId xmlns:a16="http://schemas.microsoft.com/office/drawing/2014/main" id="{95E13096-D036-47BE-BB08-1DF6F54B7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8625" y="28575"/>
          <a:ext cx="677958" cy="40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1323975</xdr:colOff>
      <xdr:row>0</xdr:row>
      <xdr:rowOff>57150</xdr:rowOff>
    </xdr:from>
    <xdr:to>
      <xdr:col>4</xdr:col>
      <xdr:colOff>2001933</xdr:colOff>
      <xdr:row>2</xdr:row>
      <xdr:rowOff>38025</xdr:rowOff>
    </xdr:to>
    <xdr:pic>
      <xdr:nvPicPr>
        <xdr:cNvPr id="2" name="Grafik 1">
          <a:extLst>
            <a:ext uri="{FF2B5EF4-FFF2-40B4-BE49-F238E27FC236}">
              <a16:creationId xmlns:a16="http://schemas.microsoft.com/office/drawing/2014/main" id="{1F1D3894-1A2C-4790-A9FC-ED6E24DAC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677958" cy="40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lba/AppData/Local/Microsoft/Windows/Temporary%20Internet%20Files/Content.Outlook/5FJ8X6ZY/TemplateAnalysisMatrix%202012%2010%2003_EGA%20(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um/dmcl/0000a01f/u192684/810cbb36/Documentum/dmcl/0000a01f/u181994/80cba7ac/TBG_IS4_Reporting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b_G/IAS%2039/2009-07/AS/bewdaten_07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lba/AppData/Roaming/Microsoft/Excel/TemplateAnalysisMatrix%202012%2012%2004%20-%20Mari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Valuation/Bewertung%20Muster/Bew%20DCF%20II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ikWin/prog/Reports/G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EMP/faf/Budget2001/1201P211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rojekte/BEKO%20E&amp;I%20AG.UB.04/DCF/Bewertung%20DCF%2017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EMP/notesC079F1/Kopie%20in%20Werten%20von%20ABS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irucic/SEC%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REC/Offenlegung/2020/FY%202020/FY_2020_Tabellen%20quantitative%20Offenleg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tradingTrading financial liabilitiesFinancial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COREP_Implementation"/>
      <sheetName val="CR_TB_SETT"/>
      <sheetName val="Table_39_"/>
      <sheetName val="COREP_Implementation1"/>
      <sheetName val="CR_TB_SETT1"/>
      <sheetName val="Table_39_1"/>
      <sheetName val="static data"/>
      <sheetName val="Dados"/>
      <sheetName val="ISO-Code countires"/>
      <sheetName val="Exposure Type"/>
      <sheetName val="Asset_Liability"/>
      <sheetName val="ISO-Code Currency"/>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bawaggroup.com/linkableblob/-/473634/db431d415b40cc47acb0d5f6bb052b20/0-375--bawag-psk-2027-senior-non-preferred-data.pdf" TargetMode="External"/><Relationship Id="rId2" Type="http://schemas.openxmlformats.org/officeDocument/2006/relationships/hyperlink" Target="https://www.bawaggroup.com/linkableblob/-/451772/211b1d9a0b660e249f9daf2ff1b05932/bawag-group-t2-2019-final-terms-data.pdf" TargetMode="External"/><Relationship Id="rId1" Type="http://schemas.openxmlformats.org/officeDocument/2006/relationships/hyperlink" Target="https://www.bawaggroup.com/linkableblob/-/510262/d03cd509ac43cd864b96eb98a1c09a0b/1-875--bawag-group-2030-tier-2-final-terms-data.pdf"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F102"/>
  <sheetViews>
    <sheetView showGridLines="0" tabSelected="1" zoomScale="80" zoomScaleNormal="80" workbookViewId="0">
      <selection activeCell="C107" sqref="C107:C108"/>
    </sheetView>
  </sheetViews>
  <sheetFormatPr baseColWidth="10" defaultColWidth="9.140625" defaultRowHeight="15" x14ac:dyDescent="0.25"/>
  <cols>
    <col min="1" max="1" width="7.28515625" style="36" customWidth="1"/>
    <col min="2" max="2" width="12.140625" style="40" customWidth="1"/>
    <col min="3" max="3" width="137.140625" style="9" customWidth="1"/>
  </cols>
  <sheetData>
    <row r="1" spans="1:6" ht="18.75" x14ac:dyDescent="0.25">
      <c r="A1" s="169" t="s">
        <v>0</v>
      </c>
      <c r="D1" s="373"/>
      <c r="E1" s="373"/>
      <c r="F1" s="373"/>
    </row>
    <row r="2" spans="1:6" x14ac:dyDescent="0.25">
      <c r="A2" s="139" t="s">
        <v>1</v>
      </c>
      <c r="B2" s="3"/>
      <c r="D2" s="373"/>
      <c r="E2" s="373"/>
      <c r="F2" s="373"/>
    </row>
    <row r="3" spans="1:6" x14ac:dyDescent="0.25">
      <c r="D3" s="373"/>
      <c r="E3" s="373"/>
      <c r="F3" s="373"/>
    </row>
    <row r="4" spans="1:6" s="167" customFormat="1" x14ac:dyDescent="0.25">
      <c r="A4" s="168" t="s">
        <v>2</v>
      </c>
      <c r="B4" s="168" t="s">
        <v>3</v>
      </c>
      <c r="C4" s="168" t="s">
        <v>4</v>
      </c>
      <c r="D4" s="374"/>
      <c r="E4" s="374"/>
      <c r="F4" s="374"/>
    </row>
    <row r="5" spans="1:6" s="39" customFormat="1" x14ac:dyDescent="0.25">
      <c r="A5" s="830" t="s">
        <v>5</v>
      </c>
      <c r="B5" s="831"/>
      <c r="C5" s="832"/>
    </row>
    <row r="6" spans="1:6" ht="15" customHeight="1" x14ac:dyDescent="0.25">
      <c r="A6" s="839" t="s">
        <v>6</v>
      </c>
      <c r="B6" s="172" t="s">
        <v>7</v>
      </c>
      <c r="C6" s="810" t="s">
        <v>8</v>
      </c>
      <c r="D6" s="373"/>
      <c r="E6" s="373"/>
      <c r="F6" s="373"/>
    </row>
    <row r="7" spans="1:6" x14ac:dyDescent="0.25">
      <c r="A7" s="840"/>
      <c r="B7" s="173" t="s">
        <v>9</v>
      </c>
      <c r="C7" s="812" t="s">
        <v>10</v>
      </c>
      <c r="D7" s="373"/>
      <c r="E7" s="373"/>
      <c r="F7" s="373"/>
    </row>
    <row r="8" spans="1:6" x14ac:dyDescent="0.25">
      <c r="A8" s="840"/>
      <c r="B8" s="173" t="s">
        <v>11</v>
      </c>
      <c r="C8" s="812" t="s">
        <v>12</v>
      </c>
    </row>
    <row r="9" spans="1:6" x14ac:dyDescent="0.25">
      <c r="A9" s="836" t="s">
        <v>13</v>
      </c>
      <c r="B9" s="837"/>
      <c r="C9" s="838"/>
    </row>
    <row r="10" spans="1:6" x14ac:dyDescent="0.25">
      <c r="A10" s="839" t="s">
        <v>14</v>
      </c>
      <c r="B10" s="172" t="s">
        <v>15</v>
      </c>
      <c r="C10" s="810" t="s">
        <v>16</v>
      </c>
    </row>
    <row r="11" spans="1:6" x14ac:dyDescent="0.25">
      <c r="A11" s="840"/>
      <c r="B11" s="173" t="s">
        <v>17</v>
      </c>
      <c r="C11" s="812" t="s">
        <v>18</v>
      </c>
    </row>
    <row r="12" spans="1:6" x14ac:dyDescent="0.25">
      <c r="A12" s="840"/>
      <c r="B12" s="173" t="s">
        <v>19</v>
      </c>
      <c r="C12" s="812" t="s">
        <v>20</v>
      </c>
    </row>
    <row r="13" spans="1:6" x14ac:dyDescent="0.25">
      <c r="A13" s="843" t="s">
        <v>21</v>
      </c>
      <c r="B13" s="844"/>
      <c r="C13" s="845"/>
    </row>
    <row r="14" spans="1:6" ht="15" customHeight="1" x14ac:dyDescent="0.25">
      <c r="A14" s="839" t="s">
        <v>22</v>
      </c>
      <c r="B14" s="172" t="s">
        <v>23</v>
      </c>
      <c r="C14" s="810" t="s">
        <v>24</v>
      </c>
      <c r="D14" s="373"/>
      <c r="E14" s="373"/>
      <c r="F14" s="373"/>
    </row>
    <row r="15" spans="1:6" ht="15.75" customHeight="1" x14ac:dyDescent="0.25">
      <c r="A15" s="840"/>
      <c r="B15" s="173" t="s">
        <v>25</v>
      </c>
      <c r="C15" s="812" t="s">
        <v>26</v>
      </c>
      <c r="D15" s="373"/>
      <c r="E15" s="373"/>
      <c r="F15" s="373"/>
    </row>
    <row r="16" spans="1:6" x14ac:dyDescent="0.25">
      <c r="A16" s="841"/>
      <c r="B16" s="170" t="s">
        <v>27</v>
      </c>
      <c r="C16" s="814" t="s">
        <v>28</v>
      </c>
    </row>
    <row r="17" spans="1:6" x14ac:dyDescent="0.25">
      <c r="A17" s="843" t="s">
        <v>29</v>
      </c>
      <c r="B17" s="844"/>
      <c r="C17" s="845"/>
    </row>
    <row r="18" spans="1:6" x14ac:dyDescent="0.25">
      <c r="A18" s="839" t="s">
        <v>30</v>
      </c>
      <c r="B18" s="172" t="s">
        <v>31</v>
      </c>
      <c r="C18" s="810" t="s">
        <v>32</v>
      </c>
      <c r="D18" s="373"/>
      <c r="E18" s="373"/>
      <c r="F18" s="373"/>
    </row>
    <row r="19" spans="1:6" ht="17.25" customHeight="1" x14ac:dyDescent="0.25">
      <c r="A19" s="841"/>
      <c r="B19" s="170" t="s">
        <v>33</v>
      </c>
      <c r="C19" s="814" t="s">
        <v>34</v>
      </c>
      <c r="D19" s="373"/>
      <c r="E19" s="373"/>
      <c r="F19" s="373"/>
    </row>
    <row r="20" spans="1:6" x14ac:dyDescent="0.25">
      <c r="A20" s="843" t="s">
        <v>35</v>
      </c>
      <c r="B20" s="844"/>
      <c r="C20" s="845"/>
    </row>
    <row r="21" spans="1:6" ht="17.25" customHeight="1" x14ac:dyDescent="0.25">
      <c r="A21" s="839" t="s">
        <v>36</v>
      </c>
      <c r="B21" s="172" t="s">
        <v>37</v>
      </c>
      <c r="C21" s="810" t="s">
        <v>38</v>
      </c>
      <c r="D21" s="373"/>
      <c r="E21" s="373"/>
      <c r="F21" s="373"/>
    </row>
    <row r="22" spans="1:6" x14ac:dyDescent="0.25">
      <c r="A22" s="840"/>
      <c r="B22" s="173" t="s">
        <v>39</v>
      </c>
      <c r="C22" s="812" t="s">
        <v>40</v>
      </c>
      <c r="D22" s="373"/>
      <c r="E22" s="373"/>
      <c r="F22" s="373"/>
    </row>
    <row r="23" spans="1:6" ht="17.25" customHeight="1" x14ac:dyDescent="0.25">
      <c r="A23" s="841"/>
      <c r="B23" s="170" t="s">
        <v>41</v>
      </c>
      <c r="C23" s="814" t="s">
        <v>42</v>
      </c>
      <c r="D23" s="373"/>
      <c r="E23" s="373"/>
      <c r="F23" s="373"/>
    </row>
    <row r="24" spans="1:6" ht="15.75" customHeight="1" x14ac:dyDescent="0.25">
      <c r="A24" s="843" t="s">
        <v>43</v>
      </c>
      <c r="B24" s="844"/>
      <c r="C24" s="845"/>
    </row>
    <row r="25" spans="1:6" x14ac:dyDescent="0.25">
      <c r="A25" s="846"/>
      <c r="B25" s="173" t="s">
        <v>44</v>
      </c>
      <c r="C25" s="812" t="s">
        <v>45</v>
      </c>
      <c r="D25" s="373"/>
      <c r="E25" s="373"/>
      <c r="F25" s="373"/>
    </row>
    <row r="26" spans="1:6" x14ac:dyDescent="0.25">
      <c r="A26" s="847"/>
      <c r="B26" s="170" t="s">
        <v>46</v>
      </c>
      <c r="C26" s="814" t="s">
        <v>47</v>
      </c>
      <c r="D26" s="373"/>
      <c r="E26" s="373"/>
      <c r="F26" s="373"/>
    </row>
    <row r="27" spans="1:6" x14ac:dyDescent="0.25">
      <c r="A27" s="842" t="s">
        <v>48</v>
      </c>
      <c r="B27" s="834"/>
      <c r="C27" s="835"/>
    </row>
    <row r="28" spans="1:6" ht="17.100000000000001" customHeight="1" x14ac:dyDescent="0.25">
      <c r="A28" s="839" t="s">
        <v>49</v>
      </c>
      <c r="B28" s="172" t="s">
        <v>50</v>
      </c>
      <c r="C28" s="810" t="s">
        <v>51</v>
      </c>
      <c r="D28" s="373"/>
      <c r="E28" s="373"/>
      <c r="F28" s="373"/>
    </row>
    <row r="29" spans="1:6" ht="17.100000000000001" customHeight="1" x14ac:dyDescent="0.25">
      <c r="A29" s="840"/>
      <c r="B29" s="173" t="s">
        <v>52</v>
      </c>
      <c r="C29" s="812" t="s">
        <v>53</v>
      </c>
      <c r="D29" s="373"/>
      <c r="E29" s="373"/>
      <c r="F29" s="373"/>
    </row>
    <row r="30" spans="1:6" ht="17.100000000000001" customHeight="1" x14ac:dyDescent="0.25">
      <c r="A30" s="840"/>
      <c r="B30" s="173" t="s">
        <v>54</v>
      </c>
      <c r="C30" s="812" t="s">
        <v>55</v>
      </c>
      <c r="D30" s="373"/>
      <c r="E30" s="373"/>
      <c r="F30" s="373"/>
    </row>
    <row r="31" spans="1:6" ht="17.100000000000001" customHeight="1" x14ac:dyDescent="0.25">
      <c r="A31" s="840"/>
      <c r="B31" s="173" t="s">
        <v>56</v>
      </c>
      <c r="C31" s="812" t="s">
        <v>57</v>
      </c>
      <c r="D31" s="373"/>
      <c r="E31" s="373"/>
      <c r="F31" s="373"/>
    </row>
    <row r="32" spans="1:6" ht="17.100000000000001" customHeight="1" x14ac:dyDescent="0.25">
      <c r="A32" s="840"/>
      <c r="B32" s="173" t="s">
        <v>58</v>
      </c>
      <c r="C32" s="812" t="s">
        <v>59</v>
      </c>
    </row>
    <row r="33" spans="1:6" x14ac:dyDescent="0.25">
      <c r="A33" s="840"/>
      <c r="B33" s="173" t="s">
        <v>60</v>
      </c>
      <c r="C33" s="812" t="s">
        <v>61</v>
      </c>
      <c r="D33" s="373"/>
      <c r="E33" s="373"/>
      <c r="F33" s="373"/>
    </row>
    <row r="34" spans="1:6" x14ac:dyDescent="0.25">
      <c r="A34" s="840"/>
      <c r="B34" s="173" t="s">
        <v>62</v>
      </c>
      <c r="C34" s="812" t="s">
        <v>63</v>
      </c>
      <c r="D34" s="373"/>
      <c r="E34" s="373"/>
      <c r="F34" s="373"/>
    </row>
    <row r="35" spans="1:6" ht="17.100000000000001" customHeight="1" x14ac:dyDescent="0.25">
      <c r="A35" s="840"/>
      <c r="B35" s="173" t="s">
        <v>64</v>
      </c>
      <c r="C35" s="812" t="s">
        <v>65</v>
      </c>
    </row>
    <row r="36" spans="1:6" x14ac:dyDescent="0.25">
      <c r="A36" s="842" t="s">
        <v>66</v>
      </c>
      <c r="B36" s="834"/>
      <c r="C36" s="835"/>
    </row>
    <row r="37" spans="1:6" x14ac:dyDescent="0.25">
      <c r="A37" s="817" t="s">
        <v>67</v>
      </c>
      <c r="B37" s="171" t="s">
        <v>68</v>
      </c>
      <c r="C37" s="818" t="s">
        <v>69</v>
      </c>
    </row>
    <row r="38" spans="1:6" x14ac:dyDescent="0.25">
      <c r="A38" s="842" t="s">
        <v>70</v>
      </c>
      <c r="B38" s="834"/>
      <c r="C38" s="835"/>
    </row>
    <row r="39" spans="1:6" x14ac:dyDescent="0.25">
      <c r="A39" s="840" t="s">
        <v>71</v>
      </c>
      <c r="B39" s="173" t="s">
        <v>72</v>
      </c>
      <c r="C39" s="812" t="s">
        <v>73</v>
      </c>
    </row>
    <row r="40" spans="1:6" x14ac:dyDescent="0.25">
      <c r="A40" s="841"/>
      <c r="B40" s="170" t="s">
        <v>74</v>
      </c>
      <c r="C40" s="814" t="s">
        <v>75</v>
      </c>
    </row>
    <row r="41" spans="1:6" x14ac:dyDescent="0.25">
      <c r="A41" s="842" t="s">
        <v>76</v>
      </c>
      <c r="B41" s="834"/>
      <c r="C41" s="835"/>
    </row>
    <row r="42" spans="1:6" ht="17.100000000000001" customHeight="1" x14ac:dyDescent="0.25">
      <c r="A42" s="839" t="s">
        <v>77</v>
      </c>
      <c r="B42" s="172" t="s">
        <v>78</v>
      </c>
      <c r="C42" s="810" t="s">
        <v>79</v>
      </c>
    </row>
    <row r="43" spans="1:6" ht="17.100000000000001" customHeight="1" x14ac:dyDescent="0.25">
      <c r="A43" s="840"/>
      <c r="B43" s="173" t="s">
        <v>80</v>
      </c>
      <c r="C43" s="812" t="s">
        <v>81</v>
      </c>
    </row>
    <row r="44" spans="1:6" ht="17.100000000000001" customHeight="1" x14ac:dyDescent="0.25">
      <c r="A44" s="840"/>
      <c r="B44" s="173" t="s">
        <v>82</v>
      </c>
      <c r="C44" s="812" t="s">
        <v>83</v>
      </c>
    </row>
    <row r="45" spans="1:6" ht="17.100000000000001" customHeight="1" x14ac:dyDescent="0.25">
      <c r="A45" s="840"/>
      <c r="B45" s="173" t="s">
        <v>84</v>
      </c>
      <c r="C45" s="812" t="s">
        <v>85</v>
      </c>
    </row>
    <row r="46" spans="1:6" ht="17.100000000000001" customHeight="1" x14ac:dyDescent="0.25">
      <c r="A46" s="840"/>
      <c r="B46" s="173" t="s">
        <v>86</v>
      </c>
      <c r="C46" s="812" t="s">
        <v>87</v>
      </c>
    </row>
    <row r="47" spans="1:6" ht="17.100000000000001" customHeight="1" x14ac:dyDescent="0.25">
      <c r="A47" s="840"/>
      <c r="B47" s="173" t="s">
        <v>88</v>
      </c>
      <c r="C47" s="812" t="s">
        <v>89</v>
      </c>
    </row>
    <row r="48" spans="1:6" x14ac:dyDescent="0.25">
      <c r="A48" s="842" t="s">
        <v>90</v>
      </c>
      <c r="B48" s="834"/>
      <c r="C48" s="835"/>
    </row>
    <row r="49" spans="1:3" x14ac:dyDescent="0.25">
      <c r="A49" s="839" t="s">
        <v>91</v>
      </c>
      <c r="B49" s="172" t="s">
        <v>92</v>
      </c>
      <c r="C49" s="819" t="s">
        <v>93</v>
      </c>
    </row>
    <row r="50" spans="1:3" x14ac:dyDescent="0.25">
      <c r="A50" s="841"/>
      <c r="B50" s="170" t="s">
        <v>94</v>
      </c>
      <c r="C50" s="814" t="s">
        <v>95</v>
      </c>
    </row>
    <row r="51" spans="1:3" x14ac:dyDescent="0.25">
      <c r="A51" s="842" t="s">
        <v>96</v>
      </c>
      <c r="B51" s="834"/>
      <c r="C51" s="835"/>
    </row>
    <row r="52" spans="1:3" ht="17.100000000000001" customHeight="1" x14ac:dyDescent="0.25">
      <c r="A52" s="839" t="s">
        <v>97</v>
      </c>
      <c r="B52" s="172" t="s">
        <v>98</v>
      </c>
      <c r="C52" s="810" t="s">
        <v>99</v>
      </c>
    </row>
    <row r="53" spans="1:3" ht="17.100000000000001" customHeight="1" x14ac:dyDescent="0.25">
      <c r="A53" s="840"/>
      <c r="B53" s="173" t="s">
        <v>100</v>
      </c>
      <c r="C53" s="812" t="s">
        <v>101</v>
      </c>
    </row>
    <row r="54" spans="1:3" x14ac:dyDescent="0.25">
      <c r="A54" s="840"/>
      <c r="B54" s="173" t="s">
        <v>102</v>
      </c>
      <c r="C54" s="812" t="s">
        <v>103</v>
      </c>
    </row>
    <row r="55" spans="1:3" x14ac:dyDescent="0.25">
      <c r="A55" s="840"/>
      <c r="B55" s="173" t="s">
        <v>104</v>
      </c>
      <c r="C55" s="812" t="s">
        <v>105</v>
      </c>
    </row>
    <row r="56" spans="1:3" ht="17.100000000000001" customHeight="1" x14ac:dyDescent="0.25">
      <c r="A56" s="840"/>
      <c r="B56" s="173" t="s">
        <v>106</v>
      </c>
      <c r="C56" s="812" t="s">
        <v>107</v>
      </c>
    </row>
    <row r="57" spans="1:3" ht="17.100000000000001" customHeight="1" x14ac:dyDescent="0.25">
      <c r="A57" s="840"/>
      <c r="B57" s="173" t="s">
        <v>108</v>
      </c>
      <c r="C57" s="812" t="s">
        <v>109</v>
      </c>
    </row>
    <row r="58" spans="1:3" ht="17.100000000000001" customHeight="1" x14ac:dyDescent="0.25">
      <c r="A58" s="841"/>
      <c r="B58" s="170" t="s">
        <v>110</v>
      </c>
      <c r="C58" s="814" t="s">
        <v>111</v>
      </c>
    </row>
    <row r="59" spans="1:3" x14ac:dyDescent="0.25">
      <c r="A59" s="833" t="s">
        <v>112</v>
      </c>
      <c r="B59" s="834"/>
      <c r="C59" s="835"/>
    </row>
    <row r="60" spans="1:3" ht="15.75" customHeight="1" x14ac:dyDescent="0.25">
      <c r="A60" s="839" t="s">
        <v>113</v>
      </c>
      <c r="B60" s="172" t="s">
        <v>114</v>
      </c>
      <c r="C60" s="810" t="s">
        <v>115</v>
      </c>
    </row>
    <row r="61" spans="1:3" x14ac:dyDescent="0.25">
      <c r="A61" s="840"/>
      <c r="B61" s="173" t="s">
        <v>116</v>
      </c>
      <c r="C61" s="812" t="s">
        <v>117</v>
      </c>
    </row>
    <row r="62" spans="1:3" x14ac:dyDescent="0.25">
      <c r="A62" s="840"/>
      <c r="B62" s="173" t="s">
        <v>118</v>
      </c>
      <c r="C62" s="812" t="s">
        <v>119</v>
      </c>
    </row>
    <row r="63" spans="1:3" x14ac:dyDescent="0.25">
      <c r="A63" s="841"/>
      <c r="B63" s="170" t="s">
        <v>120</v>
      </c>
      <c r="C63" s="814" t="s">
        <v>121</v>
      </c>
    </row>
    <row r="64" spans="1:3" x14ac:dyDescent="0.25">
      <c r="A64" s="842" t="s">
        <v>122</v>
      </c>
      <c r="B64" s="834"/>
      <c r="C64" s="835"/>
    </row>
    <row r="65" spans="1:3" x14ac:dyDescent="0.25">
      <c r="A65" s="817" t="s">
        <v>123</v>
      </c>
      <c r="B65" s="171" t="s">
        <v>124</v>
      </c>
      <c r="C65" s="820" t="s">
        <v>125</v>
      </c>
    </row>
    <row r="66" spans="1:3" x14ac:dyDescent="0.25">
      <c r="A66" s="842" t="s">
        <v>126</v>
      </c>
      <c r="B66" s="834"/>
      <c r="C66" s="835"/>
    </row>
    <row r="67" spans="1:3" ht="15" customHeight="1" x14ac:dyDescent="0.25">
      <c r="A67" s="839" t="s">
        <v>127</v>
      </c>
      <c r="B67" s="174" t="s">
        <v>128</v>
      </c>
      <c r="C67" s="821" t="s">
        <v>129</v>
      </c>
    </row>
    <row r="68" spans="1:3" x14ac:dyDescent="0.25">
      <c r="A68" s="840"/>
      <c r="B68" s="175" t="s">
        <v>130</v>
      </c>
      <c r="C68" s="822" t="s">
        <v>131</v>
      </c>
    </row>
    <row r="69" spans="1:3" x14ac:dyDescent="0.25">
      <c r="A69" s="840"/>
      <c r="B69" s="175" t="s">
        <v>132</v>
      </c>
      <c r="C69" s="812" t="s">
        <v>133</v>
      </c>
    </row>
    <row r="70" spans="1:3" x14ac:dyDescent="0.25">
      <c r="A70" s="840"/>
      <c r="B70" s="175" t="s">
        <v>134</v>
      </c>
      <c r="C70" s="812" t="s">
        <v>135</v>
      </c>
    </row>
    <row r="71" spans="1:3" x14ac:dyDescent="0.25">
      <c r="A71" s="841"/>
      <c r="B71" s="170" t="s">
        <v>136</v>
      </c>
      <c r="C71" s="814" t="s">
        <v>137</v>
      </c>
    </row>
    <row r="72" spans="1:3" x14ac:dyDescent="0.25">
      <c r="A72" s="842" t="s">
        <v>138</v>
      </c>
      <c r="B72" s="834"/>
      <c r="C72" s="835"/>
    </row>
    <row r="73" spans="1:3" x14ac:dyDescent="0.25">
      <c r="A73" s="839" t="s">
        <v>139</v>
      </c>
      <c r="B73" s="174" t="s">
        <v>140</v>
      </c>
      <c r="C73" s="821" t="s">
        <v>141</v>
      </c>
    </row>
    <row r="74" spans="1:3" x14ac:dyDescent="0.25">
      <c r="A74" s="840"/>
      <c r="B74" s="175" t="s">
        <v>142</v>
      </c>
      <c r="C74" s="822" t="s">
        <v>143</v>
      </c>
    </row>
    <row r="75" spans="1:3" x14ac:dyDescent="0.25">
      <c r="A75" s="841"/>
      <c r="B75" s="170" t="s">
        <v>144</v>
      </c>
      <c r="C75" s="823" t="s">
        <v>145</v>
      </c>
    </row>
    <row r="76" spans="1:3" x14ac:dyDescent="0.25">
      <c r="A76" s="842" t="s">
        <v>146</v>
      </c>
      <c r="B76" s="834"/>
      <c r="C76" s="835"/>
    </row>
    <row r="77" spans="1:3" x14ac:dyDescent="0.25">
      <c r="A77" s="849" t="s">
        <v>147</v>
      </c>
      <c r="B77" s="174" t="s">
        <v>148</v>
      </c>
      <c r="C77" s="821" t="s">
        <v>149</v>
      </c>
    </row>
    <row r="78" spans="1:3" x14ac:dyDescent="0.25">
      <c r="A78" s="840"/>
      <c r="B78" s="173" t="s">
        <v>150</v>
      </c>
      <c r="C78" s="812" t="s">
        <v>151</v>
      </c>
    </row>
    <row r="79" spans="1:3" x14ac:dyDescent="0.25">
      <c r="A79" s="841"/>
      <c r="B79" s="170" t="s">
        <v>152</v>
      </c>
      <c r="C79" s="814" t="s">
        <v>153</v>
      </c>
    </row>
    <row r="80" spans="1:3" x14ac:dyDescent="0.25">
      <c r="A80" s="842" t="s">
        <v>154</v>
      </c>
      <c r="B80" s="834"/>
      <c r="C80" s="835"/>
    </row>
    <row r="81" spans="1:3" x14ac:dyDescent="0.25">
      <c r="A81" s="817" t="s">
        <v>155</v>
      </c>
      <c r="B81" s="171" t="s">
        <v>156</v>
      </c>
      <c r="C81" s="820" t="s">
        <v>154</v>
      </c>
    </row>
    <row r="82" spans="1:3" x14ac:dyDescent="0.25">
      <c r="A82" s="842" t="s">
        <v>157</v>
      </c>
      <c r="B82" s="834"/>
      <c r="C82" s="835"/>
    </row>
    <row r="83" spans="1:3" x14ac:dyDescent="0.25">
      <c r="A83" s="809" t="s">
        <v>158</v>
      </c>
      <c r="B83" s="174" t="s">
        <v>159</v>
      </c>
      <c r="C83" s="824" t="s">
        <v>160</v>
      </c>
    </row>
    <row r="84" spans="1:3" x14ac:dyDescent="0.25">
      <c r="A84" s="811"/>
      <c r="B84" s="173" t="s">
        <v>161</v>
      </c>
      <c r="C84" s="825" t="s">
        <v>162</v>
      </c>
    </row>
    <row r="85" spans="1:3" x14ac:dyDescent="0.25">
      <c r="A85" s="811"/>
      <c r="B85" s="173" t="s">
        <v>163</v>
      </c>
      <c r="C85" s="825" t="s">
        <v>164</v>
      </c>
    </row>
    <row r="86" spans="1:3" x14ac:dyDescent="0.25">
      <c r="A86" s="811"/>
      <c r="B86" s="173" t="s">
        <v>165</v>
      </c>
      <c r="C86" s="826" t="s">
        <v>166</v>
      </c>
    </row>
    <row r="87" spans="1:3" x14ac:dyDescent="0.25">
      <c r="A87" s="813"/>
      <c r="B87" s="170" t="s">
        <v>167</v>
      </c>
      <c r="C87" s="827" t="s">
        <v>168</v>
      </c>
    </row>
    <row r="88" spans="1:3" x14ac:dyDescent="0.25">
      <c r="A88" s="815" t="s">
        <v>169</v>
      </c>
      <c r="B88" s="794"/>
      <c r="C88" s="816"/>
    </row>
    <row r="89" spans="1:3" x14ac:dyDescent="0.25">
      <c r="A89" s="839" t="s">
        <v>169</v>
      </c>
      <c r="B89" s="172" t="s">
        <v>170</v>
      </c>
      <c r="C89" s="810" t="s">
        <v>171</v>
      </c>
    </row>
    <row r="90" spans="1:3" x14ac:dyDescent="0.25">
      <c r="A90" s="841"/>
      <c r="B90" s="170" t="s">
        <v>172</v>
      </c>
      <c r="C90" s="814" t="s">
        <v>173</v>
      </c>
    </row>
    <row r="91" spans="1:3" x14ac:dyDescent="0.25">
      <c r="A91" s="842" t="s">
        <v>174</v>
      </c>
      <c r="B91" s="834"/>
      <c r="C91" s="835"/>
    </row>
    <row r="92" spans="1:3" ht="15" customHeight="1" x14ac:dyDescent="0.25">
      <c r="A92" s="839">
        <v>3</v>
      </c>
      <c r="B92" s="172" t="s">
        <v>175</v>
      </c>
      <c r="C92" s="823" t="s">
        <v>176</v>
      </c>
    </row>
    <row r="93" spans="1:3" x14ac:dyDescent="0.25">
      <c r="A93" s="840"/>
      <c r="B93" s="175" t="s">
        <v>177</v>
      </c>
      <c r="C93" s="822" t="s">
        <v>178</v>
      </c>
    </row>
    <row r="94" spans="1:3" ht="30" x14ac:dyDescent="0.25">
      <c r="A94" s="848"/>
      <c r="B94" s="828" t="s">
        <v>179</v>
      </c>
      <c r="C94" s="829" t="s">
        <v>180</v>
      </c>
    </row>
    <row r="96" spans="1:3" x14ac:dyDescent="0.25">
      <c r="A96" s="595" t="s">
        <v>181</v>
      </c>
    </row>
    <row r="97" spans="1:3" x14ac:dyDescent="0.25">
      <c r="A97" s="595"/>
    </row>
    <row r="98" spans="1:3" x14ac:dyDescent="0.25">
      <c r="A98" s="595" t="s">
        <v>182</v>
      </c>
    </row>
    <row r="99" spans="1:3" ht="15" customHeight="1" x14ac:dyDescent="0.25">
      <c r="A99" s="595" t="s">
        <v>183</v>
      </c>
      <c r="B99" s="595"/>
      <c r="C99" s="595"/>
    </row>
    <row r="102" spans="1:3" x14ac:dyDescent="0.25">
      <c r="A102" s="359"/>
    </row>
  </sheetData>
  <mergeCells count="37">
    <mergeCell ref="A60:A63"/>
    <mergeCell ref="A48:C48"/>
    <mergeCell ref="A49:A50"/>
    <mergeCell ref="A66:C66"/>
    <mergeCell ref="A64:C64"/>
    <mergeCell ref="A25:A26"/>
    <mergeCell ref="A36:C36"/>
    <mergeCell ref="A38:C38"/>
    <mergeCell ref="A92:A94"/>
    <mergeCell ref="A73:A75"/>
    <mergeCell ref="A89:A90"/>
    <mergeCell ref="A67:A71"/>
    <mergeCell ref="A77:A79"/>
    <mergeCell ref="A72:C72"/>
    <mergeCell ref="A76:C76"/>
    <mergeCell ref="A80:C80"/>
    <mergeCell ref="A91:C91"/>
    <mergeCell ref="A51:C51"/>
    <mergeCell ref="A82:C82"/>
    <mergeCell ref="A42:A47"/>
    <mergeCell ref="A52:A58"/>
    <mergeCell ref="A5:C5"/>
    <mergeCell ref="A59:C59"/>
    <mergeCell ref="A9:C9"/>
    <mergeCell ref="A6:A8"/>
    <mergeCell ref="A18:A19"/>
    <mergeCell ref="A28:A35"/>
    <mergeCell ref="A41:C41"/>
    <mergeCell ref="A13:C13"/>
    <mergeCell ref="A17:C17"/>
    <mergeCell ref="A20:C20"/>
    <mergeCell ref="A24:C24"/>
    <mergeCell ref="A10:A12"/>
    <mergeCell ref="A14:A16"/>
    <mergeCell ref="A21:A23"/>
    <mergeCell ref="A27:C27"/>
    <mergeCell ref="A39:A40"/>
  </mergeCells>
  <hyperlinks>
    <hyperlink ref="C52" location="'CCR1'!A1" display="Analysis of CCR exposure by approach" xr:uid="{00000000-0004-0000-0000-000000000000}"/>
    <hyperlink ref="C73" location="'AE1'!A1" display="Encumbered and unencumbered assets" xr:uid="{00000000-0004-0000-0000-000001000000}"/>
    <hyperlink ref="C74" location="'AE2'!A1" display="Collateral received and own debt securities issued" xr:uid="{00000000-0004-0000-0000-000002000000}"/>
    <hyperlink ref="C65" location="'OR1'!A1" display="Operational risk own funds requirements and risk-weighted exposure amounts" xr:uid="{00000000-0004-0000-0000-000004000000}"/>
    <hyperlink ref="C14" location="'CC1'!A1" display="Composition of regulatory own funds" xr:uid="{00000000-0004-0000-0000-000005000000}"/>
    <hyperlink ref="C39" location="'CR4'!A1" display=" Standardised approach -Credit risk exposure and CRM effects" xr:uid="{00000000-0004-0000-0000-000008000000}"/>
    <hyperlink ref="C40" location="'CR5'!A1" display=" Standardised approach" xr:uid="{00000000-0004-0000-0000-000009000000}"/>
    <hyperlink ref="C21" location="'LR1'!A1" display="Summary reconciliation of accounting assets and leverage ratio exposures" xr:uid="{00000000-0004-0000-0000-00000F000000}"/>
    <hyperlink ref="C22" location="'LR2'!A1" display="Leverage ratio common disclosure" xr:uid="{00000000-0004-0000-0000-000010000000}"/>
    <hyperlink ref="C23" location="'LR3'!A1" display="Split-up of on balance sheet exposures (excluding derivatives, SFTs and exempted exposures)" xr:uid="{00000000-0004-0000-0000-000011000000}"/>
    <hyperlink ref="C6" location="'OV1'!A1" display="Overview of risk weighted exposure amounts" xr:uid="{00000000-0004-0000-0000-000012000000}"/>
    <hyperlink ref="C7" location="'KM1'!A1" display="Key metrics template" xr:uid="{00000000-0004-0000-0000-000013000000}"/>
    <hyperlink ref="C8" location="'INS1'!A1" display="Insurance participations" xr:uid="{00000000-0004-0000-0000-000014000000}"/>
    <hyperlink ref="C37" location="'CR3'!A1" display="CRM techniques overview:  Disclosure of the use of credit risk mitigation techniques" xr:uid="{00000000-0004-0000-0000-000016000000}"/>
    <hyperlink ref="C42" location="'CR6'!A1" display="IRB approach – Credit risk exposures by exposure class and PD range" xr:uid="{00000000-0004-0000-0000-000017000000}"/>
    <hyperlink ref="C43" location="'CR6-A'!A1" display="Scope of the use of IRB and SA approaches" xr:uid="{00000000-0004-0000-0000-000018000000}"/>
    <hyperlink ref="C44" location="'CR7'!A1" display="IRB approach – Effect on the RWEAs of credit derivatives used as CRM techniques" xr:uid="{00000000-0004-0000-0000-000019000000}"/>
    <hyperlink ref="C45" location="'CR7-A'!A1" display=" IRB approach – Disclosure of the extent of the use of CRM techniques" xr:uid="{00000000-0004-0000-0000-00001A000000}"/>
    <hyperlink ref="C46" location="'CR8'!A1" display="RWEA flow statements of credit risk exposures under the IRB approach " xr:uid="{00000000-0004-0000-0000-00001B000000}"/>
    <hyperlink ref="C47" location="'CR9'!A1" display="IRB approach – Back-testing of PD per exposure class (fixed PD scale)" xr:uid="{00000000-0004-0000-0000-00001C000000}"/>
    <hyperlink ref="C49" location="CR10.1!A1" display=" Specialised lending under the simple riskweighted approach" xr:uid="{00000000-0004-0000-0000-00001E000000}"/>
    <hyperlink ref="C53" location="'CCR2'!A1" display="Transactions subject to own funds requirements for CVA risk" xr:uid="{00000000-0004-0000-0000-00001F000000}"/>
    <hyperlink ref="C54" location="'CCR3'!A1" display="Standardised approach – CCR exposures by regulatory exposure class and risk weights" xr:uid="{00000000-0004-0000-0000-000020000000}"/>
    <hyperlink ref="C55" location="'CCR4'!A1" display="IRB approach – CCR exposures by exposure class and PD scale" xr:uid="{00000000-0004-0000-0000-000021000000}"/>
    <hyperlink ref="C56" location="'CCR5'!A1" display="Composition of collateral for CCR exposures" xr:uid="{00000000-0004-0000-0000-000022000000}"/>
    <hyperlink ref="C57" location="'CCR6'!A1" display="Credit derivatives exposures" xr:uid="{00000000-0004-0000-0000-000023000000}"/>
    <hyperlink ref="C58" location="'CCR8'!A1" display="Exposures to CCPs" xr:uid="{00000000-0004-0000-0000-000025000000}"/>
    <hyperlink ref="C60" location="'SEC1'!A1" display="Securitisation exposures in the non-trading book" xr:uid="{00000000-0004-0000-0000-000026000000}"/>
    <hyperlink ref="C61" location="'SEC3'!A1" display="Securitisation exposures in the non-trading book and associated regulatory capital requirements - institution acting as originator or as sponsor" xr:uid="{00000000-0004-0000-0000-000028000000}"/>
    <hyperlink ref="C62" location="'SEC4'!A1" display="Securitisation exposures in the non-trading book and associated regulatory capital requirements - institution acting as investor" xr:uid="{00000000-0004-0000-0000-000029000000}"/>
    <hyperlink ref="C63" location="'SEC5'!A1" display="Exposures securitised by the institution - Exposures in default and specific credit risk adjustments" xr:uid="{00000000-0004-0000-0000-00002A000000}"/>
    <hyperlink ref="C28" location="'CR1'!A1" display="Performing and non-performing exposures and related provisions " xr:uid="{00000000-0004-0000-0000-00002D000000}"/>
    <hyperlink ref="C32" location="'CQ3'!A1" display="Credit quality of performing and non-performing exposures by past due days" xr:uid="{00000000-0004-0000-0000-00002F000000}"/>
    <hyperlink ref="C33" location="'CQ4'!A1" display="Quality of non-performing exposures by geography " xr:uid="{00000000-0004-0000-0000-000030000000}"/>
    <hyperlink ref="C34" location="'CQ5'!A1" display="Credit quality of loans and advances by industry" xr:uid="{00000000-0004-0000-0000-000031000000}"/>
    <hyperlink ref="C35" location="'CQ7'!A1" display="Collateral obtained by taking possession and execution processes " xr:uid="{00000000-0004-0000-0000-000033000000}"/>
    <hyperlink ref="C12" location="'LI3'!A1" display="Outline of the differences in the scopes of consolidation (entity by entity) " xr:uid="{2F6B6925-1266-4673-9DD5-DBB81D3461F7}"/>
    <hyperlink ref="C11" location="'LI2'!A1" display="Main sources of differences between regulatory exposure amounts and carrying values in financial statements " xr:uid="{71464BAF-C3E7-4482-BA04-5DCFA3277BEA}"/>
    <hyperlink ref="C10" location="'LI1 '!A1" display="Differences between accounting and regulatory scopes of consolidation and mapping of financial statement categories with regulatory risk categories " xr:uid="{82FBAC5C-A386-41DB-9EC6-6EBAB6D9FABE}"/>
    <hyperlink ref="C15" location="'CC2 '!A1" display="Reconciliation of regulatory own funds to balance sheet in the audited financial statements" xr:uid="{D41D4BCC-056C-40AC-9F82-9848ABABA147}"/>
    <hyperlink ref="C16" location="'CCA  '!A1" display="Main features of regulatory own funds instruments and eligible liabilities instruments" xr:uid="{D32260DD-2A89-4A3D-878A-85CED57E8099}"/>
    <hyperlink ref="C18" location="CCyB1!A1" display="Geographical distribution of credit exposures relevant for the calculation of the countercyclical buffer" xr:uid="{2737601B-DBD7-4E30-ABE3-3AEEBB48FBD4}"/>
    <hyperlink ref="C19" location="CCyB2!A1" display="Amount of institution-specific countercyclical capital buffer" xr:uid="{1E4AA1DE-1669-4E5B-8D4C-B17A55F8CA91}"/>
    <hyperlink ref="C26" location="'LIQ2'!A1" display="Net Stable Funding Ratio" xr:uid="{00000000-0004-0000-0000-00000A000000}"/>
    <hyperlink ref="C25" location="'LIQ1'!A1" display="Quantitative information of LCR" xr:uid="{00000000-0004-0000-0000-000007000000}"/>
    <hyperlink ref="C29" location="'CR1-A'!A1" display="Maturity of exposures" xr:uid="{BB3D88AB-947E-412F-AEF1-8122C581F6BD}"/>
    <hyperlink ref="C30" location="'CR2'!A1" display="Changes in the stock of non-performing loans and advances" xr:uid="{237F9F29-7097-429D-B63B-0A2A713041B1}"/>
    <hyperlink ref="C31" location="'CQ1'!A1" display="Credit quality of forborne exposures" xr:uid="{B77FFC43-0754-4443-BA14-A4314253D34E}"/>
    <hyperlink ref="C67" location="'REM1'!A1" display=" Remuneration awarded for the financial year " xr:uid="{D34B091E-4305-4CB6-A20E-035D157A9A7F}"/>
    <hyperlink ref="C68" location="'REM2'!A1" display="Special payments  to staff whose professional activities have a material impact on institutions’ risk profile (identified staff)" xr:uid="{561BD57C-E7F8-4A60-8963-9F7B36A3CA7B}"/>
    <hyperlink ref="C69" location="'REM3'!A1" display="Deferred remuneration " xr:uid="{D5D2A175-2340-40BE-A1EE-AC4B74303137}"/>
    <hyperlink ref="C70" location="'REM4'!A1" display="Remuneration of 1 million EUR or more per year" xr:uid="{048F8146-2458-43A5-9219-0747CEFB0B7C}"/>
    <hyperlink ref="C71" location="'REM5'!A1" display="Information on remuneration of staff whose professional activities have a material impact on institutions’ risk profile (identified staff)" xr:uid="{09D07194-40C9-4244-9BE1-82F0630D5338}"/>
    <hyperlink ref="C75" location="'AE3'!A1" display="Sources of encumbrance" xr:uid="{E93BC606-582D-418F-94BB-C360C7D5A098}"/>
    <hyperlink ref="C77" location="'KM2'!A1" display="Key metrics - MREL and, where applicable, G-SII requirement for own funds and eligible liabilities  " xr:uid="{663D1E48-21DC-4F5C-A928-E4ED36809829}"/>
    <hyperlink ref="C78" location="'TLAC 1'!A1" display="Composition - MREL and, where applicable, G-SII Requirement for own funds and eligible liabilities " xr:uid="{12BAEF4F-A512-4257-9406-DF3AC792EC3C}"/>
    <hyperlink ref="C79" location="TLAC3!A1" display="Creditor ranking - resolution entity" xr:uid="{97955861-795A-4591-B6FF-4D9BF836B549}"/>
    <hyperlink ref="C90" location="FXTT!A1" display="FMA-FXTT-MS" xr:uid="{FC87BDCD-3318-422C-B6E5-506BB8956150}"/>
    <hyperlink ref="C89" location="ZISTDER!A1" display="FMA-Zinssteuerungsderivate" xr:uid="{50298606-8971-4750-BB80-94CEE418EEA6}"/>
    <hyperlink ref="C93" location="'COV19-2'!A1" display="Breakdown of loans and advances subject to legislative and non-legislative moratoria by residual maturity of moratoria" xr:uid="{F3D8D3D4-3920-44D4-9BB4-AB0B6E90C667}"/>
    <hyperlink ref="C92" location="'COV19-1'!A1" display="Information on loans and advances subject to legislative and non-legislative moratoria" xr:uid="{F0FD4328-9AF0-4CF5-8545-BA3D37837468}"/>
    <hyperlink ref="C94" location="'COV19-3'!A1" display="Information on newly originated loans and advances provided under newly applicable public guarantee schemes introduced in response to COVID-19 crisis" xr:uid="{04FCFC08-BFD3-478C-86C6-5AE9A2709B0E}"/>
    <hyperlink ref="C50" location="CR10.5!A1" display="Equity exposures under the simple riskweighted approach" xr:uid="{67013137-7820-4C73-9837-D1D7C100BB71}"/>
    <hyperlink ref="C81" location="IRRBB1!A1" display="Disclosure of exposures to interest rate risk on positions not held in the trading book" xr:uid="{E7E5695D-6738-45ED-A88F-ECCB130E17B7}"/>
    <hyperlink ref="C87" location="'10.CC'!A1" display="Other climate change mitigating actions that are not covered in the EU Taxonomy" xr:uid="{4D32892E-8888-4DDB-99EA-DD4FEBACCB8A}"/>
    <hyperlink ref="C83" location="'1.CC'!A1" display="Banking book- Climate Change transition risk: Credit quality of exposures by sector, emissions and residual maturity" xr:uid="{05F4366C-1702-456E-9D6A-18FDDE9F47FE}"/>
    <hyperlink ref="C84" location="'2.CC'!A1" display="Banking book - Climate change transition risk: Loans collateralised by immovable property - Energy efficiency of the collateral" xr:uid="{9323F656-4634-4F38-BE4A-073CA88D7AD0}"/>
    <hyperlink ref="C85" location="'4.CC'!A1" display="Banking book - Climate change transition risk: Exposures to top 20 carbon-intensive firms" xr:uid="{FA32CF96-3D80-4AD1-8CE3-A64C06AE5B52}"/>
    <hyperlink ref="C86" location="'5.CC'!A1" display="Banking book - Climate change physical risk: Exposures subject to physical risk" xr:uid="{69BCBCB8-A1FA-41A2-B18E-41713185307B}"/>
  </hyperlinks>
  <pageMargins left="0.7" right="0.7" top="0.75" bottom="0.75" header="0.3" footer="0.3"/>
  <pageSetup paperSize="9"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dimension ref="B1:T55"/>
  <sheetViews>
    <sheetView showGridLines="0" zoomScaleNormal="100" zoomScalePageLayoutView="70" workbookViewId="0">
      <selection activeCell="X11" sqref="X11"/>
    </sheetView>
  </sheetViews>
  <sheetFormatPr baseColWidth="10" defaultColWidth="9" defaultRowHeight="15" x14ac:dyDescent="0.25"/>
  <cols>
    <col min="1" max="1" width="5.7109375" customWidth="1"/>
    <col min="3" max="3" width="53" customWidth="1"/>
    <col min="4" max="5" width="30.7109375" style="3" customWidth="1"/>
    <col min="6" max="6" width="20.42578125" customWidth="1"/>
  </cols>
  <sheetData>
    <row r="1" spans="2:20" ht="15.75" x14ac:dyDescent="0.25">
      <c r="C1" s="102"/>
    </row>
    <row r="2" spans="2:20" ht="18.75" x14ac:dyDescent="0.25">
      <c r="B2" s="103" t="s">
        <v>523</v>
      </c>
    </row>
    <row r="3" spans="2:20" ht="15" customHeight="1" x14ac:dyDescent="0.25">
      <c r="B3" t="str">
        <f>'OV1'!B3</f>
        <v>31.12.2022 - in EUR million</v>
      </c>
      <c r="C3" s="483"/>
      <c r="D3" s="483"/>
      <c r="E3" s="483"/>
      <c r="F3" s="483"/>
      <c r="G3" s="483"/>
      <c r="H3" s="483"/>
      <c r="I3" s="483"/>
      <c r="J3" s="483"/>
      <c r="K3" s="483"/>
      <c r="L3" s="483"/>
      <c r="M3" s="483"/>
      <c r="N3" s="483"/>
      <c r="O3" s="483"/>
      <c r="P3" s="483"/>
      <c r="Q3" s="483"/>
      <c r="R3" s="483"/>
      <c r="S3" s="483"/>
      <c r="T3" s="483"/>
    </row>
    <row r="4" spans="2:20" x14ac:dyDescent="0.25">
      <c r="B4" s="483"/>
      <c r="C4" s="483"/>
      <c r="D4" s="483"/>
      <c r="E4" s="483"/>
      <c r="F4" s="483"/>
      <c r="G4" s="483"/>
      <c r="H4" s="483"/>
      <c r="I4" s="483"/>
      <c r="J4" s="483"/>
      <c r="K4" s="483"/>
      <c r="L4" s="483"/>
      <c r="M4" s="483"/>
      <c r="N4" s="483"/>
      <c r="O4" s="483"/>
      <c r="P4" s="483"/>
      <c r="Q4" s="483"/>
      <c r="R4" s="483"/>
      <c r="S4" s="483"/>
      <c r="T4" s="483"/>
    </row>
    <row r="5" spans="2:20" x14ac:dyDescent="0.25">
      <c r="D5" s="503" t="s">
        <v>191</v>
      </c>
      <c r="E5" s="503" t="s">
        <v>192</v>
      </c>
      <c r="F5" s="503" t="s">
        <v>193</v>
      </c>
    </row>
    <row r="6" spans="2:20" ht="30" x14ac:dyDescent="0.25">
      <c r="C6" s="591"/>
      <c r="D6" s="26" t="s">
        <v>524</v>
      </c>
      <c r="E6" s="26" t="s">
        <v>525</v>
      </c>
      <c r="F6" s="26" t="s">
        <v>526</v>
      </c>
    </row>
    <row r="7" spans="2:20" x14ac:dyDescent="0.25">
      <c r="C7" s="591"/>
      <c r="D7" s="26" t="s">
        <v>527</v>
      </c>
      <c r="E7" s="26" t="s">
        <v>527</v>
      </c>
      <c r="F7" s="26"/>
    </row>
    <row r="8" spans="2:20" ht="30" customHeight="1" x14ac:dyDescent="0.25">
      <c r="B8" s="890" t="s">
        <v>528</v>
      </c>
      <c r="C8" s="891"/>
      <c r="D8" s="891"/>
      <c r="E8" s="891"/>
      <c r="F8" s="892"/>
    </row>
    <row r="9" spans="2:20" x14ac:dyDescent="0.25">
      <c r="B9" s="539" t="s">
        <v>529</v>
      </c>
      <c r="C9" s="486" t="s">
        <v>310</v>
      </c>
      <c r="D9" s="403">
        <v>520</v>
      </c>
      <c r="E9" s="403">
        <v>520</v>
      </c>
      <c r="F9" s="503"/>
      <c r="J9" s="456"/>
      <c r="K9" s="456"/>
    </row>
    <row r="10" spans="2:20" x14ac:dyDescent="0.25">
      <c r="B10" s="539" t="s">
        <v>530</v>
      </c>
      <c r="C10" s="486" t="s">
        <v>531</v>
      </c>
      <c r="D10" s="403">
        <v>557</v>
      </c>
      <c r="E10" s="403">
        <v>897</v>
      </c>
      <c r="F10" s="503"/>
      <c r="J10" s="456"/>
      <c r="K10" s="456"/>
    </row>
    <row r="11" spans="2:20" ht="30" x14ac:dyDescent="0.25">
      <c r="B11" s="539" t="s">
        <v>532</v>
      </c>
      <c r="C11" s="486" t="s">
        <v>533</v>
      </c>
      <c r="D11" s="403">
        <v>2743</v>
      </c>
      <c r="E11" s="403">
        <v>2740</v>
      </c>
      <c r="F11" s="503"/>
      <c r="J11" s="456"/>
      <c r="K11" s="456"/>
    </row>
    <row r="12" spans="2:20" x14ac:dyDescent="0.25">
      <c r="B12" s="539" t="s">
        <v>534</v>
      </c>
      <c r="C12" s="486" t="s">
        <v>535</v>
      </c>
      <c r="D12" s="403">
        <v>156</v>
      </c>
      <c r="E12" s="403">
        <v>154</v>
      </c>
      <c r="F12" s="503"/>
      <c r="J12" s="456"/>
      <c r="K12" s="456"/>
    </row>
    <row r="13" spans="2:20" x14ac:dyDescent="0.25">
      <c r="B13" s="539" t="s">
        <v>536</v>
      </c>
      <c r="C13" s="486" t="s">
        <v>537</v>
      </c>
      <c r="D13" s="403">
        <v>51585</v>
      </c>
      <c r="E13" s="403">
        <v>51364</v>
      </c>
      <c r="F13" s="503"/>
      <c r="J13" s="456"/>
      <c r="K13" s="456"/>
    </row>
    <row r="14" spans="2:20" x14ac:dyDescent="0.25">
      <c r="B14" s="539" t="s">
        <v>538</v>
      </c>
      <c r="C14" s="18" t="s">
        <v>316</v>
      </c>
      <c r="D14" s="403">
        <v>35763</v>
      </c>
      <c r="E14" s="403">
        <v>35559</v>
      </c>
      <c r="F14" s="503"/>
      <c r="J14" s="456"/>
      <c r="K14" s="456"/>
    </row>
    <row r="15" spans="2:20" x14ac:dyDescent="0.25">
      <c r="B15" s="539" t="s">
        <v>539</v>
      </c>
      <c r="C15" s="18" t="s">
        <v>318</v>
      </c>
      <c r="D15" s="403">
        <v>12655</v>
      </c>
      <c r="E15" s="403">
        <v>12638</v>
      </c>
      <c r="F15" s="503"/>
      <c r="J15" s="456"/>
      <c r="K15" s="456"/>
    </row>
    <row r="16" spans="2:20" x14ac:dyDescent="0.25">
      <c r="B16" s="539" t="s">
        <v>540</v>
      </c>
      <c r="C16" s="18" t="s">
        <v>541</v>
      </c>
      <c r="D16" s="403">
        <v>3167</v>
      </c>
      <c r="E16" s="403">
        <v>3167</v>
      </c>
      <c r="F16" s="503"/>
      <c r="J16" s="456"/>
      <c r="K16" s="456"/>
    </row>
    <row r="17" spans="2:11" ht="30" x14ac:dyDescent="0.25">
      <c r="B17" s="539" t="s">
        <v>542</v>
      </c>
      <c r="C17" s="486" t="s">
        <v>319</v>
      </c>
      <c r="D17" s="403">
        <v>-619</v>
      </c>
      <c r="E17" s="403">
        <v>-619</v>
      </c>
      <c r="F17" s="503"/>
      <c r="J17" s="456"/>
      <c r="K17" s="456"/>
    </row>
    <row r="18" spans="2:11" x14ac:dyDescent="0.25">
      <c r="B18" s="539" t="s">
        <v>543</v>
      </c>
      <c r="C18" s="486" t="s">
        <v>320</v>
      </c>
      <c r="D18" s="403">
        <v>338</v>
      </c>
      <c r="E18" s="403">
        <v>338</v>
      </c>
      <c r="F18" s="503"/>
      <c r="J18" s="456"/>
      <c r="K18" s="456"/>
    </row>
    <row r="19" spans="2:11" x14ac:dyDescent="0.25">
      <c r="B19" s="539" t="s">
        <v>544</v>
      </c>
      <c r="C19" s="486" t="s">
        <v>545</v>
      </c>
      <c r="D19" s="403">
        <v>268</v>
      </c>
      <c r="E19" s="403">
        <v>268</v>
      </c>
      <c r="F19" s="503"/>
      <c r="J19" s="456"/>
      <c r="K19" s="456"/>
    </row>
    <row r="20" spans="2:11" x14ac:dyDescent="0.25">
      <c r="B20" s="539" t="s">
        <v>546</v>
      </c>
      <c r="C20" s="486" t="s">
        <v>547</v>
      </c>
      <c r="D20" s="403">
        <v>84</v>
      </c>
      <c r="E20" s="403">
        <v>19</v>
      </c>
      <c r="F20" s="503"/>
      <c r="J20" s="456"/>
      <c r="K20" s="456"/>
    </row>
    <row r="21" spans="2:11" x14ac:dyDescent="0.25">
      <c r="B21" s="539" t="s">
        <v>548</v>
      </c>
      <c r="C21" s="49" t="s">
        <v>549</v>
      </c>
      <c r="D21" s="403">
        <v>98</v>
      </c>
      <c r="E21" s="403">
        <v>98</v>
      </c>
      <c r="F21" s="503">
        <v>8</v>
      </c>
      <c r="J21" s="456"/>
      <c r="K21" s="456"/>
    </row>
    <row r="22" spans="2:11" x14ac:dyDescent="0.25">
      <c r="B22" s="539" t="s">
        <v>550</v>
      </c>
      <c r="C22" s="49" t="s">
        <v>551</v>
      </c>
      <c r="D22" s="403">
        <v>242</v>
      </c>
      <c r="E22" s="403">
        <v>242</v>
      </c>
      <c r="F22" s="503">
        <v>8</v>
      </c>
      <c r="J22" s="456"/>
      <c r="K22" s="456"/>
    </row>
    <row r="23" spans="2:11" x14ac:dyDescent="0.25">
      <c r="B23" s="539" t="s">
        <v>552</v>
      </c>
      <c r="C23" s="49" t="s">
        <v>553</v>
      </c>
      <c r="D23" s="403">
        <v>182</v>
      </c>
      <c r="E23" s="403">
        <v>182</v>
      </c>
      <c r="F23" s="503">
        <v>8</v>
      </c>
      <c r="J23" s="456"/>
      <c r="K23" s="456"/>
    </row>
    <row r="24" spans="2:11" x14ac:dyDescent="0.25">
      <c r="B24" s="539" t="s">
        <v>554</v>
      </c>
      <c r="C24" s="486" t="s">
        <v>323</v>
      </c>
      <c r="D24" s="403">
        <v>21</v>
      </c>
      <c r="E24" s="403">
        <v>21</v>
      </c>
      <c r="F24" s="503"/>
      <c r="J24" s="456"/>
      <c r="K24" s="456"/>
    </row>
    <row r="25" spans="2:11" x14ac:dyDescent="0.25">
      <c r="B25" s="539" t="s">
        <v>555</v>
      </c>
      <c r="C25" s="486" t="s">
        <v>324</v>
      </c>
      <c r="D25" s="403">
        <v>18</v>
      </c>
      <c r="E25" s="403">
        <v>17</v>
      </c>
      <c r="F25" s="503"/>
      <c r="J25" s="456"/>
      <c r="K25" s="456"/>
    </row>
    <row r="26" spans="2:11" x14ac:dyDescent="0.25">
      <c r="B26" s="539" t="s">
        <v>556</v>
      </c>
      <c r="C26" s="486" t="s">
        <v>557</v>
      </c>
      <c r="D26" s="403">
        <v>25</v>
      </c>
      <c r="E26" s="403">
        <v>25</v>
      </c>
      <c r="F26" s="503"/>
      <c r="J26" s="456"/>
      <c r="K26" s="456"/>
    </row>
    <row r="27" spans="2:11" x14ac:dyDescent="0.25">
      <c r="B27" s="539" t="s">
        <v>558</v>
      </c>
      <c r="C27" s="486" t="s">
        <v>326</v>
      </c>
      <c r="D27" s="403">
        <v>280</v>
      </c>
      <c r="E27" s="403">
        <v>278</v>
      </c>
      <c r="F27" s="503"/>
      <c r="J27" s="456"/>
      <c r="K27" s="456"/>
    </row>
    <row r="28" spans="2:11" x14ac:dyDescent="0.25">
      <c r="B28" s="539" t="s">
        <v>559</v>
      </c>
      <c r="C28" s="486" t="s">
        <v>328</v>
      </c>
      <c r="D28" s="403">
        <v>25</v>
      </c>
      <c r="E28" s="403">
        <v>5</v>
      </c>
      <c r="F28" s="503"/>
      <c r="J28" s="456"/>
      <c r="K28" s="456"/>
    </row>
    <row r="29" spans="2:11" x14ac:dyDescent="0.25">
      <c r="B29" s="539" t="s">
        <v>560</v>
      </c>
      <c r="C29" s="21" t="s">
        <v>561</v>
      </c>
      <c r="D29" s="412">
        <v>56523</v>
      </c>
      <c r="E29" s="412">
        <v>56549</v>
      </c>
      <c r="F29" s="503"/>
      <c r="J29" s="456"/>
      <c r="K29" s="456"/>
    </row>
    <row r="30" spans="2:11" ht="30" customHeight="1" x14ac:dyDescent="0.25">
      <c r="B30" s="890" t="s">
        <v>562</v>
      </c>
      <c r="C30" s="891"/>
      <c r="D30" s="891"/>
      <c r="E30" s="891"/>
      <c r="F30" s="892"/>
    </row>
    <row r="31" spans="2:11" ht="30" x14ac:dyDescent="0.25">
      <c r="B31" s="539" t="s">
        <v>563</v>
      </c>
      <c r="C31" s="486" t="s">
        <v>564</v>
      </c>
      <c r="D31" s="403">
        <v>204</v>
      </c>
      <c r="E31" s="403">
        <v>204</v>
      </c>
      <c r="F31" s="503"/>
      <c r="J31" s="456"/>
      <c r="K31" s="456"/>
    </row>
    <row r="32" spans="2:11" x14ac:dyDescent="0.25">
      <c r="B32" s="539" t="s">
        <v>565</v>
      </c>
      <c r="C32" s="486" t="s">
        <v>566</v>
      </c>
      <c r="D32" s="403">
        <v>692</v>
      </c>
      <c r="E32" s="403">
        <v>692</v>
      </c>
      <c r="F32" s="503"/>
      <c r="J32" s="456"/>
      <c r="K32" s="456"/>
    </row>
    <row r="33" spans="2:11" x14ac:dyDescent="0.25">
      <c r="B33" s="539" t="s">
        <v>567</v>
      </c>
      <c r="C33" s="486" t="s">
        <v>568</v>
      </c>
      <c r="D33" s="403">
        <v>50669</v>
      </c>
      <c r="E33" s="403">
        <v>50681</v>
      </c>
      <c r="F33" s="503"/>
      <c r="J33" s="456"/>
      <c r="K33" s="456"/>
    </row>
    <row r="34" spans="2:11" x14ac:dyDescent="0.25">
      <c r="B34" s="539" t="s">
        <v>569</v>
      </c>
      <c r="C34" s="18" t="s">
        <v>316</v>
      </c>
      <c r="D34" s="403">
        <v>34288</v>
      </c>
      <c r="E34" s="403">
        <v>34280</v>
      </c>
      <c r="F34" s="503"/>
      <c r="J34" s="456"/>
      <c r="K34" s="456"/>
    </row>
    <row r="35" spans="2:11" x14ac:dyDescent="0.25">
      <c r="B35" s="539" t="s">
        <v>570</v>
      </c>
      <c r="C35" s="18" t="s">
        <v>571</v>
      </c>
      <c r="D35" s="403">
        <v>10037</v>
      </c>
      <c r="E35" s="403">
        <v>10037</v>
      </c>
      <c r="F35" s="503"/>
      <c r="J35" s="456"/>
      <c r="K35" s="456"/>
    </row>
    <row r="36" spans="2:11" x14ac:dyDescent="0.25">
      <c r="B36" s="539" t="s">
        <v>572</v>
      </c>
      <c r="C36" s="18" t="s">
        <v>318</v>
      </c>
      <c r="D36" s="403">
        <v>6344</v>
      </c>
      <c r="E36" s="403">
        <v>6363</v>
      </c>
      <c r="F36" s="503"/>
      <c r="J36" s="456"/>
      <c r="K36" s="456"/>
    </row>
    <row r="37" spans="2:11" x14ac:dyDescent="0.25">
      <c r="B37" s="539" t="s">
        <v>573</v>
      </c>
      <c r="C37" s="486" t="s">
        <v>333</v>
      </c>
      <c r="D37" s="403">
        <v>394</v>
      </c>
      <c r="E37" s="403">
        <v>394</v>
      </c>
      <c r="F37" s="503"/>
      <c r="J37" s="456"/>
      <c r="K37" s="456"/>
    </row>
    <row r="38" spans="2:11" ht="30" x14ac:dyDescent="0.25">
      <c r="B38" s="539" t="s">
        <v>574</v>
      </c>
      <c r="C38" s="486" t="s">
        <v>319</v>
      </c>
      <c r="D38" s="403">
        <v>-891</v>
      </c>
      <c r="E38" s="403">
        <v>-891</v>
      </c>
      <c r="F38" s="503"/>
      <c r="J38" s="456"/>
      <c r="K38" s="456"/>
    </row>
    <row r="39" spans="2:11" x14ac:dyDescent="0.25">
      <c r="B39" s="539" t="s">
        <v>575</v>
      </c>
      <c r="C39" s="486" t="s">
        <v>320</v>
      </c>
      <c r="D39" s="403">
        <v>245</v>
      </c>
      <c r="E39" s="403">
        <v>245</v>
      </c>
      <c r="F39" s="503"/>
      <c r="J39" s="456"/>
      <c r="K39" s="456"/>
    </row>
    <row r="40" spans="2:11" x14ac:dyDescent="0.25">
      <c r="B40" s="539" t="s">
        <v>576</v>
      </c>
      <c r="C40" s="486" t="s">
        <v>334</v>
      </c>
      <c r="D40" s="403">
        <v>284</v>
      </c>
      <c r="E40" s="403">
        <v>285</v>
      </c>
      <c r="F40" s="503"/>
      <c r="J40" s="456"/>
      <c r="K40" s="456"/>
    </row>
    <row r="41" spans="2:11" x14ac:dyDescent="0.25">
      <c r="B41" s="539" t="s">
        <v>577</v>
      </c>
      <c r="C41" s="49" t="s">
        <v>335</v>
      </c>
      <c r="D41" s="403">
        <v>43</v>
      </c>
      <c r="E41" s="403">
        <v>44</v>
      </c>
      <c r="F41" s="503"/>
      <c r="J41" s="456"/>
      <c r="K41" s="456"/>
    </row>
    <row r="42" spans="2:11" x14ac:dyDescent="0.25">
      <c r="B42" s="539" t="s">
        <v>578</v>
      </c>
      <c r="C42" s="49" t="s">
        <v>336</v>
      </c>
      <c r="D42" s="403">
        <v>95</v>
      </c>
      <c r="E42" s="403">
        <v>101</v>
      </c>
      <c r="F42" s="503"/>
      <c r="J42" s="456"/>
      <c r="K42" s="456"/>
    </row>
    <row r="43" spans="2:11" x14ac:dyDescent="0.25">
      <c r="B43" s="539" t="s">
        <v>579</v>
      </c>
      <c r="C43" s="49" t="s">
        <v>337</v>
      </c>
      <c r="D43" s="403">
        <v>797</v>
      </c>
      <c r="E43" s="403">
        <v>787</v>
      </c>
      <c r="F43" s="503"/>
      <c r="J43" s="456"/>
      <c r="K43" s="456"/>
    </row>
    <row r="44" spans="2:11" x14ac:dyDescent="0.25">
      <c r="B44" s="539" t="s">
        <v>580</v>
      </c>
      <c r="C44" s="21" t="s">
        <v>581</v>
      </c>
      <c r="D44" s="412">
        <v>52532</v>
      </c>
      <c r="E44" s="412">
        <v>52542</v>
      </c>
      <c r="F44" s="503"/>
      <c r="J44" s="456"/>
      <c r="K44" s="456"/>
    </row>
    <row r="45" spans="2:11" ht="15" customHeight="1" x14ac:dyDescent="0.25">
      <c r="B45" s="890" t="s">
        <v>582</v>
      </c>
      <c r="C45" s="892"/>
      <c r="D45" s="548"/>
      <c r="E45" s="548"/>
      <c r="F45" s="548"/>
    </row>
    <row r="46" spans="2:11" ht="30" x14ac:dyDescent="0.25">
      <c r="B46" s="539" t="s">
        <v>583</v>
      </c>
      <c r="C46" s="486" t="s">
        <v>584</v>
      </c>
      <c r="D46" s="403">
        <v>3520</v>
      </c>
      <c r="E46" s="403">
        <v>3536</v>
      </c>
      <c r="F46" s="503"/>
      <c r="J46" s="456"/>
      <c r="K46" s="456"/>
    </row>
    <row r="47" spans="2:11" x14ac:dyDescent="0.25">
      <c r="B47" s="539" t="s">
        <v>585</v>
      </c>
      <c r="C47" s="486" t="s">
        <v>586</v>
      </c>
      <c r="D47" s="403">
        <v>1240</v>
      </c>
      <c r="E47" s="403">
        <v>1240</v>
      </c>
      <c r="F47" s="503">
        <v>1</v>
      </c>
      <c r="J47" s="456"/>
      <c r="K47" s="456"/>
    </row>
    <row r="48" spans="2:11" x14ac:dyDescent="0.25">
      <c r="B48" s="539" t="s">
        <v>587</v>
      </c>
      <c r="C48" s="486" t="s">
        <v>588</v>
      </c>
      <c r="D48" s="403">
        <v>2785</v>
      </c>
      <c r="E48" s="403">
        <v>2805</v>
      </c>
      <c r="F48" s="503">
        <v>2</v>
      </c>
      <c r="J48" s="456"/>
      <c r="K48" s="456"/>
    </row>
    <row r="49" spans="2:11" x14ac:dyDescent="0.25">
      <c r="B49" s="539" t="s">
        <v>589</v>
      </c>
      <c r="C49" s="486" t="s">
        <v>590</v>
      </c>
      <c r="D49" s="403">
        <v>9</v>
      </c>
      <c r="E49" s="403">
        <v>9</v>
      </c>
      <c r="F49" s="503" t="s">
        <v>404</v>
      </c>
      <c r="J49" s="456"/>
      <c r="K49" s="456"/>
    </row>
    <row r="50" spans="2:11" ht="45" x14ac:dyDescent="0.25">
      <c r="B50" s="539" t="s">
        <v>591</v>
      </c>
      <c r="C50" s="486" t="s">
        <v>592</v>
      </c>
      <c r="D50" s="403">
        <v>19</v>
      </c>
      <c r="E50" s="403">
        <v>19</v>
      </c>
      <c r="F50" s="503">
        <v>11</v>
      </c>
      <c r="J50" s="456"/>
      <c r="K50" s="456"/>
    </row>
    <row r="51" spans="2:11" ht="30" x14ac:dyDescent="0.25">
      <c r="B51" s="539" t="s">
        <v>593</v>
      </c>
      <c r="C51" s="486" t="s">
        <v>594</v>
      </c>
      <c r="D51" s="403">
        <v>49</v>
      </c>
      <c r="E51" s="403">
        <v>49</v>
      </c>
      <c r="F51" s="503">
        <v>14</v>
      </c>
      <c r="J51" s="456"/>
      <c r="K51" s="456"/>
    </row>
    <row r="52" spans="2:11" x14ac:dyDescent="0.25">
      <c r="B52" s="539" t="s">
        <v>595</v>
      </c>
      <c r="C52" s="486" t="s">
        <v>596</v>
      </c>
      <c r="D52" s="403">
        <v>-365</v>
      </c>
      <c r="E52" s="403">
        <v>-365</v>
      </c>
      <c r="F52" s="503">
        <v>16</v>
      </c>
      <c r="J52" s="456"/>
      <c r="K52" s="456"/>
    </row>
    <row r="53" spans="2:11" x14ac:dyDescent="0.25">
      <c r="B53" s="539" t="s">
        <v>597</v>
      </c>
      <c r="C53" s="49" t="s">
        <v>340</v>
      </c>
      <c r="D53" s="403">
        <v>471</v>
      </c>
      <c r="E53" s="403">
        <v>471</v>
      </c>
      <c r="F53" s="503" t="s">
        <v>598</v>
      </c>
      <c r="J53" s="456"/>
      <c r="K53" s="456"/>
    </row>
    <row r="54" spans="2:11" x14ac:dyDescent="0.25">
      <c r="B54" s="539" t="s">
        <v>599</v>
      </c>
      <c r="C54" s="486" t="s">
        <v>341</v>
      </c>
      <c r="D54" s="403">
        <v>0</v>
      </c>
      <c r="E54" s="403">
        <v>0</v>
      </c>
      <c r="F54" s="503"/>
      <c r="J54" s="456"/>
      <c r="K54" s="456"/>
    </row>
    <row r="55" spans="2:11" x14ac:dyDescent="0.25">
      <c r="B55" s="539" t="s">
        <v>600</v>
      </c>
      <c r="C55" s="21" t="s">
        <v>601</v>
      </c>
      <c r="D55" s="412">
        <v>3991</v>
      </c>
      <c r="E55" s="412">
        <v>4007</v>
      </c>
      <c r="F55" s="503"/>
      <c r="J55" s="456"/>
      <c r="K55" s="456"/>
    </row>
  </sheetData>
  <mergeCells count="3">
    <mergeCell ref="B8:F8"/>
    <mergeCell ref="B30:F30"/>
    <mergeCell ref="B45:C45"/>
  </mergeCells>
  <pageMargins left="0.70866141732283472" right="0.70866141732283472" top="0.74803149606299213" bottom="0.74803149606299213" header="0.31496062992125984" footer="0.31496062992125984"/>
  <pageSetup paperSize="9" scale="75" fitToWidth="0" fitToHeight="0" orientation="landscape" r:id="rId1"/>
  <headerFooter>
    <oddHeader>&amp;CEN
Annex 7</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99FC-AC0C-41C2-8667-1A6136D3D813}">
  <sheetPr>
    <pageSetUpPr fitToPage="1"/>
  </sheetPr>
  <dimension ref="B2:AJ57"/>
  <sheetViews>
    <sheetView showGridLines="0" zoomScaleNormal="100" zoomScalePageLayoutView="90" workbookViewId="0">
      <selection activeCell="AK7" sqref="AK7:AK8"/>
    </sheetView>
  </sheetViews>
  <sheetFormatPr baseColWidth="10" defaultColWidth="9" defaultRowHeight="15" x14ac:dyDescent="0.25"/>
  <cols>
    <col min="3" max="3" width="104.42578125" bestFit="1" customWidth="1"/>
    <col min="4" max="36" width="37.42578125" style="5" customWidth="1"/>
  </cols>
  <sheetData>
    <row r="2" spans="2:36" ht="18.75" x14ac:dyDescent="0.25">
      <c r="B2" s="564" t="s">
        <v>602</v>
      </c>
    </row>
    <row r="5" spans="2:36" x14ac:dyDescent="0.25">
      <c r="C5" s="632"/>
      <c r="D5" s="565">
        <v>1</v>
      </c>
      <c r="E5" s="565">
        <v>2</v>
      </c>
      <c r="F5" s="565">
        <v>3</v>
      </c>
      <c r="G5" s="565">
        <v>4</v>
      </c>
      <c r="H5" s="565">
        <v>5</v>
      </c>
      <c r="I5" s="565">
        <v>6</v>
      </c>
      <c r="J5" s="565">
        <v>7</v>
      </c>
      <c r="K5" s="565">
        <v>8</v>
      </c>
      <c r="L5" s="565">
        <v>9</v>
      </c>
      <c r="M5" s="565">
        <v>10</v>
      </c>
      <c r="N5" s="565">
        <v>11</v>
      </c>
      <c r="O5" s="565">
        <v>12</v>
      </c>
      <c r="P5" s="565">
        <v>13</v>
      </c>
      <c r="Q5" s="565">
        <v>14</v>
      </c>
      <c r="R5" s="565">
        <v>15</v>
      </c>
      <c r="S5" s="565">
        <v>16</v>
      </c>
      <c r="T5" s="565">
        <v>17</v>
      </c>
      <c r="U5" s="565">
        <v>18</v>
      </c>
      <c r="V5" s="565">
        <v>19</v>
      </c>
      <c r="W5" s="565">
        <v>20</v>
      </c>
      <c r="X5" s="565">
        <v>21</v>
      </c>
      <c r="Y5" s="565">
        <v>22</v>
      </c>
      <c r="Z5" s="565">
        <v>23</v>
      </c>
      <c r="AA5" s="565">
        <v>24</v>
      </c>
      <c r="AB5" s="565">
        <v>25</v>
      </c>
      <c r="AC5" s="565">
        <v>26</v>
      </c>
      <c r="AD5" s="565">
        <v>27</v>
      </c>
      <c r="AE5" s="565">
        <v>28</v>
      </c>
      <c r="AF5" s="565">
        <v>29</v>
      </c>
      <c r="AG5" s="565">
        <v>30</v>
      </c>
      <c r="AH5" s="565">
        <v>31</v>
      </c>
      <c r="AI5" s="565">
        <v>32</v>
      </c>
      <c r="AJ5" s="565">
        <v>33</v>
      </c>
    </row>
    <row r="6" spans="2:36" ht="45" x14ac:dyDescent="0.25">
      <c r="B6" s="503">
        <v>1</v>
      </c>
      <c r="C6" s="544" t="s">
        <v>603</v>
      </c>
      <c r="D6" s="565" t="s">
        <v>604</v>
      </c>
      <c r="E6" s="565" t="s">
        <v>604</v>
      </c>
      <c r="F6" s="565" t="s">
        <v>604</v>
      </c>
      <c r="G6" s="565" t="s">
        <v>604</v>
      </c>
      <c r="H6" s="565" t="s">
        <v>604</v>
      </c>
      <c r="I6" s="565" t="s">
        <v>605</v>
      </c>
      <c r="J6" s="565" t="s">
        <v>605</v>
      </c>
      <c r="K6" s="565" t="s">
        <v>605</v>
      </c>
      <c r="L6" s="565" t="s">
        <v>606</v>
      </c>
      <c r="M6" s="565" t="s">
        <v>605</v>
      </c>
      <c r="N6" s="565" t="s">
        <v>607</v>
      </c>
      <c r="O6" s="565" t="s">
        <v>607</v>
      </c>
      <c r="P6" s="565" t="s">
        <v>608</v>
      </c>
      <c r="Q6" s="565" t="s">
        <v>605</v>
      </c>
      <c r="R6" s="565" t="s">
        <v>605</v>
      </c>
      <c r="S6" s="565" t="s">
        <v>605</v>
      </c>
      <c r="T6" s="565" t="s">
        <v>605</v>
      </c>
      <c r="U6" s="565" t="s">
        <v>605</v>
      </c>
      <c r="V6" s="565" t="s">
        <v>605</v>
      </c>
      <c r="W6" s="565" t="s">
        <v>605</v>
      </c>
      <c r="X6" s="565" t="s">
        <v>605</v>
      </c>
      <c r="Y6" s="565" t="s">
        <v>605</v>
      </c>
      <c r="Z6" s="565" t="s">
        <v>605</v>
      </c>
      <c r="AA6" s="565" t="s">
        <v>605</v>
      </c>
      <c r="AB6" s="565" t="s">
        <v>605</v>
      </c>
      <c r="AC6" s="565" t="s">
        <v>605</v>
      </c>
      <c r="AD6" s="565" t="s">
        <v>605</v>
      </c>
      <c r="AE6" s="565" t="s">
        <v>605</v>
      </c>
      <c r="AF6" s="565" t="s">
        <v>605</v>
      </c>
      <c r="AG6" s="565" t="s">
        <v>605</v>
      </c>
      <c r="AH6" s="565" t="s">
        <v>605</v>
      </c>
      <c r="AI6" s="565" t="s">
        <v>605</v>
      </c>
      <c r="AJ6" s="565" t="s">
        <v>605</v>
      </c>
    </row>
    <row r="7" spans="2:36" ht="30" x14ac:dyDescent="0.25">
      <c r="B7" s="503">
        <v>2</v>
      </c>
      <c r="C7" s="544" t="s">
        <v>609</v>
      </c>
      <c r="D7" s="555" t="s">
        <v>610</v>
      </c>
      <c r="E7" s="555" t="s">
        <v>611</v>
      </c>
      <c r="F7" s="555" t="s">
        <v>612</v>
      </c>
      <c r="G7" s="555" t="s">
        <v>613</v>
      </c>
      <c r="H7" s="555" t="s">
        <v>614</v>
      </c>
      <c r="I7" s="555" t="s">
        <v>615</v>
      </c>
      <c r="J7" s="555" t="s">
        <v>616</v>
      </c>
      <c r="K7" s="555" t="s">
        <v>617</v>
      </c>
      <c r="L7" s="555" t="s">
        <v>618</v>
      </c>
      <c r="M7" s="555" t="s">
        <v>619</v>
      </c>
      <c r="N7" s="503" t="s">
        <v>620</v>
      </c>
      <c r="O7" s="555" t="s">
        <v>621</v>
      </c>
      <c r="P7" s="555" t="s">
        <v>622</v>
      </c>
      <c r="Q7" s="555" t="s">
        <v>623</v>
      </c>
      <c r="R7" s="555" t="s">
        <v>624</v>
      </c>
      <c r="S7" s="555" t="s">
        <v>625</v>
      </c>
      <c r="T7" s="555" t="s">
        <v>626</v>
      </c>
      <c r="U7" s="555" t="s">
        <v>627</v>
      </c>
      <c r="V7" s="555" t="s">
        <v>628</v>
      </c>
      <c r="W7" s="555" t="s">
        <v>629</v>
      </c>
      <c r="X7" s="555" t="s">
        <v>630</v>
      </c>
      <c r="Y7" s="555" t="s">
        <v>631</v>
      </c>
      <c r="Z7" s="555" t="s">
        <v>632</v>
      </c>
      <c r="AA7" s="555" t="s">
        <v>633</v>
      </c>
      <c r="AB7" s="555" t="s">
        <v>634</v>
      </c>
      <c r="AC7" s="555" t="s">
        <v>635</v>
      </c>
      <c r="AD7" s="555" t="s">
        <v>636</v>
      </c>
      <c r="AE7" s="555" t="s">
        <v>637</v>
      </c>
      <c r="AF7" s="555" t="s">
        <v>638</v>
      </c>
      <c r="AG7" s="555" t="s">
        <v>639</v>
      </c>
      <c r="AH7" s="555" t="s">
        <v>640</v>
      </c>
      <c r="AI7" s="555" t="s">
        <v>641</v>
      </c>
      <c r="AJ7" s="555" t="s">
        <v>642</v>
      </c>
    </row>
    <row r="8" spans="2:36" x14ac:dyDescent="0.25">
      <c r="B8" s="503" t="s">
        <v>643</v>
      </c>
      <c r="C8" s="544" t="s">
        <v>644</v>
      </c>
      <c r="D8" s="555" t="s">
        <v>645</v>
      </c>
      <c r="E8" s="555" t="s">
        <v>645</v>
      </c>
      <c r="F8" s="555" t="s">
        <v>645</v>
      </c>
      <c r="G8" s="555" t="s">
        <v>645</v>
      </c>
      <c r="H8" s="555" t="s">
        <v>646</v>
      </c>
      <c r="I8" s="555" t="s">
        <v>646</v>
      </c>
      <c r="J8" s="555" t="s">
        <v>646</v>
      </c>
      <c r="K8" s="555" t="s">
        <v>645</v>
      </c>
      <c r="L8" s="555" t="s">
        <v>645</v>
      </c>
      <c r="M8" s="555" t="s">
        <v>645</v>
      </c>
      <c r="N8" s="555" t="s">
        <v>646</v>
      </c>
      <c r="O8" s="555" t="s">
        <v>646</v>
      </c>
      <c r="P8" s="555" t="s">
        <v>645</v>
      </c>
      <c r="Q8" s="555" t="s">
        <v>646</v>
      </c>
      <c r="R8" s="555" t="s">
        <v>646</v>
      </c>
      <c r="S8" s="555" t="s">
        <v>646</v>
      </c>
      <c r="T8" s="555" t="s">
        <v>646</v>
      </c>
      <c r="U8" s="555" t="s">
        <v>646</v>
      </c>
      <c r="V8" s="555" t="s">
        <v>645</v>
      </c>
      <c r="W8" s="555" t="s">
        <v>646</v>
      </c>
      <c r="X8" s="555" t="s">
        <v>645</v>
      </c>
      <c r="Y8" s="555" t="s">
        <v>646</v>
      </c>
      <c r="Z8" s="555" t="s">
        <v>646</v>
      </c>
      <c r="AA8" s="555" t="s">
        <v>646</v>
      </c>
      <c r="AB8" s="555" t="s">
        <v>646</v>
      </c>
      <c r="AC8" s="555" t="s">
        <v>646</v>
      </c>
      <c r="AD8" s="555" t="s">
        <v>646</v>
      </c>
      <c r="AE8" s="555" t="s">
        <v>646</v>
      </c>
      <c r="AF8" s="555" t="s">
        <v>645</v>
      </c>
      <c r="AG8" s="555" t="s">
        <v>646</v>
      </c>
      <c r="AH8" s="555" t="s">
        <v>645</v>
      </c>
      <c r="AI8" s="555" t="s">
        <v>646</v>
      </c>
      <c r="AJ8" s="555" t="s">
        <v>645</v>
      </c>
    </row>
    <row r="9" spans="2:36" x14ac:dyDescent="0.25">
      <c r="B9" s="503">
        <v>3</v>
      </c>
      <c r="C9" s="544" t="s">
        <v>647</v>
      </c>
      <c r="D9" s="555" t="s">
        <v>648</v>
      </c>
      <c r="E9" s="555" t="s">
        <v>648</v>
      </c>
      <c r="F9" s="555" t="s">
        <v>648</v>
      </c>
      <c r="G9" s="555" t="s">
        <v>649</v>
      </c>
      <c r="H9" s="555" t="s">
        <v>650</v>
      </c>
      <c r="I9" s="555" t="s">
        <v>648</v>
      </c>
      <c r="J9" s="555" t="s">
        <v>648</v>
      </c>
      <c r="K9" s="555" t="s">
        <v>648</v>
      </c>
      <c r="L9" s="555" t="s">
        <v>651</v>
      </c>
      <c r="M9" s="555" t="s">
        <v>650</v>
      </c>
      <c r="N9" s="555" t="s">
        <v>651</v>
      </c>
      <c r="O9" s="555" t="s">
        <v>651</v>
      </c>
      <c r="P9" s="555" t="s">
        <v>651</v>
      </c>
      <c r="Q9" s="555" t="s">
        <v>651</v>
      </c>
      <c r="R9" s="555" t="s">
        <v>651</v>
      </c>
      <c r="S9" s="555" t="s">
        <v>651</v>
      </c>
      <c r="T9" s="555" t="s">
        <v>651</v>
      </c>
      <c r="U9" s="555" t="s">
        <v>651</v>
      </c>
      <c r="V9" s="555" t="s">
        <v>648</v>
      </c>
      <c r="W9" s="555" t="s">
        <v>651</v>
      </c>
      <c r="X9" s="555" t="s">
        <v>648</v>
      </c>
      <c r="Y9" s="555" t="s">
        <v>651</v>
      </c>
      <c r="Z9" s="555" t="s">
        <v>648</v>
      </c>
      <c r="AA9" s="555" t="s">
        <v>648</v>
      </c>
      <c r="AB9" s="555" t="s">
        <v>648</v>
      </c>
      <c r="AC9" s="555" t="s">
        <v>648</v>
      </c>
      <c r="AD9" s="555" t="s">
        <v>648</v>
      </c>
      <c r="AE9" s="555" t="s">
        <v>648</v>
      </c>
      <c r="AF9" s="555" t="s">
        <v>648</v>
      </c>
      <c r="AG9" s="555" t="s">
        <v>651</v>
      </c>
      <c r="AH9" s="555" t="s">
        <v>651</v>
      </c>
      <c r="AI9" s="555" t="s">
        <v>651</v>
      </c>
      <c r="AJ9" s="555" t="s">
        <v>651</v>
      </c>
    </row>
    <row r="10" spans="2:36" x14ac:dyDescent="0.25">
      <c r="B10" s="503" t="s">
        <v>652</v>
      </c>
      <c r="C10" s="544" t="s">
        <v>653</v>
      </c>
      <c r="D10" s="555" t="s">
        <v>654</v>
      </c>
      <c r="E10" s="555" t="s">
        <v>654</v>
      </c>
      <c r="F10" s="555" t="s">
        <v>654</v>
      </c>
      <c r="G10" s="555" t="s">
        <v>654</v>
      </c>
      <c r="H10" s="555" t="s">
        <v>654</v>
      </c>
      <c r="I10" s="555" t="s">
        <v>654</v>
      </c>
      <c r="J10" s="555" t="s">
        <v>654</v>
      </c>
      <c r="K10" s="555" t="s">
        <v>654</v>
      </c>
      <c r="L10" s="555" t="s">
        <v>654</v>
      </c>
      <c r="M10" s="555" t="s">
        <v>654</v>
      </c>
      <c r="N10" s="555" t="s">
        <v>654</v>
      </c>
      <c r="O10" s="555" t="s">
        <v>654</v>
      </c>
      <c r="P10" s="555" t="s">
        <v>654</v>
      </c>
      <c r="Q10" s="695" t="s">
        <v>654</v>
      </c>
      <c r="R10" s="695" t="s">
        <v>654</v>
      </c>
      <c r="S10" s="695" t="s">
        <v>654</v>
      </c>
      <c r="T10" s="695" t="s">
        <v>654</v>
      </c>
      <c r="U10" s="695" t="s">
        <v>654</v>
      </c>
      <c r="V10" s="695" t="s">
        <v>654</v>
      </c>
      <c r="W10" s="695" t="s">
        <v>654</v>
      </c>
      <c r="X10" s="695" t="s">
        <v>654</v>
      </c>
      <c r="Y10" s="695" t="s">
        <v>654</v>
      </c>
      <c r="Z10" s="695" t="s">
        <v>654</v>
      </c>
      <c r="AA10" s="695" t="s">
        <v>654</v>
      </c>
      <c r="AB10" s="695" t="s">
        <v>654</v>
      </c>
      <c r="AC10" s="695" t="s">
        <v>654</v>
      </c>
      <c r="AD10" s="695" t="s">
        <v>654</v>
      </c>
      <c r="AE10" s="695" t="s">
        <v>654</v>
      </c>
      <c r="AF10" s="695" t="s">
        <v>654</v>
      </c>
      <c r="AG10" s="695" t="s">
        <v>654</v>
      </c>
      <c r="AH10" s="695" t="s">
        <v>655</v>
      </c>
      <c r="AI10" s="695" t="s">
        <v>655</v>
      </c>
      <c r="AJ10" s="695" t="s">
        <v>655</v>
      </c>
    </row>
    <row r="11" spans="2:36" x14ac:dyDescent="0.25">
      <c r="B11" s="503"/>
      <c r="C11" s="628" t="s">
        <v>656</v>
      </c>
      <c r="D11" s="555"/>
      <c r="E11" s="630"/>
      <c r="F11" s="555"/>
      <c r="G11" s="555"/>
      <c r="H11" s="555"/>
      <c r="I11" s="555"/>
      <c r="J11" s="555"/>
      <c r="K11" s="555"/>
      <c r="L11" s="555"/>
      <c r="M11" s="555"/>
      <c r="N11" s="555"/>
      <c r="O11" s="555"/>
      <c r="P11" s="555"/>
      <c r="Q11" s="696"/>
      <c r="R11" s="696"/>
      <c r="S11" s="696"/>
      <c r="T11" s="696"/>
      <c r="U11" s="696"/>
      <c r="V11" s="696"/>
      <c r="W11" s="696"/>
      <c r="X11" s="696"/>
      <c r="Y11" s="696"/>
      <c r="Z11" s="696"/>
      <c r="AA11" s="696"/>
      <c r="AB11" s="696"/>
      <c r="AC11" s="696"/>
      <c r="AD11" s="696"/>
      <c r="AE11" s="696"/>
      <c r="AF11" s="696"/>
      <c r="AG11" s="696"/>
      <c r="AH11" s="696"/>
      <c r="AI11" s="696"/>
      <c r="AJ11" s="696"/>
    </row>
    <row r="12" spans="2:36" x14ac:dyDescent="0.25">
      <c r="B12" s="503">
        <v>4</v>
      </c>
      <c r="C12" s="544" t="s">
        <v>657</v>
      </c>
      <c r="D12" s="565" t="s">
        <v>658</v>
      </c>
      <c r="E12" s="565" t="s">
        <v>659</v>
      </c>
      <c r="F12" s="565" t="s">
        <v>659</v>
      </c>
      <c r="G12" s="565" t="s">
        <v>660</v>
      </c>
      <c r="H12" s="565" t="s">
        <v>660</v>
      </c>
      <c r="I12" s="565" t="s">
        <v>660</v>
      </c>
      <c r="J12" s="565" t="s">
        <v>660</v>
      </c>
      <c r="K12" s="565" t="s">
        <v>660</v>
      </c>
      <c r="L12" s="565" t="s">
        <v>660</v>
      </c>
      <c r="M12" s="565" t="s">
        <v>660</v>
      </c>
      <c r="N12" s="565" t="s">
        <v>660</v>
      </c>
      <c r="O12" s="565" t="s">
        <v>660</v>
      </c>
      <c r="P12" s="565" t="s">
        <v>661</v>
      </c>
      <c r="Q12" s="695" t="s">
        <v>661</v>
      </c>
      <c r="R12" s="695" t="s">
        <v>661</v>
      </c>
      <c r="S12" s="695" t="s">
        <v>661</v>
      </c>
      <c r="T12" s="695" t="s">
        <v>661</v>
      </c>
      <c r="U12" s="695" t="s">
        <v>661</v>
      </c>
      <c r="V12" s="695" t="s">
        <v>661</v>
      </c>
      <c r="W12" s="695" t="s">
        <v>661</v>
      </c>
      <c r="X12" s="695" t="s">
        <v>661</v>
      </c>
      <c r="Y12" s="695" t="s">
        <v>661</v>
      </c>
      <c r="Z12" s="695" t="s">
        <v>661</v>
      </c>
      <c r="AA12" s="695" t="s">
        <v>661</v>
      </c>
      <c r="AB12" s="695" t="s">
        <v>661</v>
      </c>
      <c r="AC12" s="695" t="s">
        <v>661</v>
      </c>
      <c r="AD12" s="695" t="s">
        <v>661</v>
      </c>
      <c r="AE12" s="695" t="s">
        <v>661</v>
      </c>
      <c r="AF12" s="695" t="s">
        <v>661</v>
      </c>
      <c r="AG12" s="695" t="s">
        <v>661</v>
      </c>
      <c r="AH12" s="695" t="s">
        <v>661</v>
      </c>
      <c r="AI12" s="695" t="s">
        <v>661</v>
      </c>
      <c r="AJ12" s="695" t="s">
        <v>661</v>
      </c>
    </row>
    <row r="13" spans="2:36" x14ac:dyDescent="0.25">
      <c r="B13" s="503">
        <v>5</v>
      </c>
      <c r="C13" s="544" t="s">
        <v>662</v>
      </c>
      <c r="D13" s="565" t="s">
        <v>658</v>
      </c>
      <c r="E13" s="565" t="s">
        <v>659</v>
      </c>
      <c r="F13" s="565" t="s">
        <v>659</v>
      </c>
      <c r="G13" s="565" t="s">
        <v>660</v>
      </c>
      <c r="H13" s="565" t="s">
        <v>660</v>
      </c>
      <c r="I13" s="555" t="s">
        <v>663</v>
      </c>
      <c r="J13" s="555" t="s">
        <v>663</v>
      </c>
      <c r="K13" s="565" t="s">
        <v>660</v>
      </c>
      <c r="L13" s="555" t="s">
        <v>663</v>
      </c>
      <c r="M13" s="565" t="s">
        <v>660</v>
      </c>
      <c r="N13" s="555" t="s">
        <v>660</v>
      </c>
      <c r="O13" s="565" t="s">
        <v>660</v>
      </c>
      <c r="P13" s="565" t="s">
        <v>661</v>
      </c>
      <c r="Q13" s="695" t="s">
        <v>664</v>
      </c>
      <c r="R13" s="695" t="s">
        <v>664</v>
      </c>
      <c r="S13" s="695" t="s">
        <v>664</v>
      </c>
      <c r="T13" s="695" t="s">
        <v>664</v>
      </c>
      <c r="U13" s="695" t="s">
        <v>664</v>
      </c>
      <c r="V13" s="695" t="s">
        <v>664</v>
      </c>
      <c r="W13" s="695" t="s">
        <v>664</v>
      </c>
      <c r="X13" s="695" t="s">
        <v>664</v>
      </c>
      <c r="Y13" s="695" t="s">
        <v>664</v>
      </c>
      <c r="Z13" s="695" t="s">
        <v>664</v>
      </c>
      <c r="AA13" s="695" t="s">
        <v>664</v>
      </c>
      <c r="AB13" s="695" t="s">
        <v>664</v>
      </c>
      <c r="AC13" s="695" t="s">
        <v>664</v>
      </c>
      <c r="AD13" s="695" t="s">
        <v>664</v>
      </c>
      <c r="AE13" s="695" t="s">
        <v>664</v>
      </c>
      <c r="AF13" s="695" t="s">
        <v>664</v>
      </c>
      <c r="AG13" s="695"/>
      <c r="AH13" s="695"/>
      <c r="AI13" s="695"/>
      <c r="AJ13" s="695"/>
    </row>
    <row r="14" spans="2:36" x14ac:dyDescent="0.25">
      <c r="B14" s="503">
        <v>6</v>
      </c>
      <c r="C14" s="544" t="s">
        <v>665</v>
      </c>
      <c r="D14" s="555" t="s">
        <v>666</v>
      </c>
      <c r="E14" s="555" t="s">
        <v>667</v>
      </c>
      <c r="F14" s="555" t="s">
        <v>667</v>
      </c>
      <c r="G14" s="555" t="s">
        <v>667</v>
      </c>
      <c r="H14" s="555" t="s">
        <v>667</v>
      </c>
      <c r="I14" s="555" t="s">
        <v>667</v>
      </c>
      <c r="J14" s="555" t="s">
        <v>667</v>
      </c>
      <c r="K14" s="555" t="s">
        <v>667</v>
      </c>
      <c r="L14" s="555" t="s">
        <v>667</v>
      </c>
      <c r="M14" s="555" t="s">
        <v>667</v>
      </c>
      <c r="N14" s="555" t="s">
        <v>667</v>
      </c>
      <c r="O14" s="555" t="s">
        <v>667</v>
      </c>
      <c r="P14" s="555" t="s">
        <v>667</v>
      </c>
      <c r="Q14" s="695" t="s">
        <v>667</v>
      </c>
      <c r="R14" s="695" t="s">
        <v>667</v>
      </c>
      <c r="S14" s="695" t="s">
        <v>667</v>
      </c>
      <c r="T14" s="695" t="s">
        <v>667</v>
      </c>
      <c r="U14" s="695" t="s">
        <v>667</v>
      </c>
      <c r="V14" s="695" t="s">
        <v>667</v>
      </c>
      <c r="W14" s="695" t="s">
        <v>667</v>
      </c>
      <c r="X14" s="695" t="s">
        <v>667</v>
      </c>
      <c r="Y14" s="695" t="s">
        <v>667</v>
      </c>
      <c r="Z14" s="695" t="s">
        <v>667</v>
      </c>
      <c r="AA14" s="695" t="s">
        <v>667</v>
      </c>
      <c r="AB14" s="695" t="s">
        <v>667</v>
      </c>
      <c r="AC14" s="695" t="s">
        <v>667</v>
      </c>
      <c r="AD14" s="695" t="s">
        <v>667</v>
      </c>
      <c r="AE14" s="695" t="s">
        <v>667</v>
      </c>
      <c r="AF14" s="695" t="s">
        <v>667</v>
      </c>
      <c r="AG14" s="695" t="s">
        <v>667</v>
      </c>
      <c r="AH14" s="695" t="s">
        <v>667</v>
      </c>
      <c r="AI14" s="695" t="s">
        <v>667</v>
      </c>
      <c r="AJ14" s="695" t="s">
        <v>667</v>
      </c>
    </row>
    <row r="15" spans="2:36" x14ac:dyDescent="0.25">
      <c r="B15" s="503">
        <v>7</v>
      </c>
      <c r="C15" s="544" t="s">
        <v>668</v>
      </c>
      <c r="D15" s="555" t="s">
        <v>669</v>
      </c>
      <c r="E15" s="555" t="s">
        <v>670</v>
      </c>
      <c r="F15" s="555" t="s">
        <v>670</v>
      </c>
      <c r="G15" s="555" t="s">
        <v>671</v>
      </c>
      <c r="H15" s="555" t="s">
        <v>671</v>
      </c>
      <c r="I15" s="555" t="s">
        <v>671</v>
      </c>
      <c r="J15" s="555" t="s">
        <v>671</v>
      </c>
      <c r="K15" s="555" t="s">
        <v>671</v>
      </c>
      <c r="L15" s="555" t="s">
        <v>671</v>
      </c>
      <c r="M15" s="555" t="s">
        <v>671</v>
      </c>
      <c r="N15" s="555" t="s">
        <v>671</v>
      </c>
      <c r="O15" s="555" t="s">
        <v>671</v>
      </c>
      <c r="P15" s="555" t="s">
        <v>672</v>
      </c>
      <c r="Q15" s="266" t="s">
        <v>673</v>
      </c>
      <c r="R15" s="266" t="s">
        <v>673</v>
      </c>
      <c r="S15" s="266" t="s">
        <v>673</v>
      </c>
      <c r="T15" s="266" t="s">
        <v>673</v>
      </c>
      <c r="U15" s="266" t="s">
        <v>673</v>
      </c>
      <c r="V15" s="266" t="s">
        <v>673</v>
      </c>
      <c r="W15" s="266" t="s">
        <v>673</v>
      </c>
      <c r="X15" s="266" t="s">
        <v>673</v>
      </c>
      <c r="Y15" s="266" t="s">
        <v>673</v>
      </c>
      <c r="Z15" s="266" t="s">
        <v>673</v>
      </c>
      <c r="AA15" s="266" t="s">
        <v>673</v>
      </c>
      <c r="AB15" s="266" t="s">
        <v>673</v>
      </c>
      <c r="AC15" s="266" t="s">
        <v>673</v>
      </c>
      <c r="AD15" s="266" t="s">
        <v>673</v>
      </c>
      <c r="AE15" s="266" t="s">
        <v>673</v>
      </c>
      <c r="AF15" s="266" t="s">
        <v>673</v>
      </c>
      <c r="AG15" s="266" t="s">
        <v>673</v>
      </c>
      <c r="AH15" s="266" t="s">
        <v>673</v>
      </c>
      <c r="AI15" s="266" t="s">
        <v>673</v>
      </c>
      <c r="AJ15" s="266" t="s">
        <v>673</v>
      </c>
    </row>
    <row r="16" spans="2:36" s="11" customFormat="1" x14ac:dyDescent="0.25">
      <c r="B16" s="565">
        <v>8</v>
      </c>
      <c r="C16" s="554" t="s">
        <v>674</v>
      </c>
      <c r="D16" s="585" t="s">
        <v>675</v>
      </c>
      <c r="E16" s="585" t="s">
        <v>676</v>
      </c>
      <c r="F16" s="585" t="s">
        <v>677</v>
      </c>
      <c r="G16" s="585" t="s">
        <v>678</v>
      </c>
      <c r="H16" s="585" t="s">
        <v>679</v>
      </c>
      <c r="I16" s="720" t="s">
        <v>680</v>
      </c>
      <c r="J16" s="585" t="s">
        <v>681</v>
      </c>
      <c r="K16" s="585" t="s">
        <v>682</v>
      </c>
      <c r="L16" s="585" t="s">
        <v>683</v>
      </c>
      <c r="M16" s="585" t="s">
        <v>684</v>
      </c>
      <c r="N16" s="585" t="s">
        <v>685</v>
      </c>
      <c r="O16" s="585" t="s">
        <v>686</v>
      </c>
      <c r="P16" s="585" t="s">
        <v>687</v>
      </c>
      <c r="Q16" s="506" t="s">
        <v>688</v>
      </c>
      <c r="R16" s="506" t="s">
        <v>689</v>
      </c>
      <c r="S16" s="506" t="s">
        <v>690</v>
      </c>
      <c r="T16" s="506" t="s">
        <v>691</v>
      </c>
      <c r="U16" s="506" t="s">
        <v>691</v>
      </c>
      <c r="V16" s="506" t="s">
        <v>692</v>
      </c>
      <c r="W16" s="233" t="s">
        <v>693</v>
      </c>
      <c r="X16" s="233" t="s">
        <v>693</v>
      </c>
      <c r="Y16" s="233" t="s">
        <v>694</v>
      </c>
      <c r="Z16" s="233" t="s">
        <v>695</v>
      </c>
      <c r="AA16" s="233" t="s">
        <v>696</v>
      </c>
      <c r="AB16" s="233" t="s">
        <v>697</v>
      </c>
      <c r="AC16" s="233" t="s">
        <v>698</v>
      </c>
      <c r="AD16" s="233" t="s">
        <v>699</v>
      </c>
      <c r="AE16" s="233" t="s">
        <v>700</v>
      </c>
      <c r="AF16" s="233" t="s">
        <v>701</v>
      </c>
      <c r="AG16" s="233" t="s">
        <v>688</v>
      </c>
      <c r="AH16" s="233" t="s">
        <v>702</v>
      </c>
      <c r="AI16" s="233" t="s">
        <v>691</v>
      </c>
      <c r="AJ16" s="233" t="s">
        <v>703</v>
      </c>
    </row>
    <row r="17" spans="2:36" x14ac:dyDescent="0.25">
      <c r="B17" s="503">
        <v>9</v>
      </c>
      <c r="C17" s="544" t="s">
        <v>704</v>
      </c>
      <c r="D17" s="555" t="s">
        <v>705</v>
      </c>
      <c r="E17" s="555" t="s">
        <v>676</v>
      </c>
      <c r="F17" s="555" t="s">
        <v>677</v>
      </c>
      <c r="G17" s="555" t="s">
        <v>706</v>
      </c>
      <c r="H17" s="555" t="s">
        <v>707</v>
      </c>
      <c r="I17" s="555" t="s">
        <v>708</v>
      </c>
      <c r="J17" s="555" t="s">
        <v>709</v>
      </c>
      <c r="K17" s="555" t="s">
        <v>710</v>
      </c>
      <c r="L17" s="555" t="s">
        <v>711</v>
      </c>
      <c r="M17" s="555" t="s">
        <v>676</v>
      </c>
      <c r="N17" s="555" t="s">
        <v>712</v>
      </c>
      <c r="O17" s="555" t="s">
        <v>713</v>
      </c>
      <c r="P17" s="555" t="s">
        <v>687</v>
      </c>
      <c r="Q17" s="555" t="s">
        <v>688</v>
      </c>
      <c r="R17" s="555" t="s">
        <v>689</v>
      </c>
      <c r="S17" s="555" t="s">
        <v>690</v>
      </c>
      <c r="T17" s="555" t="s">
        <v>691</v>
      </c>
      <c r="U17" s="555" t="s">
        <v>691</v>
      </c>
      <c r="V17" s="555" t="s">
        <v>692</v>
      </c>
      <c r="W17" s="555" t="s">
        <v>714</v>
      </c>
      <c r="X17" s="555" t="s">
        <v>715</v>
      </c>
      <c r="Y17" s="555" t="s">
        <v>694</v>
      </c>
      <c r="Z17" s="694" t="s">
        <v>695</v>
      </c>
      <c r="AA17" s="694" t="s">
        <v>696</v>
      </c>
      <c r="AB17" s="694" t="s">
        <v>697</v>
      </c>
      <c r="AC17" s="694" t="s">
        <v>698</v>
      </c>
      <c r="AD17" s="694" t="s">
        <v>699</v>
      </c>
      <c r="AE17" s="694" t="s">
        <v>700</v>
      </c>
      <c r="AF17" s="694" t="s">
        <v>701</v>
      </c>
      <c r="AG17" s="694" t="s">
        <v>688</v>
      </c>
      <c r="AH17" s="694" t="s">
        <v>702</v>
      </c>
      <c r="AI17" s="694" t="s">
        <v>691</v>
      </c>
      <c r="AJ17" s="694" t="s">
        <v>703</v>
      </c>
    </row>
    <row r="18" spans="2:36" x14ac:dyDescent="0.25">
      <c r="B18" s="503" t="s">
        <v>716</v>
      </c>
      <c r="C18" s="544" t="s">
        <v>717</v>
      </c>
      <c r="D18" s="555" t="s">
        <v>718</v>
      </c>
      <c r="E18" s="555">
        <v>100</v>
      </c>
      <c r="F18" s="555">
        <v>100</v>
      </c>
      <c r="G18" s="555">
        <v>99.888000000000005</v>
      </c>
      <c r="H18" s="555">
        <v>99.728999999999999</v>
      </c>
      <c r="I18" s="555">
        <v>100</v>
      </c>
      <c r="J18" s="555">
        <v>100</v>
      </c>
      <c r="K18" s="555">
        <v>99.5</v>
      </c>
      <c r="L18" s="555">
        <v>98.864000000000004</v>
      </c>
      <c r="M18" s="555">
        <v>99.171000000000006</v>
      </c>
      <c r="N18" s="555">
        <v>100</v>
      </c>
      <c r="O18" s="555">
        <v>100</v>
      </c>
      <c r="P18" s="555">
        <v>99.177999999999997</v>
      </c>
      <c r="Q18" s="555">
        <v>100</v>
      </c>
      <c r="R18" s="555">
        <v>100</v>
      </c>
      <c r="S18" s="555">
        <v>100</v>
      </c>
      <c r="T18" s="555">
        <v>100</v>
      </c>
      <c r="U18" s="555">
        <v>100</v>
      </c>
      <c r="V18" s="555">
        <v>100</v>
      </c>
      <c r="W18" s="555">
        <v>100</v>
      </c>
      <c r="X18" s="555">
        <v>51.640999999999998</v>
      </c>
      <c r="Y18" s="555">
        <v>100</v>
      </c>
      <c r="Z18" s="555">
        <v>90.6</v>
      </c>
      <c r="AA18" s="555">
        <v>87.11</v>
      </c>
      <c r="AB18" s="555">
        <v>100</v>
      </c>
      <c r="AC18" s="555">
        <v>100</v>
      </c>
      <c r="AD18" s="555">
        <v>100</v>
      </c>
      <c r="AE18" s="555">
        <v>97.75</v>
      </c>
      <c r="AF18" s="555">
        <v>48.29</v>
      </c>
      <c r="AG18" s="555">
        <v>95.3</v>
      </c>
      <c r="AH18" s="555">
        <v>100</v>
      </c>
      <c r="AI18" s="555">
        <v>100</v>
      </c>
      <c r="AJ18" s="555">
        <v>100</v>
      </c>
    </row>
    <row r="19" spans="2:36" x14ac:dyDescent="0.25">
      <c r="B19" s="503" t="s">
        <v>719</v>
      </c>
      <c r="C19" s="544" t="s">
        <v>720</v>
      </c>
      <c r="D19" s="555" t="s">
        <v>654</v>
      </c>
      <c r="E19" s="555">
        <v>100</v>
      </c>
      <c r="F19" s="555">
        <v>100</v>
      </c>
      <c r="G19" s="555">
        <v>100</v>
      </c>
      <c r="H19" s="555">
        <v>100</v>
      </c>
      <c r="I19" s="555">
        <v>100</v>
      </c>
      <c r="J19" s="555">
        <v>100</v>
      </c>
      <c r="K19" s="555">
        <v>100</v>
      </c>
      <c r="L19" s="555">
        <v>100</v>
      </c>
      <c r="M19" s="555">
        <v>100</v>
      </c>
      <c r="N19" s="555">
        <v>100</v>
      </c>
      <c r="O19" s="555">
        <v>100</v>
      </c>
      <c r="P19" s="555">
        <v>100</v>
      </c>
      <c r="Q19" s="555">
        <v>100</v>
      </c>
      <c r="R19" s="555">
        <v>100</v>
      </c>
      <c r="S19" s="555">
        <v>100</v>
      </c>
      <c r="T19" s="555">
        <v>100</v>
      </c>
      <c r="U19" s="555">
        <v>100</v>
      </c>
      <c r="V19" s="555">
        <v>100</v>
      </c>
      <c r="W19" s="555">
        <v>100</v>
      </c>
      <c r="X19" s="555">
        <v>100</v>
      </c>
      <c r="Y19" s="555">
        <v>100</v>
      </c>
      <c r="Z19" s="555">
        <v>100</v>
      </c>
      <c r="AA19" s="555">
        <v>100</v>
      </c>
      <c r="AB19" s="555">
        <v>100</v>
      </c>
      <c r="AC19" s="555">
        <v>100</v>
      </c>
      <c r="AD19" s="555">
        <v>100</v>
      </c>
      <c r="AE19" s="555">
        <v>100</v>
      </c>
      <c r="AF19" s="555">
        <v>100</v>
      </c>
      <c r="AG19" s="555">
        <v>100</v>
      </c>
      <c r="AH19" s="555">
        <v>100</v>
      </c>
      <c r="AI19" s="555">
        <v>100</v>
      </c>
      <c r="AJ19" s="555">
        <v>100</v>
      </c>
    </row>
    <row r="20" spans="2:36" x14ac:dyDescent="0.25">
      <c r="B20" s="503">
        <v>10</v>
      </c>
      <c r="C20" s="544" t="s">
        <v>721</v>
      </c>
      <c r="D20" s="555" t="s">
        <v>722</v>
      </c>
      <c r="E20" s="555" t="s">
        <v>722</v>
      </c>
      <c r="F20" s="555" t="s">
        <v>722</v>
      </c>
      <c r="G20" s="555" t="s">
        <v>723</v>
      </c>
      <c r="H20" s="555" t="s">
        <v>723</v>
      </c>
      <c r="I20" s="555" t="s">
        <v>723</v>
      </c>
      <c r="J20" s="555" t="s">
        <v>723</v>
      </c>
      <c r="K20" s="555" t="s">
        <v>723</v>
      </c>
      <c r="L20" s="555" t="s">
        <v>723</v>
      </c>
      <c r="M20" s="555" t="s">
        <v>723</v>
      </c>
      <c r="N20" s="555" t="s">
        <v>724</v>
      </c>
      <c r="O20" s="555" t="s">
        <v>724</v>
      </c>
      <c r="P20" s="555" t="s">
        <v>725</v>
      </c>
      <c r="Q20" s="695" t="s">
        <v>726</v>
      </c>
      <c r="R20" s="695" t="s">
        <v>726</v>
      </c>
      <c r="S20" s="695" t="s">
        <v>726</v>
      </c>
      <c r="T20" s="695" t="s">
        <v>725</v>
      </c>
      <c r="U20" s="695" t="s">
        <v>725</v>
      </c>
      <c r="V20" s="695" t="s">
        <v>725</v>
      </c>
      <c r="W20" s="695" t="s">
        <v>725</v>
      </c>
      <c r="X20" s="695" t="s">
        <v>725</v>
      </c>
      <c r="Y20" s="695" t="s">
        <v>725</v>
      </c>
      <c r="Z20" s="695" t="s">
        <v>725</v>
      </c>
      <c r="AA20" s="695" t="s">
        <v>725</v>
      </c>
      <c r="AB20" s="695" t="s">
        <v>725</v>
      </c>
      <c r="AC20" s="695" t="s">
        <v>726</v>
      </c>
      <c r="AD20" s="695" t="s">
        <v>726</v>
      </c>
      <c r="AE20" s="695" t="s">
        <v>725</v>
      </c>
      <c r="AF20" s="695" t="s">
        <v>725</v>
      </c>
      <c r="AG20" s="695" t="s">
        <v>725</v>
      </c>
      <c r="AH20" s="695" t="s">
        <v>725</v>
      </c>
      <c r="AI20" s="695" t="s">
        <v>725</v>
      </c>
      <c r="AJ20" s="695" t="s">
        <v>725</v>
      </c>
    </row>
    <row r="21" spans="2:36" x14ac:dyDescent="0.25">
      <c r="B21" s="503">
        <v>11</v>
      </c>
      <c r="C21" s="544" t="s">
        <v>727</v>
      </c>
      <c r="D21" s="631">
        <v>42966</v>
      </c>
      <c r="E21" s="631">
        <v>43215</v>
      </c>
      <c r="F21" s="631">
        <v>44083</v>
      </c>
      <c r="G21" s="631">
        <v>43543</v>
      </c>
      <c r="H21" s="631">
        <v>44090</v>
      </c>
      <c r="I21" s="631">
        <v>37664</v>
      </c>
      <c r="J21" s="631">
        <v>38043</v>
      </c>
      <c r="K21" s="631">
        <v>41563</v>
      </c>
      <c r="L21" s="631">
        <v>36791</v>
      </c>
      <c r="M21" s="631">
        <v>41577</v>
      </c>
      <c r="N21" s="631">
        <v>42667</v>
      </c>
      <c r="O21" s="631">
        <v>42660</v>
      </c>
      <c r="P21" s="631">
        <v>43711</v>
      </c>
      <c r="Q21" s="631">
        <v>38012</v>
      </c>
      <c r="R21" s="631">
        <v>38516</v>
      </c>
      <c r="S21" s="631">
        <v>38464</v>
      </c>
      <c r="T21" s="631">
        <v>38456</v>
      </c>
      <c r="U21" s="631">
        <v>38456</v>
      </c>
      <c r="V21" s="631">
        <v>35902</v>
      </c>
      <c r="W21" s="631">
        <v>41428</v>
      </c>
      <c r="X21" s="631">
        <v>40581</v>
      </c>
      <c r="Y21" s="631">
        <v>42263</v>
      </c>
      <c r="Z21" s="631">
        <v>42754</v>
      </c>
      <c r="AA21" s="631">
        <v>42383</v>
      </c>
      <c r="AB21" s="631">
        <v>40364</v>
      </c>
      <c r="AC21" s="631">
        <v>38440</v>
      </c>
      <c r="AD21" s="631">
        <v>36551</v>
      </c>
      <c r="AE21" s="631">
        <v>40912</v>
      </c>
      <c r="AF21" s="631">
        <v>40581</v>
      </c>
      <c r="AG21" s="631">
        <v>38103</v>
      </c>
      <c r="AH21" s="631">
        <v>44837</v>
      </c>
      <c r="AI21" s="631">
        <v>44867</v>
      </c>
      <c r="AJ21" s="631">
        <v>44894</v>
      </c>
    </row>
    <row r="22" spans="2:36" x14ac:dyDescent="0.25">
      <c r="B22" s="503">
        <v>12</v>
      </c>
      <c r="C22" s="544" t="s">
        <v>728</v>
      </c>
      <c r="D22" s="555" t="s">
        <v>729</v>
      </c>
      <c r="E22" s="555" t="s">
        <v>730</v>
      </c>
      <c r="F22" s="555" t="s">
        <v>731</v>
      </c>
      <c r="G22" s="555" t="s">
        <v>732</v>
      </c>
      <c r="H22" s="555" t="s">
        <v>732</v>
      </c>
      <c r="I22" s="555" t="s">
        <v>732</v>
      </c>
      <c r="J22" s="555" t="s">
        <v>732</v>
      </c>
      <c r="K22" s="555" t="s">
        <v>732</v>
      </c>
      <c r="L22" s="555" t="s">
        <v>732</v>
      </c>
      <c r="M22" s="555" t="s">
        <v>732</v>
      </c>
      <c r="N22" s="555" t="s">
        <v>732</v>
      </c>
      <c r="O22" s="555" t="s">
        <v>732</v>
      </c>
      <c r="P22" s="555" t="s">
        <v>732</v>
      </c>
      <c r="Q22" s="555" t="s">
        <v>732</v>
      </c>
      <c r="R22" s="555" t="s">
        <v>732</v>
      </c>
      <c r="S22" s="555" t="s">
        <v>732</v>
      </c>
      <c r="T22" s="555" t="s">
        <v>732</v>
      </c>
      <c r="U22" s="555" t="s">
        <v>732</v>
      </c>
      <c r="V22" s="555" t="s">
        <v>732</v>
      </c>
      <c r="W22" s="555" t="s">
        <v>732</v>
      </c>
      <c r="X22" s="555" t="s">
        <v>732</v>
      </c>
      <c r="Y22" s="555" t="s">
        <v>732</v>
      </c>
      <c r="Z22" s="555" t="s">
        <v>732</v>
      </c>
      <c r="AA22" s="555" t="s">
        <v>732</v>
      </c>
      <c r="AB22" s="555" t="s">
        <v>732</v>
      </c>
      <c r="AC22" s="555" t="s">
        <v>732</v>
      </c>
      <c r="AD22" s="555" t="s">
        <v>732</v>
      </c>
      <c r="AE22" s="555" t="s">
        <v>732</v>
      </c>
      <c r="AF22" s="555" t="s">
        <v>732</v>
      </c>
      <c r="AG22" s="555" t="s">
        <v>732</v>
      </c>
      <c r="AH22" s="555" t="s">
        <v>732</v>
      </c>
      <c r="AI22" s="555" t="s">
        <v>732</v>
      </c>
      <c r="AJ22" s="555" t="s">
        <v>732</v>
      </c>
    </row>
    <row r="23" spans="2:36" x14ac:dyDescent="0.25">
      <c r="B23" s="503">
        <v>13</v>
      </c>
      <c r="C23" s="544" t="s">
        <v>733</v>
      </c>
      <c r="D23" s="555" t="s">
        <v>654</v>
      </c>
      <c r="E23" s="555" t="s">
        <v>734</v>
      </c>
      <c r="F23" s="555" t="s">
        <v>734</v>
      </c>
      <c r="G23" s="631">
        <v>47203</v>
      </c>
      <c r="H23" s="631">
        <v>47749</v>
      </c>
      <c r="I23" s="631">
        <v>44970</v>
      </c>
      <c r="J23" s="631">
        <v>45348</v>
      </c>
      <c r="K23" s="631">
        <v>45234</v>
      </c>
      <c r="L23" s="631">
        <v>47094</v>
      </c>
      <c r="M23" s="631">
        <v>45229</v>
      </c>
      <c r="N23" s="631">
        <v>45223</v>
      </c>
      <c r="O23" s="631">
        <v>45216</v>
      </c>
      <c r="P23" s="631">
        <v>46633</v>
      </c>
      <c r="Q23" s="631">
        <v>48970</v>
      </c>
      <c r="R23" s="631">
        <v>45821</v>
      </c>
      <c r="S23" s="631">
        <v>45769</v>
      </c>
      <c r="T23" s="631">
        <v>45761</v>
      </c>
      <c r="U23" s="631">
        <v>45761</v>
      </c>
      <c r="V23" s="631">
        <v>48686</v>
      </c>
      <c r="W23" s="631">
        <v>45078</v>
      </c>
      <c r="X23" s="631">
        <v>45288</v>
      </c>
      <c r="Y23" s="631">
        <v>45916</v>
      </c>
      <c r="Z23" s="631">
        <v>46385</v>
      </c>
      <c r="AA23" s="631">
        <v>46020</v>
      </c>
      <c r="AB23" s="631">
        <v>45843</v>
      </c>
      <c r="AC23" s="631">
        <v>45742</v>
      </c>
      <c r="AD23" s="631">
        <v>45683</v>
      </c>
      <c r="AE23" s="631">
        <v>45661</v>
      </c>
      <c r="AF23" s="631">
        <v>45654</v>
      </c>
      <c r="AG23" s="631">
        <v>45408</v>
      </c>
      <c r="AH23" s="631">
        <v>45933</v>
      </c>
      <c r="AI23" s="631">
        <v>46328</v>
      </c>
      <c r="AJ23" s="631">
        <v>46720</v>
      </c>
    </row>
    <row r="24" spans="2:36" x14ac:dyDescent="0.25">
      <c r="B24" s="503">
        <v>14</v>
      </c>
      <c r="C24" s="544" t="s">
        <v>735</v>
      </c>
      <c r="D24" s="555" t="s">
        <v>729</v>
      </c>
      <c r="E24" s="555" t="s">
        <v>736</v>
      </c>
      <c r="F24" s="555" t="s">
        <v>736</v>
      </c>
      <c r="G24" s="555" t="s">
        <v>736</v>
      </c>
      <c r="H24" s="555" t="s">
        <v>736</v>
      </c>
      <c r="I24" s="555" t="s">
        <v>736</v>
      </c>
      <c r="J24" s="555" t="s">
        <v>736</v>
      </c>
      <c r="K24" s="555" t="s">
        <v>664</v>
      </c>
      <c r="L24" s="555" t="s">
        <v>664</v>
      </c>
      <c r="M24" s="555" t="s">
        <v>664</v>
      </c>
      <c r="N24" s="555" t="s">
        <v>736</v>
      </c>
      <c r="O24" s="555" t="s">
        <v>736</v>
      </c>
      <c r="P24" s="555" t="s">
        <v>736</v>
      </c>
      <c r="Q24" s="555" t="s">
        <v>736</v>
      </c>
      <c r="R24" s="555" t="s">
        <v>736</v>
      </c>
      <c r="S24" s="555" t="s">
        <v>736</v>
      </c>
      <c r="T24" s="555" t="s">
        <v>736</v>
      </c>
      <c r="U24" s="555" t="s">
        <v>736</v>
      </c>
      <c r="V24" s="555" t="s">
        <v>736</v>
      </c>
      <c r="W24" s="555" t="s">
        <v>736</v>
      </c>
      <c r="X24" s="555" t="s">
        <v>736</v>
      </c>
      <c r="Y24" s="555" t="s">
        <v>736</v>
      </c>
      <c r="Z24" s="555" t="s">
        <v>736</v>
      </c>
      <c r="AA24" s="555" t="s">
        <v>736</v>
      </c>
      <c r="AB24" s="555" t="s">
        <v>736</v>
      </c>
      <c r="AC24" s="555" t="s">
        <v>736</v>
      </c>
      <c r="AD24" s="555" t="s">
        <v>736</v>
      </c>
      <c r="AE24" s="555" t="s">
        <v>736</v>
      </c>
      <c r="AF24" s="555" t="s">
        <v>736</v>
      </c>
      <c r="AG24" s="555" t="s">
        <v>664</v>
      </c>
      <c r="AH24" s="555" t="s">
        <v>664</v>
      </c>
      <c r="AI24" s="555" t="s">
        <v>664</v>
      </c>
      <c r="AJ24" s="555" t="s">
        <v>664</v>
      </c>
    </row>
    <row r="25" spans="2:36" x14ac:dyDescent="0.25">
      <c r="B25" s="503">
        <v>15</v>
      </c>
      <c r="C25" s="544" t="s">
        <v>737</v>
      </c>
      <c r="D25" s="555" t="s">
        <v>654</v>
      </c>
      <c r="E25" s="555" t="s">
        <v>738</v>
      </c>
      <c r="F25" s="555" t="s">
        <v>739</v>
      </c>
      <c r="G25" s="555" t="s">
        <v>740</v>
      </c>
      <c r="H25" s="555" t="s">
        <v>741</v>
      </c>
      <c r="I25" s="631" t="s">
        <v>742</v>
      </c>
      <c r="J25" s="631" t="s">
        <v>743</v>
      </c>
      <c r="K25" s="555" t="s">
        <v>654</v>
      </c>
      <c r="L25" s="555" t="s">
        <v>654</v>
      </c>
      <c r="M25" s="555" t="s">
        <v>654</v>
      </c>
      <c r="N25" s="555" t="s">
        <v>654</v>
      </c>
      <c r="O25" s="555" t="s">
        <v>654</v>
      </c>
      <c r="P25" s="555" t="s">
        <v>654</v>
      </c>
      <c r="Q25" s="555" t="s">
        <v>654</v>
      </c>
      <c r="R25" s="555" t="s">
        <v>654</v>
      </c>
      <c r="S25" s="555" t="s">
        <v>654</v>
      </c>
      <c r="T25" s="555" t="s">
        <v>654</v>
      </c>
      <c r="U25" s="555" t="s">
        <v>654</v>
      </c>
      <c r="V25" s="555" t="s">
        <v>654</v>
      </c>
      <c r="W25" s="555" t="s">
        <v>654</v>
      </c>
      <c r="X25" s="555" t="s">
        <v>654</v>
      </c>
      <c r="Y25" s="555" t="s">
        <v>654</v>
      </c>
      <c r="Z25" s="555" t="s">
        <v>654</v>
      </c>
      <c r="AA25" s="555" t="s">
        <v>654</v>
      </c>
      <c r="AB25" s="555" t="s">
        <v>654</v>
      </c>
      <c r="AC25" s="555" t="s">
        <v>654</v>
      </c>
      <c r="AD25" s="555" t="s">
        <v>654</v>
      </c>
      <c r="AE25" s="555" t="s">
        <v>654</v>
      </c>
      <c r="AF25" s="555" t="s">
        <v>654</v>
      </c>
      <c r="AG25" s="555" t="s">
        <v>654</v>
      </c>
      <c r="AH25" s="555" t="s">
        <v>654</v>
      </c>
      <c r="AI25" s="555" t="s">
        <v>654</v>
      </c>
      <c r="AJ25" s="555" t="s">
        <v>654</v>
      </c>
    </row>
    <row r="26" spans="2:36" ht="30" x14ac:dyDescent="0.25">
      <c r="B26" s="503">
        <v>16</v>
      </c>
      <c r="C26" s="544" t="s">
        <v>744</v>
      </c>
      <c r="D26" s="555" t="s">
        <v>654</v>
      </c>
      <c r="E26" s="555" t="s">
        <v>745</v>
      </c>
      <c r="F26" s="503" t="s">
        <v>746</v>
      </c>
      <c r="G26" s="555" t="s">
        <v>654</v>
      </c>
      <c r="H26" s="555" t="s">
        <v>654</v>
      </c>
      <c r="I26" s="555" t="s">
        <v>654</v>
      </c>
      <c r="J26" s="555" t="s">
        <v>654</v>
      </c>
      <c r="K26" s="555" t="s">
        <v>654</v>
      </c>
      <c r="L26" s="555" t="s">
        <v>654</v>
      </c>
      <c r="M26" s="555" t="s">
        <v>654</v>
      </c>
      <c r="N26" s="555" t="s">
        <v>654</v>
      </c>
      <c r="O26" s="555" t="s">
        <v>654</v>
      </c>
      <c r="P26" s="555" t="s">
        <v>654</v>
      </c>
      <c r="Q26" s="555" t="s">
        <v>654</v>
      </c>
      <c r="R26" s="555" t="s">
        <v>654</v>
      </c>
      <c r="S26" s="555" t="s">
        <v>654</v>
      </c>
      <c r="T26" s="555" t="s">
        <v>654</v>
      </c>
      <c r="U26" s="555" t="s">
        <v>654</v>
      </c>
      <c r="V26" s="555" t="s">
        <v>654</v>
      </c>
      <c r="W26" s="555" t="s">
        <v>654</v>
      </c>
      <c r="X26" s="555" t="s">
        <v>654</v>
      </c>
      <c r="Y26" s="555" t="s">
        <v>654</v>
      </c>
      <c r="Z26" s="555" t="s">
        <v>654</v>
      </c>
      <c r="AA26" s="555" t="s">
        <v>654</v>
      </c>
      <c r="AB26" s="555" t="s">
        <v>654</v>
      </c>
      <c r="AC26" s="555" t="s">
        <v>654</v>
      </c>
      <c r="AD26" s="555" t="s">
        <v>654</v>
      </c>
      <c r="AE26" s="555" t="s">
        <v>654</v>
      </c>
      <c r="AF26" s="555" t="s">
        <v>654</v>
      </c>
      <c r="AG26" s="555" t="s">
        <v>654</v>
      </c>
      <c r="AH26" s="555" t="s">
        <v>654</v>
      </c>
      <c r="AI26" s="555" t="s">
        <v>654</v>
      </c>
      <c r="AJ26" s="555" t="s">
        <v>654</v>
      </c>
    </row>
    <row r="27" spans="2:36" x14ac:dyDescent="0.25">
      <c r="B27" s="629"/>
      <c r="C27" s="628" t="s">
        <v>747</v>
      </c>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row>
    <row r="28" spans="2:36" x14ac:dyDescent="0.25">
      <c r="B28" s="503">
        <v>17</v>
      </c>
      <c r="C28" s="544" t="s">
        <v>748</v>
      </c>
      <c r="D28" s="555" t="s">
        <v>654</v>
      </c>
      <c r="E28" s="555" t="s">
        <v>749</v>
      </c>
      <c r="F28" s="555" t="s">
        <v>749</v>
      </c>
      <c r="G28" s="555" t="s">
        <v>749</v>
      </c>
      <c r="H28" s="555" t="s">
        <v>749</v>
      </c>
      <c r="I28" s="555" t="s">
        <v>749</v>
      </c>
      <c r="J28" s="555" t="s">
        <v>749</v>
      </c>
      <c r="K28" s="555" t="s">
        <v>749</v>
      </c>
      <c r="L28" s="555" t="s">
        <v>749</v>
      </c>
      <c r="M28" s="555" t="s">
        <v>749</v>
      </c>
      <c r="N28" s="555" t="s">
        <v>749</v>
      </c>
      <c r="O28" s="555" t="s">
        <v>749</v>
      </c>
      <c r="P28" s="555" t="s">
        <v>749</v>
      </c>
      <c r="Q28" s="555" t="s">
        <v>750</v>
      </c>
      <c r="R28" s="555" t="s">
        <v>751</v>
      </c>
      <c r="S28" s="555" t="s">
        <v>751</v>
      </c>
      <c r="T28" s="555" t="s">
        <v>751</v>
      </c>
      <c r="U28" s="555" t="s">
        <v>751</v>
      </c>
      <c r="V28" s="555" t="s">
        <v>749</v>
      </c>
      <c r="W28" s="555" t="s">
        <v>749</v>
      </c>
      <c r="X28" s="555" t="s">
        <v>749</v>
      </c>
      <c r="Y28" s="555" t="s">
        <v>749</v>
      </c>
      <c r="Z28" s="555" t="s">
        <v>749</v>
      </c>
      <c r="AA28" s="555" t="s">
        <v>749</v>
      </c>
      <c r="AB28" s="555" t="s">
        <v>749</v>
      </c>
      <c r="AC28" s="555" t="s">
        <v>749</v>
      </c>
      <c r="AD28" s="555" t="s">
        <v>749</v>
      </c>
      <c r="AE28" s="555" t="s">
        <v>749</v>
      </c>
      <c r="AF28" s="555" t="s">
        <v>749</v>
      </c>
      <c r="AG28" s="555" t="s">
        <v>749</v>
      </c>
      <c r="AH28" s="555" t="s">
        <v>749</v>
      </c>
      <c r="AI28" s="555" t="s">
        <v>749</v>
      </c>
      <c r="AJ28" s="555" t="s">
        <v>749</v>
      </c>
    </row>
    <row r="29" spans="2:36" s="9" customFormat="1" ht="105" x14ac:dyDescent="0.25">
      <c r="B29" s="503">
        <v>18</v>
      </c>
      <c r="C29" s="486" t="s">
        <v>752</v>
      </c>
      <c r="D29" s="503" t="s">
        <v>654</v>
      </c>
      <c r="E29" s="503" t="s">
        <v>753</v>
      </c>
      <c r="F29" s="503" t="s">
        <v>754</v>
      </c>
      <c r="G29" s="503" t="s">
        <v>755</v>
      </c>
      <c r="H29" s="503" t="s">
        <v>756</v>
      </c>
      <c r="I29" s="503" t="s">
        <v>757</v>
      </c>
      <c r="J29" s="503" t="s">
        <v>758</v>
      </c>
      <c r="K29" s="503" t="s">
        <v>759</v>
      </c>
      <c r="L29" s="503" t="s">
        <v>760</v>
      </c>
      <c r="M29" s="503" t="s">
        <v>761</v>
      </c>
      <c r="N29" s="503" t="s">
        <v>762</v>
      </c>
      <c r="O29" s="503" t="s">
        <v>762</v>
      </c>
      <c r="P29" s="503" t="s">
        <v>763</v>
      </c>
      <c r="Q29" s="503" t="s">
        <v>764</v>
      </c>
      <c r="R29" s="503" t="s">
        <v>765</v>
      </c>
      <c r="S29" s="503" t="s">
        <v>766</v>
      </c>
      <c r="T29" s="503" t="s">
        <v>767</v>
      </c>
      <c r="U29" s="503" t="s">
        <v>768</v>
      </c>
      <c r="V29" s="503" t="s">
        <v>769</v>
      </c>
      <c r="W29" s="503" t="s">
        <v>770</v>
      </c>
      <c r="X29" s="503" t="s">
        <v>771</v>
      </c>
      <c r="Y29" s="503" t="s">
        <v>772</v>
      </c>
      <c r="Z29" s="503" t="s">
        <v>771</v>
      </c>
      <c r="AA29" s="503" t="s">
        <v>771</v>
      </c>
      <c r="AB29" s="503" t="s">
        <v>773</v>
      </c>
      <c r="AC29" s="503" t="s">
        <v>774</v>
      </c>
      <c r="AD29" s="503" t="s">
        <v>775</v>
      </c>
      <c r="AE29" s="503" t="s">
        <v>773</v>
      </c>
      <c r="AF29" s="503" t="s">
        <v>771</v>
      </c>
      <c r="AG29" s="503" t="s">
        <v>776</v>
      </c>
      <c r="AH29" s="503" t="s">
        <v>777</v>
      </c>
      <c r="AI29" s="503" t="s">
        <v>778</v>
      </c>
      <c r="AJ29" s="503" t="s">
        <v>779</v>
      </c>
    </row>
    <row r="30" spans="2:36" x14ac:dyDescent="0.25">
      <c r="B30" s="503">
        <v>19</v>
      </c>
      <c r="C30" s="544" t="s">
        <v>780</v>
      </c>
      <c r="D30" s="555" t="s">
        <v>664</v>
      </c>
      <c r="E30" s="555" t="s">
        <v>664</v>
      </c>
      <c r="F30" s="555" t="s">
        <v>664</v>
      </c>
      <c r="G30" s="555" t="s">
        <v>664</v>
      </c>
      <c r="H30" s="555" t="s">
        <v>664</v>
      </c>
      <c r="I30" s="555" t="s">
        <v>664</v>
      </c>
      <c r="J30" s="555" t="s">
        <v>664</v>
      </c>
      <c r="K30" s="555" t="s">
        <v>664</v>
      </c>
      <c r="L30" s="555" t="s">
        <v>664</v>
      </c>
      <c r="M30" s="555" t="s">
        <v>664</v>
      </c>
      <c r="N30" s="555" t="s">
        <v>664</v>
      </c>
      <c r="O30" s="555" t="s">
        <v>664</v>
      </c>
      <c r="P30" s="555" t="s">
        <v>664</v>
      </c>
      <c r="Q30" s="555" t="s">
        <v>664</v>
      </c>
      <c r="R30" s="555" t="s">
        <v>664</v>
      </c>
      <c r="S30" s="555" t="s">
        <v>664</v>
      </c>
      <c r="T30" s="555" t="s">
        <v>664</v>
      </c>
      <c r="U30" s="555" t="s">
        <v>664</v>
      </c>
      <c r="V30" s="555" t="s">
        <v>664</v>
      </c>
      <c r="W30" s="555" t="s">
        <v>664</v>
      </c>
      <c r="X30" s="555" t="s">
        <v>664</v>
      </c>
      <c r="Y30" s="555" t="s">
        <v>664</v>
      </c>
      <c r="Z30" s="555" t="s">
        <v>664</v>
      </c>
      <c r="AA30" s="555" t="s">
        <v>664</v>
      </c>
      <c r="AB30" s="555" t="s">
        <v>664</v>
      </c>
      <c r="AC30" s="555" t="s">
        <v>664</v>
      </c>
      <c r="AD30" s="555" t="s">
        <v>664</v>
      </c>
      <c r="AE30" s="555" t="s">
        <v>664</v>
      </c>
      <c r="AF30" s="555" t="s">
        <v>664</v>
      </c>
      <c r="AG30" s="555" t="s">
        <v>664</v>
      </c>
      <c r="AH30" s="555" t="s">
        <v>664</v>
      </c>
      <c r="AI30" s="555" t="s">
        <v>664</v>
      </c>
      <c r="AJ30" s="555" t="s">
        <v>664</v>
      </c>
    </row>
    <row r="31" spans="2:36" x14ac:dyDescent="0.25">
      <c r="B31" s="503" t="s">
        <v>424</v>
      </c>
      <c r="C31" s="544" t="s">
        <v>781</v>
      </c>
      <c r="D31" s="555" t="s">
        <v>782</v>
      </c>
      <c r="E31" s="555" t="s">
        <v>782</v>
      </c>
      <c r="F31" s="555" t="s">
        <v>782</v>
      </c>
      <c r="G31" s="555" t="s">
        <v>783</v>
      </c>
      <c r="H31" s="555" t="s">
        <v>783</v>
      </c>
      <c r="I31" s="555" t="s">
        <v>783</v>
      </c>
      <c r="J31" s="555" t="s">
        <v>783</v>
      </c>
      <c r="K31" s="555" t="s">
        <v>783</v>
      </c>
      <c r="L31" s="555" t="s">
        <v>783</v>
      </c>
      <c r="M31" s="555" t="s">
        <v>783</v>
      </c>
      <c r="N31" s="555" t="s">
        <v>783</v>
      </c>
      <c r="O31" s="555" t="s">
        <v>783</v>
      </c>
      <c r="P31" s="555" t="s">
        <v>783</v>
      </c>
      <c r="Q31" s="555" t="s">
        <v>783</v>
      </c>
      <c r="R31" s="555" t="s">
        <v>783</v>
      </c>
      <c r="S31" s="555" t="s">
        <v>783</v>
      </c>
      <c r="T31" s="555" t="s">
        <v>783</v>
      </c>
      <c r="U31" s="555" t="s">
        <v>783</v>
      </c>
      <c r="V31" s="555" t="s">
        <v>783</v>
      </c>
      <c r="W31" s="555" t="s">
        <v>783</v>
      </c>
      <c r="X31" s="555" t="s">
        <v>783</v>
      </c>
      <c r="Y31" s="555" t="s">
        <v>783</v>
      </c>
      <c r="Z31" s="555" t="s">
        <v>783</v>
      </c>
      <c r="AA31" s="555" t="s">
        <v>783</v>
      </c>
      <c r="AB31" s="555" t="s">
        <v>783</v>
      </c>
      <c r="AC31" s="555" t="s">
        <v>783</v>
      </c>
      <c r="AD31" s="555" t="s">
        <v>783</v>
      </c>
      <c r="AE31" s="555" t="s">
        <v>783</v>
      </c>
      <c r="AF31" s="555" t="s">
        <v>783</v>
      </c>
      <c r="AG31" s="555" t="s">
        <v>783</v>
      </c>
      <c r="AH31" s="555" t="s">
        <v>783</v>
      </c>
      <c r="AI31" s="555" t="s">
        <v>783</v>
      </c>
      <c r="AJ31" s="555" t="s">
        <v>783</v>
      </c>
    </row>
    <row r="32" spans="2:36" x14ac:dyDescent="0.25">
      <c r="B32" s="503" t="s">
        <v>426</v>
      </c>
      <c r="C32" s="544" t="s">
        <v>784</v>
      </c>
      <c r="D32" s="555" t="s">
        <v>782</v>
      </c>
      <c r="E32" s="555" t="s">
        <v>782</v>
      </c>
      <c r="F32" s="555" t="s">
        <v>782</v>
      </c>
      <c r="G32" s="555" t="s">
        <v>783</v>
      </c>
      <c r="H32" s="555" t="s">
        <v>783</v>
      </c>
      <c r="I32" s="555" t="s">
        <v>783</v>
      </c>
      <c r="J32" s="555" t="s">
        <v>783</v>
      </c>
      <c r="K32" s="555" t="s">
        <v>783</v>
      </c>
      <c r="L32" s="555" t="s">
        <v>783</v>
      </c>
      <c r="M32" s="555" t="s">
        <v>783</v>
      </c>
      <c r="N32" s="555" t="s">
        <v>783</v>
      </c>
      <c r="O32" s="555" t="s">
        <v>783</v>
      </c>
      <c r="P32" s="555" t="s">
        <v>783</v>
      </c>
      <c r="Q32" s="555" t="s">
        <v>783</v>
      </c>
      <c r="R32" s="555" t="s">
        <v>783</v>
      </c>
      <c r="S32" s="555" t="s">
        <v>783</v>
      </c>
      <c r="T32" s="555" t="s">
        <v>783</v>
      </c>
      <c r="U32" s="555" t="s">
        <v>783</v>
      </c>
      <c r="V32" s="555" t="s">
        <v>783</v>
      </c>
      <c r="W32" s="555" t="s">
        <v>783</v>
      </c>
      <c r="X32" s="555" t="s">
        <v>783</v>
      </c>
      <c r="Y32" s="555" t="s">
        <v>783</v>
      </c>
      <c r="Z32" s="555" t="s">
        <v>783</v>
      </c>
      <c r="AA32" s="555" t="s">
        <v>783</v>
      </c>
      <c r="AB32" s="555" t="s">
        <v>783</v>
      </c>
      <c r="AC32" s="555" t="s">
        <v>783</v>
      </c>
      <c r="AD32" s="555" t="s">
        <v>783</v>
      </c>
      <c r="AE32" s="555" t="s">
        <v>783</v>
      </c>
      <c r="AF32" s="555" t="s">
        <v>783</v>
      </c>
      <c r="AG32" s="555" t="s">
        <v>783</v>
      </c>
      <c r="AH32" s="555" t="s">
        <v>783</v>
      </c>
      <c r="AI32" s="555" t="s">
        <v>783</v>
      </c>
      <c r="AJ32" s="555" t="s">
        <v>783</v>
      </c>
    </row>
    <row r="33" spans="2:36" x14ac:dyDescent="0.25">
      <c r="B33" s="503">
        <v>21</v>
      </c>
      <c r="C33" s="544" t="s">
        <v>785</v>
      </c>
      <c r="D33" s="555" t="s">
        <v>664</v>
      </c>
      <c r="E33" s="555" t="s">
        <v>664</v>
      </c>
      <c r="F33" s="555" t="s">
        <v>664</v>
      </c>
      <c r="G33" s="555" t="s">
        <v>664</v>
      </c>
      <c r="H33" s="555" t="s">
        <v>664</v>
      </c>
      <c r="I33" s="555" t="s">
        <v>664</v>
      </c>
      <c r="J33" s="555" t="s">
        <v>664</v>
      </c>
      <c r="K33" s="555" t="s">
        <v>664</v>
      </c>
      <c r="L33" s="555" t="s">
        <v>664</v>
      </c>
      <c r="M33" s="555" t="s">
        <v>664</v>
      </c>
      <c r="N33" s="555" t="s">
        <v>664</v>
      </c>
      <c r="O33" s="555" t="s">
        <v>664</v>
      </c>
      <c r="P33" s="555" t="s">
        <v>664</v>
      </c>
      <c r="Q33" s="555" t="s">
        <v>664</v>
      </c>
      <c r="R33" s="555" t="s">
        <v>664</v>
      </c>
      <c r="S33" s="555" t="s">
        <v>664</v>
      </c>
      <c r="T33" s="555" t="s">
        <v>664</v>
      </c>
      <c r="U33" s="555" t="s">
        <v>664</v>
      </c>
      <c r="V33" s="555" t="s">
        <v>664</v>
      </c>
      <c r="W33" s="555" t="s">
        <v>664</v>
      </c>
      <c r="X33" s="555" t="s">
        <v>664</v>
      </c>
      <c r="Y33" s="555" t="s">
        <v>664</v>
      </c>
      <c r="Z33" s="555" t="s">
        <v>664</v>
      </c>
      <c r="AA33" s="555" t="s">
        <v>664</v>
      </c>
      <c r="AB33" s="555" t="s">
        <v>664</v>
      </c>
      <c r="AC33" s="555" t="s">
        <v>664</v>
      </c>
      <c r="AD33" s="555" t="s">
        <v>664</v>
      </c>
      <c r="AE33" s="555" t="s">
        <v>664</v>
      </c>
      <c r="AF33" s="555" t="s">
        <v>664</v>
      </c>
      <c r="AG33" s="555" t="s">
        <v>664</v>
      </c>
      <c r="AH33" s="555" t="s">
        <v>664</v>
      </c>
      <c r="AI33" s="555" t="s">
        <v>664</v>
      </c>
      <c r="AJ33" s="555" t="s">
        <v>664</v>
      </c>
    </row>
    <row r="34" spans="2:36" x14ac:dyDescent="0.25">
      <c r="B34" s="503">
        <v>22</v>
      </c>
      <c r="C34" s="544" t="s">
        <v>786</v>
      </c>
      <c r="D34" s="555" t="s">
        <v>787</v>
      </c>
      <c r="E34" s="555" t="s">
        <v>787</v>
      </c>
      <c r="F34" s="555" t="s">
        <v>787</v>
      </c>
      <c r="G34" s="555" t="s">
        <v>787</v>
      </c>
      <c r="H34" s="555" t="s">
        <v>787</v>
      </c>
      <c r="I34" s="555" t="s">
        <v>787</v>
      </c>
      <c r="J34" s="555" t="s">
        <v>787</v>
      </c>
      <c r="K34" s="555" t="s">
        <v>787</v>
      </c>
      <c r="L34" s="555" t="s">
        <v>787</v>
      </c>
      <c r="M34" s="555" t="s">
        <v>787</v>
      </c>
      <c r="N34" s="555" t="s">
        <v>787</v>
      </c>
      <c r="O34" s="555" t="s">
        <v>787</v>
      </c>
      <c r="P34" s="555" t="s">
        <v>787</v>
      </c>
      <c r="Q34" s="555" t="s">
        <v>787</v>
      </c>
      <c r="R34" s="555" t="s">
        <v>787</v>
      </c>
      <c r="S34" s="555" t="s">
        <v>787</v>
      </c>
      <c r="T34" s="555" t="s">
        <v>787</v>
      </c>
      <c r="U34" s="555" t="s">
        <v>787</v>
      </c>
      <c r="V34" s="555" t="s">
        <v>787</v>
      </c>
      <c r="W34" s="555" t="s">
        <v>787</v>
      </c>
      <c r="X34" s="555" t="s">
        <v>787</v>
      </c>
      <c r="Y34" s="555" t="s">
        <v>787</v>
      </c>
      <c r="Z34" s="555" t="s">
        <v>787</v>
      </c>
      <c r="AA34" s="555" t="s">
        <v>787</v>
      </c>
      <c r="AB34" s="555" t="s">
        <v>787</v>
      </c>
      <c r="AC34" s="555" t="s">
        <v>787</v>
      </c>
      <c r="AD34" s="555" t="s">
        <v>787</v>
      </c>
      <c r="AE34" s="555" t="s">
        <v>787</v>
      </c>
      <c r="AF34" s="555" t="s">
        <v>787</v>
      </c>
      <c r="AG34" s="555" t="s">
        <v>787</v>
      </c>
      <c r="AH34" s="555" t="s">
        <v>787</v>
      </c>
      <c r="AI34" s="555" t="s">
        <v>787</v>
      </c>
      <c r="AJ34" s="555" t="s">
        <v>787</v>
      </c>
    </row>
    <row r="35" spans="2:36" x14ac:dyDescent="0.25">
      <c r="B35" s="503">
        <v>23</v>
      </c>
      <c r="C35" s="544" t="s">
        <v>788</v>
      </c>
      <c r="D35" s="555" t="s">
        <v>789</v>
      </c>
      <c r="E35" s="555" t="s">
        <v>789</v>
      </c>
      <c r="F35" s="555" t="s">
        <v>789</v>
      </c>
      <c r="G35" s="555" t="s">
        <v>664</v>
      </c>
      <c r="H35" s="555" t="s">
        <v>664</v>
      </c>
      <c r="I35" s="555" t="s">
        <v>664</v>
      </c>
      <c r="J35" s="555" t="s">
        <v>664</v>
      </c>
      <c r="K35" s="555" t="s">
        <v>664</v>
      </c>
      <c r="L35" s="555" t="s">
        <v>664</v>
      </c>
      <c r="M35" s="555" t="s">
        <v>664</v>
      </c>
      <c r="N35" s="555" t="s">
        <v>789</v>
      </c>
      <c r="O35" s="555" t="s">
        <v>789</v>
      </c>
      <c r="P35" s="555" t="s">
        <v>789</v>
      </c>
      <c r="Q35" s="555" t="s">
        <v>789</v>
      </c>
      <c r="R35" s="555" t="s">
        <v>789</v>
      </c>
      <c r="S35" s="555" t="s">
        <v>789</v>
      </c>
      <c r="T35" s="555" t="s">
        <v>789</v>
      </c>
      <c r="U35" s="555" t="s">
        <v>789</v>
      </c>
      <c r="V35" s="555" t="s">
        <v>789</v>
      </c>
      <c r="W35" s="555" t="s">
        <v>789</v>
      </c>
      <c r="X35" s="555" t="s">
        <v>789</v>
      </c>
      <c r="Y35" s="555" t="s">
        <v>789</v>
      </c>
      <c r="Z35" s="555" t="s">
        <v>789</v>
      </c>
      <c r="AA35" s="555" t="s">
        <v>789</v>
      </c>
      <c r="AB35" s="555" t="s">
        <v>789</v>
      </c>
      <c r="AC35" s="555" t="s">
        <v>789</v>
      </c>
      <c r="AD35" s="555" t="s">
        <v>789</v>
      </c>
      <c r="AE35" s="555" t="s">
        <v>789</v>
      </c>
      <c r="AF35" s="555" t="s">
        <v>789</v>
      </c>
      <c r="AG35" s="555" t="s">
        <v>789</v>
      </c>
      <c r="AH35" s="555" t="s">
        <v>789</v>
      </c>
      <c r="AI35" s="555" t="s">
        <v>789</v>
      </c>
      <c r="AJ35" s="555" t="s">
        <v>789</v>
      </c>
    </row>
    <row r="36" spans="2:36" x14ac:dyDescent="0.25">
      <c r="B36" s="503">
        <v>24</v>
      </c>
      <c r="C36" s="544" t="s">
        <v>790</v>
      </c>
      <c r="D36" s="555" t="s">
        <v>654</v>
      </c>
      <c r="E36" s="555" t="s">
        <v>654</v>
      </c>
      <c r="F36" s="555" t="s">
        <v>654</v>
      </c>
      <c r="G36" s="555" t="s">
        <v>654</v>
      </c>
      <c r="H36" s="555" t="s">
        <v>654</v>
      </c>
      <c r="I36" s="555" t="s">
        <v>654</v>
      </c>
      <c r="J36" s="555" t="s">
        <v>654</v>
      </c>
      <c r="K36" s="555" t="s">
        <v>654</v>
      </c>
      <c r="L36" s="555" t="s">
        <v>654</v>
      </c>
      <c r="M36" s="555" t="s">
        <v>654</v>
      </c>
      <c r="N36" s="555" t="s">
        <v>654</v>
      </c>
      <c r="O36" s="555" t="s">
        <v>654</v>
      </c>
      <c r="P36" s="555" t="s">
        <v>654</v>
      </c>
      <c r="Q36" s="555" t="s">
        <v>654</v>
      </c>
      <c r="R36" s="555" t="s">
        <v>654</v>
      </c>
      <c r="S36" s="555" t="s">
        <v>654</v>
      </c>
      <c r="T36" s="555" t="s">
        <v>654</v>
      </c>
      <c r="U36" s="555" t="s">
        <v>654</v>
      </c>
      <c r="V36" s="555" t="s">
        <v>654</v>
      </c>
      <c r="W36" s="555" t="s">
        <v>654</v>
      </c>
      <c r="X36" s="555" t="s">
        <v>654</v>
      </c>
      <c r="Y36" s="555" t="s">
        <v>654</v>
      </c>
      <c r="Z36" s="555" t="s">
        <v>654</v>
      </c>
      <c r="AA36" s="555" t="s">
        <v>654</v>
      </c>
      <c r="AB36" s="555" t="s">
        <v>654</v>
      </c>
      <c r="AC36" s="555" t="s">
        <v>654</v>
      </c>
      <c r="AD36" s="555" t="s">
        <v>654</v>
      </c>
      <c r="AE36" s="555" t="s">
        <v>654</v>
      </c>
      <c r="AF36" s="555" t="s">
        <v>654</v>
      </c>
      <c r="AG36" s="555" t="s">
        <v>654</v>
      </c>
      <c r="AH36" s="555" t="s">
        <v>654</v>
      </c>
      <c r="AI36" s="555" t="s">
        <v>654</v>
      </c>
      <c r="AJ36" s="555" t="s">
        <v>654</v>
      </c>
    </row>
    <row r="37" spans="2:36" x14ac:dyDescent="0.25">
      <c r="B37" s="503">
        <v>25</v>
      </c>
      <c r="C37" s="544" t="s">
        <v>791</v>
      </c>
      <c r="D37" s="555" t="s">
        <v>654</v>
      </c>
      <c r="E37" s="555" t="s">
        <v>654</v>
      </c>
      <c r="F37" s="555" t="s">
        <v>654</v>
      </c>
      <c r="G37" s="555" t="s">
        <v>654</v>
      </c>
      <c r="H37" s="555" t="s">
        <v>654</v>
      </c>
      <c r="I37" s="555" t="s">
        <v>654</v>
      </c>
      <c r="J37" s="555" t="s">
        <v>654</v>
      </c>
      <c r="K37" s="555" t="s">
        <v>654</v>
      </c>
      <c r="L37" s="555" t="s">
        <v>654</v>
      </c>
      <c r="M37" s="555" t="s">
        <v>654</v>
      </c>
      <c r="N37" s="555" t="s">
        <v>654</v>
      </c>
      <c r="O37" s="555" t="s">
        <v>654</v>
      </c>
      <c r="P37" s="555" t="s">
        <v>654</v>
      </c>
      <c r="Q37" s="555" t="s">
        <v>654</v>
      </c>
      <c r="R37" s="555" t="s">
        <v>654</v>
      </c>
      <c r="S37" s="555" t="s">
        <v>654</v>
      </c>
      <c r="T37" s="555" t="s">
        <v>654</v>
      </c>
      <c r="U37" s="555" t="s">
        <v>654</v>
      </c>
      <c r="V37" s="555" t="s">
        <v>654</v>
      </c>
      <c r="W37" s="555" t="s">
        <v>654</v>
      </c>
      <c r="X37" s="555" t="s">
        <v>654</v>
      </c>
      <c r="Y37" s="555" t="s">
        <v>654</v>
      </c>
      <c r="Z37" s="555" t="s">
        <v>654</v>
      </c>
      <c r="AA37" s="555" t="s">
        <v>654</v>
      </c>
      <c r="AB37" s="555" t="s">
        <v>654</v>
      </c>
      <c r="AC37" s="555" t="s">
        <v>654</v>
      </c>
      <c r="AD37" s="555" t="s">
        <v>654</v>
      </c>
      <c r="AE37" s="555" t="s">
        <v>654</v>
      </c>
      <c r="AF37" s="555" t="s">
        <v>654</v>
      </c>
      <c r="AG37" s="555" t="s">
        <v>654</v>
      </c>
      <c r="AH37" s="555" t="s">
        <v>654</v>
      </c>
      <c r="AI37" s="555" t="s">
        <v>654</v>
      </c>
      <c r="AJ37" s="555" t="s">
        <v>654</v>
      </c>
    </row>
    <row r="38" spans="2:36" x14ac:dyDescent="0.25">
      <c r="B38" s="503">
        <v>26</v>
      </c>
      <c r="C38" s="544" t="s">
        <v>792</v>
      </c>
      <c r="D38" s="555" t="s">
        <v>654</v>
      </c>
      <c r="E38" s="555" t="s">
        <v>654</v>
      </c>
      <c r="F38" s="555" t="s">
        <v>654</v>
      </c>
      <c r="G38" s="555" t="s">
        <v>654</v>
      </c>
      <c r="H38" s="555" t="s">
        <v>654</v>
      </c>
      <c r="I38" s="555" t="s">
        <v>654</v>
      </c>
      <c r="J38" s="555" t="s">
        <v>654</v>
      </c>
      <c r="K38" s="555" t="s">
        <v>654</v>
      </c>
      <c r="L38" s="555" t="s">
        <v>654</v>
      </c>
      <c r="M38" s="555" t="s">
        <v>654</v>
      </c>
      <c r="N38" s="555" t="s">
        <v>654</v>
      </c>
      <c r="O38" s="555" t="s">
        <v>654</v>
      </c>
      <c r="P38" s="555" t="s">
        <v>654</v>
      </c>
      <c r="Q38" s="555" t="s">
        <v>654</v>
      </c>
      <c r="R38" s="555" t="s">
        <v>654</v>
      </c>
      <c r="S38" s="555" t="s">
        <v>654</v>
      </c>
      <c r="T38" s="555" t="s">
        <v>654</v>
      </c>
      <c r="U38" s="555" t="s">
        <v>654</v>
      </c>
      <c r="V38" s="555" t="s">
        <v>654</v>
      </c>
      <c r="W38" s="555" t="s">
        <v>654</v>
      </c>
      <c r="X38" s="555" t="s">
        <v>654</v>
      </c>
      <c r="Y38" s="555" t="s">
        <v>654</v>
      </c>
      <c r="Z38" s="555" t="s">
        <v>654</v>
      </c>
      <c r="AA38" s="555" t="s">
        <v>654</v>
      </c>
      <c r="AB38" s="555" t="s">
        <v>654</v>
      </c>
      <c r="AC38" s="555" t="s">
        <v>654</v>
      </c>
      <c r="AD38" s="555" t="s">
        <v>654</v>
      </c>
      <c r="AE38" s="555" t="s">
        <v>654</v>
      </c>
      <c r="AF38" s="555" t="s">
        <v>654</v>
      </c>
      <c r="AG38" s="555" t="s">
        <v>654</v>
      </c>
      <c r="AH38" s="555" t="s">
        <v>654</v>
      </c>
      <c r="AI38" s="555" t="s">
        <v>654</v>
      </c>
      <c r="AJ38" s="555" t="s">
        <v>654</v>
      </c>
    </row>
    <row r="39" spans="2:36" x14ac:dyDescent="0.25">
      <c r="B39" s="503">
        <v>27</v>
      </c>
      <c r="C39" s="544" t="s">
        <v>793</v>
      </c>
      <c r="D39" s="555" t="s">
        <v>654</v>
      </c>
      <c r="E39" s="555" t="s">
        <v>654</v>
      </c>
      <c r="F39" s="555" t="s">
        <v>654</v>
      </c>
      <c r="G39" s="555" t="s">
        <v>654</v>
      </c>
      <c r="H39" s="555" t="s">
        <v>654</v>
      </c>
      <c r="I39" s="555" t="s">
        <v>654</v>
      </c>
      <c r="J39" s="555" t="s">
        <v>654</v>
      </c>
      <c r="K39" s="555" t="s">
        <v>654</v>
      </c>
      <c r="L39" s="555" t="s">
        <v>654</v>
      </c>
      <c r="M39" s="555" t="s">
        <v>654</v>
      </c>
      <c r="N39" s="555" t="s">
        <v>654</v>
      </c>
      <c r="O39" s="555" t="s">
        <v>654</v>
      </c>
      <c r="P39" s="555" t="s">
        <v>654</v>
      </c>
      <c r="Q39" s="555" t="s">
        <v>654</v>
      </c>
      <c r="R39" s="555" t="s">
        <v>654</v>
      </c>
      <c r="S39" s="555" t="s">
        <v>654</v>
      </c>
      <c r="T39" s="555" t="s">
        <v>654</v>
      </c>
      <c r="U39" s="555" t="s">
        <v>654</v>
      </c>
      <c r="V39" s="555" t="s">
        <v>654</v>
      </c>
      <c r="W39" s="555" t="s">
        <v>654</v>
      </c>
      <c r="X39" s="555" t="s">
        <v>654</v>
      </c>
      <c r="Y39" s="555" t="s">
        <v>654</v>
      </c>
      <c r="Z39" s="555" t="s">
        <v>654</v>
      </c>
      <c r="AA39" s="555" t="s">
        <v>654</v>
      </c>
      <c r="AB39" s="555" t="s">
        <v>654</v>
      </c>
      <c r="AC39" s="555" t="s">
        <v>654</v>
      </c>
      <c r="AD39" s="555" t="s">
        <v>654</v>
      </c>
      <c r="AE39" s="555" t="s">
        <v>654</v>
      </c>
      <c r="AF39" s="555" t="s">
        <v>654</v>
      </c>
      <c r="AG39" s="555" t="s">
        <v>654</v>
      </c>
      <c r="AH39" s="555" t="s">
        <v>654</v>
      </c>
      <c r="AI39" s="555" t="s">
        <v>654</v>
      </c>
      <c r="AJ39" s="555" t="s">
        <v>654</v>
      </c>
    </row>
    <row r="40" spans="2:36" x14ac:dyDescent="0.25">
      <c r="B40" s="503">
        <v>28</v>
      </c>
      <c r="C40" s="544" t="s">
        <v>794</v>
      </c>
      <c r="D40" s="555" t="s">
        <v>654</v>
      </c>
      <c r="E40" s="555" t="s">
        <v>654</v>
      </c>
      <c r="F40" s="555" t="s">
        <v>654</v>
      </c>
      <c r="G40" s="555" t="s">
        <v>654</v>
      </c>
      <c r="H40" s="555" t="s">
        <v>654</v>
      </c>
      <c r="I40" s="555" t="s">
        <v>654</v>
      </c>
      <c r="J40" s="555" t="s">
        <v>654</v>
      </c>
      <c r="K40" s="555" t="s">
        <v>654</v>
      </c>
      <c r="L40" s="555" t="s">
        <v>654</v>
      </c>
      <c r="M40" s="555" t="s">
        <v>654</v>
      </c>
      <c r="N40" s="555" t="s">
        <v>654</v>
      </c>
      <c r="O40" s="555" t="s">
        <v>654</v>
      </c>
      <c r="P40" s="555" t="s">
        <v>654</v>
      </c>
      <c r="Q40" s="555" t="s">
        <v>654</v>
      </c>
      <c r="R40" s="555" t="s">
        <v>654</v>
      </c>
      <c r="S40" s="555" t="s">
        <v>654</v>
      </c>
      <c r="T40" s="555" t="s">
        <v>654</v>
      </c>
      <c r="U40" s="555" t="s">
        <v>654</v>
      </c>
      <c r="V40" s="555" t="s">
        <v>654</v>
      </c>
      <c r="W40" s="555" t="s">
        <v>654</v>
      </c>
      <c r="X40" s="555" t="s">
        <v>654</v>
      </c>
      <c r="Y40" s="555" t="s">
        <v>654</v>
      </c>
      <c r="Z40" s="555" t="s">
        <v>654</v>
      </c>
      <c r="AA40" s="555" t="s">
        <v>654</v>
      </c>
      <c r="AB40" s="555" t="s">
        <v>654</v>
      </c>
      <c r="AC40" s="555" t="s">
        <v>654</v>
      </c>
      <c r="AD40" s="555" t="s">
        <v>654</v>
      </c>
      <c r="AE40" s="555" t="s">
        <v>654</v>
      </c>
      <c r="AF40" s="555" t="s">
        <v>654</v>
      </c>
      <c r="AG40" s="555" t="s">
        <v>654</v>
      </c>
      <c r="AH40" s="555" t="s">
        <v>654</v>
      </c>
      <c r="AI40" s="555" t="s">
        <v>654</v>
      </c>
      <c r="AJ40" s="555" t="s">
        <v>654</v>
      </c>
    </row>
    <row r="41" spans="2:36" x14ac:dyDescent="0.25">
      <c r="B41" s="503">
        <v>29</v>
      </c>
      <c r="C41" s="544" t="s">
        <v>795</v>
      </c>
      <c r="D41" s="555" t="s">
        <v>654</v>
      </c>
      <c r="E41" s="555" t="s">
        <v>654</v>
      </c>
      <c r="F41" s="555" t="s">
        <v>654</v>
      </c>
      <c r="G41" s="555" t="s">
        <v>654</v>
      </c>
      <c r="H41" s="555" t="s">
        <v>654</v>
      </c>
      <c r="I41" s="555" t="s">
        <v>654</v>
      </c>
      <c r="J41" s="555" t="s">
        <v>654</v>
      </c>
      <c r="K41" s="555" t="s">
        <v>654</v>
      </c>
      <c r="L41" s="555" t="s">
        <v>654</v>
      </c>
      <c r="M41" s="555" t="s">
        <v>654</v>
      </c>
      <c r="N41" s="555" t="s">
        <v>654</v>
      </c>
      <c r="O41" s="555" t="s">
        <v>654</v>
      </c>
      <c r="P41" s="555" t="s">
        <v>654</v>
      </c>
      <c r="Q41" s="555" t="s">
        <v>654</v>
      </c>
      <c r="R41" s="555" t="s">
        <v>654</v>
      </c>
      <c r="S41" s="555" t="s">
        <v>654</v>
      </c>
      <c r="T41" s="555" t="s">
        <v>654</v>
      </c>
      <c r="U41" s="555" t="s">
        <v>654</v>
      </c>
      <c r="V41" s="555" t="s">
        <v>654</v>
      </c>
      <c r="W41" s="555" t="s">
        <v>654</v>
      </c>
      <c r="X41" s="555" t="s">
        <v>654</v>
      </c>
      <c r="Y41" s="555" t="s">
        <v>654</v>
      </c>
      <c r="Z41" s="555" t="s">
        <v>654</v>
      </c>
      <c r="AA41" s="555" t="s">
        <v>654</v>
      </c>
      <c r="AB41" s="555" t="s">
        <v>654</v>
      </c>
      <c r="AC41" s="555" t="s">
        <v>654</v>
      </c>
      <c r="AD41" s="555" t="s">
        <v>654</v>
      </c>
      <c r="AE41" s="555" t="s">
        <v>654</v>
      </c>
      <c r="AF41" s="555" t="s">
        <v>654</v>
      </c>
      <c r="AG41" s="555" t="s">
        <v>654</v>
      </c>
      <c r="AH41" s="555" t="s">
        <v>654</v>
      </c>
      <c r="AI41" s="555" t="s">
        <v>654</v>
      </c>
      <c r="AJ41" s="555" t="s">
        <v>654</v>
      </c>
    </row>
    <row r="42" spans="2:36" x14ac:dyDescent="0.25">
      <c r="B42" s="565">
        <v>30</v>
      </c>
      <c r="C42" s="554" t="s">
        <v>796</v>
      </c>
      <c r="D42" s="506" t="s">
        <v>654</v>
      </c>
      <c r="E42" s="506" t="s">
        <v>736</v>
      </c>
      <c r="F42" s="506" t="s">
        <v>736</v>
      </c>
      <c r="G42" s="506" t="s">
        <v>654</v>
      </c>
      <c r="H42" s="506" t="s">
        <v>654</v>
      </c>
      <c r="I42" s="506" t="s">
        <v>654</v>
      </c>
      <c r="J42" s="506" t="s">
        <v>654</v>
      </c>
      <c r="K42" s="506" t="s">
        <v>654</v>
      </c>
      <c r="L42" s="506" t="s">
        <v>654</v>
      </c>
      <c r="M42" s="506" t="s">
        <v>654</v>
      </c>
      <c r="N42" s="506" t="s">
        <v>664</v>
      </c>
      <c r="O42" s="506" t="s">
        <v>664</v>
      </c>
      <c r="P42" s="506" t="s">
        <v>654</v>
      </c>
      <c r="Q42" s="555" t="s">
        <v>654</v>
      </c>
      <c r="R42" s="555" t="s">
        <v>654</v>
      </c>
      <c r="S42" s="555" t="s">
        <v>654</v>
      </c>
      <c r="T42" s="555" t="s">
        <v>654</v>
      </c>
      <c r="U42" s="555" t="s">
        <v>654</v>
      </c>
      <c r="V42" s="555" t="s">
        <v>654</v>
      </c>
      <c r="W42" s="555" t="s">
        <v>654</v>
      </c>
      <c r="X42" s="555" t="s">
        <v>654</v>
      </c>
      <c r="Y42" s="555" t="s">
        <v>654</v>
      </c>
      <c r="Z42" s="555" t="s">
        <v>654</v>
      </c>
      <c r="AA42" s="555" t="s">
        <v>654</v>
      </c>
      <c r="AB42" s="555" t="s">
        <v>654</v>
      </c>
      <c r="AC42" s="555" t="s">
        <v>654</v>
      </c>
      <c r="AD42" s="555" t="s">
        <v>654</v>
      </c>
      <c r="AE42" s="555" t="s">
        <v>654</v>
      </c>
      <c r="AF42" s="555" t="s">
        <v>654</v>
      </c>
      <c r="AG42" s="555" t="s">
        <v>654</v>
      </c>
      <c r="AH42" s="555" t="s">
        <v>654</v>
      </c>
      <c r="AI42" s="555" t="s">
        <v>654</v>
      </c>
      <c r="AJ42" s="555" t="s">
        <v>654</v>
      </c>
    </row>
    <row r="43" spans="2:36" x14ac:dyDescent="0.25">
      <c r="B43" s="503">
        <v>31</v>
      </c>
      <c r="C43" s="544" t="s">
        <v>797</v>
      </c>
      <c r="D43" s="555" t="s">
        <v>654</v>
      </c>
      <c r="E43" s="555" t="s">
        <v>798</v>
      </c>
      <c r="F43" s="555" t="s">
        <v>798</v>
      </c>
      <c r="G43" s="555" t="s">
        <v>654</v>
      </c>
      <c r="H43" s="555" t="s">
        <v>654</v>
      </c>
      <c r="I43" s="555" t="s">
        <v>654</v>
      </c>
      <c r="J43" s="555" t="s">
        <v>654</v>
      </c>
      <c r="K43" s="555" t="s">
        <v>654</v>
      </c>
      <c r="L43" s="555" t="s">
        <v>654</v>
      </c>
      <c r="M43" s="555" t="s">
        <v>654</v>
      </c>
      <c r="N43" s="555" t="s">
        <v>654</v>
      </c>
      <c r="O43" s="555" t="s">
        <v>654</v>
      </c>
      <c r="P43" s="555" t="s">
        <v>654</v>
      </c>
      <c r="Q43" s="555" t="s">
        <v>654</v>
      </c>
      <c r="R43" s="555" t="s">
        <v>654</v>
      </c>
      <c r="S43" s="555" t="s">
        <v>654</v>
      </c>
      <c r="T43" s="555" t="s">
        <v>654</v>
      </c>
      <c r="U43" s="555" t="s">
        <v>654</v>
      </c>
      <c r="V43" s="555" t="s">
        <v>654</v>
      </c>
      <c r="W43" s="555" t="s">
        <v>654</v>
      </c>
      <c r="X43" s="555" t="s">
        <v>654</v>
      </c>
      <c r="Y43" s="555" t="s">
        <v>654</v>
      </c>
      <c r="Z43" s="555" t="s">
        <v>654</v>
      </c>
      <c r="AA43" s="555" t="s">
        <v>654</v>
      </c>
      <c r="AB43" s="555" t="s">
        <v>654</v>
      </c>
      <c r="AC43" s="555" t="s">
        <v>654</v>
      </c>
      <c r="AD43" s="555" t="s">
        <v>654</v>
      </c>
      <c r="AE43" s="555" t="s">
        <v>654</v>
      </c>
      <c r="AF43" s="555" t="s">
        <v>654</v>
      </c>
      <c r="AG43" s="555" t="s">
        <v>654</v>
      </c>
      <c r="AH43" s="555" t="s">
        <v>654</v>
      </c>
      <c r="AI43" s="555" t="s">
        <v>654</v>
      </c>
      <c r="AJ43" s="555" t="s">
        <v>654</v>
      </c>
    </row>
    <row r="44" spans="2:36" x14ac:dyDescent="0.25">
      <c r="B44" s="503">
        <v>32</v>
      </c>
      <c r="C44" s="544" t="s">
        <v>799</v>
      </c>
      <c r="D44" s="555" t="s">
        <v>654</v>
      </c>
      <c r="E44" s="555" t="s">
        <v>800</v>
      </c>
      <c r="F44" s="555" t="s">
        <v>800</v>
      </c>
      <c r="G44" s="555" t="s">
        <v>654</v>
      </c>
      <c r="H44" s="555" t="s">
        <v>654</v>
      </c>
      <c r="I44" s="555" t="s">
        <v>654</v>
      </c>
      <c r="J44" s="555" t="s">
        <v>654</v>
      </c>
      <c r="K44" s="555" t="s">
        <v>654</v>
      </c>
      <c r="L44" s="555" t="s">
        <v>654</v>
      </c>
      <c r="M44" s="555" t="s">
        <v>654</v>
      </c>
      <c r="N44" s="555" t="s">
        <v>654</v>
      </c>
      <c r="O44" s="555" t="s">
        <v>654</v>
      </c>
      <c r="P44" s="555" t="s">
        <v>654</v>
      </c>
      <c r="Q44" s="555" t="s">
        <v>654</v>
      </c>
      <c r="R44" s="555" t="s">
        <v>654</v>
      </c>
      <c r="S44" s="555" t="s">
        <v>654</v>
      </c>
      <c r="T44" s="555" t="s">
        <v>654</v>
      </c>
      <c r="U44" s="555" t="s">
        <v>654</v>
      </c>
      <c r="V44" s="555" t="s">
        <v>654</v>
      </c>
      <c r="W44" s="555" t="s">
        <v>654</v>
      </c>
      <c r="X44" s="555" t="s">
        <v>654</v>
      </c>
      <c r="Y44" s="555" t="s">
        <v>654</v>
      </c>
      <c r="Z44" s="555" t="s">
        <v>654</v>
      </c>
      <c r="AA44" s="555" t="s">
        <v>654</v>
      </c>
      <c r="AB44" s="555" t="s">
        <v>654</v>
      </c>
      <c r="AC44" s="555" t="s">
        <v>654</v>
      </c>
      <c r="AD44" s="555" t="s">
        <v>654</v>
      </c>
      <c r="AE44" s="555" t="s">
        <v>654</v>
      </c>
      <c r="AF44" s="555" t="s">
        <v>654</v>
      </c>
      <c r="AG44" s="555" t="s">
        <v>654</v>
      </c>
      <c r="AH44" s="555" t="s">
        <v>654</v>
      </c>
      <c r="AI44" s="555" t="s">
        <v>654</v>
      </c>
      <c r="AJ44" s="555" t="s">
        <v>654</v>
      </c>
    </row>
    <row r="45" spans="2:36" x14ac:dyDescent="0.25">
      <c r="B45" s="503">
        <v>33</v>
      </c>
      <c r="C45" s="544" t="s">
        <v>801</v>
      </c>
      <c r="D45" s="555" t="s">
        <v>654</v>
      </c>
      <c r="E45" s="555" t="s">
        <v>802</v>
      </c>
      <c r="F45" s="555" t="s">
        <v>802</v>
      </c>
      <c r="G45" s="555" t="s">
        <v>654</v>
      </c>
      <c r="H45" s="555" t="s">
        <v>654</v>
      </c>
      <c r="I45" s="555" t="s">
        <v>654</v>
      </c>
      <c r="J45" s="555" t="s">
        <v>654</v>
      </c>
      <c r="K45" s="555" t="s">
        <v>654</v>
      </c>
      <c r="L45" s="555" t="s">
        <v>654</v>
      </c>
      <c r="M45" s="555" t="s">
        <v>654</v>
      </c>
      <c r="N45" s="555" t="s">
        <v>654</v>
      </c>
      <c r="O45" s="555" t="s">
        <v>654</v>
      </c>
      <c r="P45" s="555" t="s">
        <v>654</v>
      </c>
      <c r="Q45" s="555" t="s">
        <v>654</v>
      </c>
      <c r="R45" s="555" t="s">
        <v>654</v>
      </c>
      <c r="S45" s="555" t="s">
        <v>654</v>
      </c>
      <c r="T45" s="555" t="s">
        <v>654</v>
      </c>
      <c r="U45" s="555" t="s">
        <v>654</v>
      </c>
      <c r="V45" s="555" t="s">
        <v>654</v>
      </c>
      <c r="W45" s="555" t="s">
        <v>654</v>
      </c>
      <c r="X45" s="555" t="s">
        <v>654</v>
      </c>
      <c r="Y45" s="555" t="s">
        <v>654</v>
      </c>
      <c r="Z45" s="555" t="s">
        <v>654</v>
      </c>
      <c r="AA45" s="555" t="s">
        <v>654</v>
      </c>
      <c r="AB45" s="555" t="s">
        <v>654</v>
      </c>
      <c r="AC45" s="555" t="s">
        <v>654</v>
      </c>
      <c r="AD45" s="555" t="s">
        <v>654</v>
      </c>
      <c r="AE45" s="555" t="s">
        <v>654</v>
      </c>
      <c r="AF45" s="555" t="s">
        <v>654</v>
      </c>
      <c r="AG45" s="555" t="s">
        <v>654</v>
      </c>
      <c r="AH45" s="555" t="s">
        <v>654</v>
      </c>
      <c r="AI45" s="555" t="s">
        <v>654</v>
      </c>
      <c r="AJ45" s="555" t="s">
        <v>654</v>
      </c>
    </row>
    <row r="46" spans="2:36" x14ac:dyDescent="0.25">
      <c r="B46" s="503">
        <v>34</v>
      </c>
      <c r="C46" s="544" t="s">
        <v>803</v>
      </c>
      <c r="D46" s="555" t="s">
        <v>654</v>
      </c>
      <c r="E46" s="555" t="s">
        <v>804</v>
      </c>
      <c r="F46" s="555" t="s">
        <v>804</v>
      </c>
      <c r="G46" s="555" t="s">
        <v>654</v>
      </c>
      <c r="H46" s="555" t="s">
        <v>654</v>
      </c>
      <c r="I46" s="555" t="s">
        <v>654</v>
      </c>
      <c r="J46" s="555" t="s">
        <v>654</v>
      </c>
      <c r="K46" s="555" t="s">
        <v>654</v>
      </c>
      <c r="L46" s="555" t="s">
        <v>654</v>
      </c>
      <c r="M46" s="555" t="s">
        <v>654</v>
      </c>
      <c r="N46" s="555" t="s">
        <v>654</v>
      </c>
      <c r="O46" s="555" t="s">
        <v>654</v>
      </c>
      <c r="P46" s="555" t="s">
        <v>654</v>
      </c>
      <c r="Q46" s="555" t="s">
        <v>654</v>
      </c>
      <c r="R46" s="555" t="s">
        <v>654</v>
      </c>
      <c r="S46" s="555" t="s">
        <v>654</v>
      </c>
      <c r="T46" s="555" t="s">
        <v>654</v>
      </c>
      <c r="U46" s="555" t="s">
        <v>654</v>
      </c>
      <c r="V46" s="555" t="s">
        <v>654</v>
      </c>
      <c r="W46" s="555" t="s">
        <v>654</v>
      </c>
      <c r="X46" s="555" t="s">
        <v>654</v>
      </c>
      <c r="Y46" s="555" t="s">
        <v>654</v>
      </c>
      <c r="Z46" s="555" t="s">
        <v>654</v>
      </c>
      <c r="AA46" s="555" t="s">
        <v>654</v>
      </c>
      <c r="AB46" s="555" t="s">
        <v>654</v>
      </c>
      <c r="AC46" s="555" t="s">
        <v>654</v>
      </c>
      <c r="AD46" s="555" t="s">
        <v>654</v>
      </c>
      <c r="AE46" s="555" t="s">
        <v>654</v>
      </c>
      <c r="AF46" s="555" t="s">
        <v>654</v>
      </c>
      <c r="AG46" s="555" t="s">
        <v>654</v>
      </c>
      <c r="AH46" s="555" t="s">
        <v>654</v>
      </c>
      <c r="AI46" s="555" t="s">
        <v>654</v>
      </c>
      <c r="AJ46" s="555" t="s">
        <v>654</v>
      </c>
    </row>
    <row r="47" spans="2:36" x14ac:dyDescent="0.25">
      <c r="B47" s="503" t="s">
        <v>805</v>
      </c>
      <c r="C47" s="544" t="s">
        <v>806</v>
      </c>
      <c r="D47" s="555" t="s">
        <v>654</v>
      </c>
      <c r="E47" s="555" t="s">
        <v>807</v>
      </c>
      <c r="F47" s="555" t="s">
        <v>807</v>
      </c>
      <c r="G47" s="555" t="s">
        <v>807</v>
      </c>
      <c r="H47" s="555" t="s">
        <v>807</v>
      </c>
      <c r="I47" s="555" t="s">
        <v>807</v>
      </c>
      <c r="J47" s="555" t="s">
        <v>807</v>
      </c>
      <c r="K47" s="555" t="s">
        <v>807</v>
      </c>
      <c r="L47" s="555" t="s">
        <v>807</v>
      </c>
      <c r="M47" s="555" t="s">
        <v>807</v>
      </c>
      <c r="N47" s="555" t="s">
        <v>807</v>
      </c>
      <c r="O47" s="555" t="s">
        <v>807</v>
      </c>
      <c r="P47" s="555" t="s">
        <v>807</v>
      </c>
      <c r="Q47" s="694" t="s">
        <v>654</v>
      </c>
      <c r="R47" s="694" t="s">
        <v>654</v>
      </c>
      <c r="S47" s="694" t="s">
        <v>654</v>
      </c>
      <c r="T47" s="694" t="s">
        <v>654</v>
      </c>
      <c r="U47" s="694" t="s">
        <v>654</v>
      </c>
      <c r="V47" s="694" t="s">
        <v>654</v>
      </c>
      <c r="W47" s="694" t="s">
        <v>654</v>
      </c>
      <c r="X47" s="694" t="s">
        <v>654</v>
      </c>
      <c r="Y47" s="694" t="s">
        <v>654</v>
      </c>
      <c r="Z47" s="694" t="s">
        <v>654</v>
      </c>
      <c r="AA47" s="694" t="s">
        <v>654</v>
      </c>
      <c r="AB47" s="694" t="s">
        <v>654</v>
      </c>
      <c r="AC47" s="694" t="s">
        <v>654</v>
      </c>
      <c r="AD47" s="694" t="s">
        <v>654</v>
      </c>
      <c r="AE47" s="694" t="s">
        <v>654</v>
      </c>
      <c r="AF47" s="694" t="s">
        <v>654</v>
      </c>
      <c r="AG47" s="694" t="s">
        <v>654</v>
      </c>
      <c r="AH47" s="694" t="s">
        <v>654</v>
      </c>
      <c r="AI47" s="694" t="s">
        <v>654</v>
      </c>
      <c r="AJ47" s="694" t="s">
        <v>654</v>
      </c>
    </row>
    <row r="48" spans="2:36" x14ac:dyDescent="0.25">
      <c r="B48" s="503" t="s">
        <v>808</v>
      </c>
      <c r="C48" s="544" t="s">
        <v>809</v>
      </c>
      <c r="D48" s="565" t="s">
        <v>658</v>
      </c>
      <c r="E48" s="565" t="s">
        <v>659</v>
      </c>
      <c r="F48" s="565" t="s">
        <v>659</v>
      </c>
      <c r="G48" s="565" t="s">
        <v>660</v>
      </c>
      <c r="H48" s="565" t="s">
        <v>660</v>
      </c>
      <c r="I48" s="565" t="s">
        <v>660</v>
      </c>
      <c r="J48" s="565" t="s">
        <v>660</v>
      </c>
      <c r="K48" s="565" t="s">
        <v>660</v>
      </c>
      <c r="L48" s="565" t="s">
        <v>660</v>
      </c>
      <c r="M48" s="565" t="s">
        <v>660</v>
      </c>
      <c r="N48" s="565" t="s">
        <v>660</v>
      </c>
      <c r="O48" s="565" t="s">
        <v>660</v>
      </c>
      <c r="P48" s="565" t="s">
        <v>810</v>
      </c>
      <c r="Q48" s="555" t="s">
        <v>811</v>
      </c>
      <c r="R48" s="555" t="s">
        <v>811</v>
      </c>
      <c r="S48" s="555" t="s">
        <v>811</v>
      </c>
      <c r="T48" s="555" t="s">
        <v>811</v>
      </c>
      <c r="U48" s="555" t="s">
        <v>811</v>
      </c>
      <c r="V48" s="555" t="s">
        <v>811</v>
      </c>
      <c r="W48" s="555" t="s">
        <v>811</v>
      </c>
      <c r="X48" s="555" t="s">
        <v>811</v>
      </c>
      <c r="Y48" s="555" t="s">
        <v>811</v>
      </c>
      <c r="Z48" s="555" t="s">
        <v>811</v>
      </c>
      <c r="AA48" s="555" t="s">
        <v>811</v>
      </c>
      <c r="AB48" s="555" t="s">
        <v>811</v>
      </c>
      <c r="AC48" s="555" t="s">
        <v>811</v>
      </c>
      <c r="AD48" s="555" t="s">
        <v>811</v>
      </c>
      <c r="AE48" s="555" t="s">
        <v>811</v>
      </c>
      <c r="AF48" s="555" t="s">
        <v>811</v>
      </c>
      <c r="AG48" s="555" t="s">
        <v>811</v>
      </c>
      <c r="AH48" s="555" t="s">
        <v>811</v>
      </c>
      <c r="AI48" s="555" t="s">
        <v>811</v>
      </c>
      <c r="AJ48" s="555" t="s">
        <v>811</v>
      </c>
    </row>
    <row r="49" spans="2:36" ht="45" x14ac:dyDescent="0.25">
      <c r="B49" s="503">
        <v>35</v>
      </c>
      <c r="C49" s="544" t="s">
        <v>812</v>
      </c>
      <c r="D49" s="565" t="s">
        <v>659</v>
      </c>
      <c r="E49" s="555" t="s">
        <v>489</v>
      </c>
      <c r="F49" s="555" t="s">
        <v>489</v>
      </c>
      <c r="G49" s="555" t="s">
        <v>810</v>
      </c>
      <c r="H49" s="555" t="s">
        <v>810</v>
      </c>
      <c r="I49" s="555" t="s">
        <v>810</v>
      </c>
      <c r="J49" s="555" t="s">
        <v>810</v>
      </c>
      <c r="K49" s="555" t="s">
        <v>810</v>
      </c>
      <c r="L49" s="555" t="s">
        <v>810</v>
      </c>
      <c r="M49" s="555" t="s">
        <v>810</v>
      </c>
      <c r="N49" s="555" t="s">
        <v>810</v>
      </c>
      <c r="O49" s="555" t="s">
        <v>810</v>
      </c>
      <c r="P49" s="555" t="s">
        <v>811</v>
      </c>
      <c r="Q49" s="555" t="s">
        <v>813</v>
      </c>
      <c r="R49" s="503" t="s">
        <v>813</v>
      </c>
      <c r="S49" s="503" t="s">
        <v>813</v>
      </c>
      <c r="T49" s="503" t="s">
        <v>813</v>
      </c>
      <c r="U49" s="503" t="s">
        <v>813</v>
      </c>
      <c r="V49" s="503" t="s">
        <v>813</v>
      </c>
      <c r="W49" s="503" t="s">
        <v>813</v>
      </c>
      <c r="X49" s="503" t="s">
        <v>813</v>
      </c>
      <c r="Y49" s="503" t="s">
        <v>813</v>
      </c>
      <c r="Z49" s="503" t="s">
        <v>813</v>
      </c>
      <c r="AA49" s="503" t="s">
        <v>813</v>
      </c>
      <c r="AB49" s="503" t="s">
        <v>813</v>
      </c>
      <c r="AC49" s="503" t="s">
        <v>813</v>
      </c>
      <c r="AD49" s="503" t="s">
        <v>813</v>
      </c>
      <c r="AE49" s="503" t="s">
        <v>813</v>
      </c>
      <c r="AF49" s="503" t="s">
        <v>813</v>
      </c>
      <c r="AG49" s="503" t="s">
        <v>813</v>
      </c>
      <c r="AH49" s="503" t="s">
        <v>813</v>
      </c>
      <c r="AI49" s="503" t="s">
        <v>813</v>
      </c>
      <c r="AJ49" s="503" t="s">
        <v>813</v>
      </c>
    </row>
    <row r="50" spans="2:36" x14ac:dyDescent="0.25">
      <c r="B50" s="503">
        <v>36</v>
      </c>
      <c r="C50" s="554" t="s">
        <v>814</v>
      </c>
      <c r="D50" s="555" t="s">
        <v>654</v>
      </c>
      <c r="E50" s="555" t="s">
        <v>664</v>
      </c>
      <c r="F50" s="555" t="s">
        <v>664</v>
      </c>
      <c r="G50" s="555" t="s">
        <v>664</v>
      </c>
      <c r="H50" s="555" t="s">
        <v>664</v>
      </c>
      <c r="I50" s="555" t="s">
        <v>664</v>
      </c>
      <c r="J50" s="555" t="s">
        <v>664</v>
      </c>
      <c r="K50" s="555" t="s">
        <v>664</v>
      </c>
      <c r="L50" s="555" t="s">
        <v>664</v>
      </c>
      <c r="M50" s="555" t="s">
        <v>664</v>
      </c>
      <c r="N50" s="555" t="s">
        <v>664</v>
      </c>
      <c r="O50" s="555" t="s">
        <v>664</v>
      </c>
      <c r="P50" s="555" t="s">
        <v>664</v>
      </c>
      <c r="Q50" s="555" t="s">
        <v>664</v>
      </c>
      <c r="R50" s="555" t="s">
        <v>664</v>
      </c>
      <c r="S50" s="555" t="s">
        <v>664</v>
      </c>
      <c r="T50" s="555" t="s">
        <v>664</v>
      </c>
      <c r="U50" s="555" t="s">
        <v>664</v>
      </c>
      <c r="V50" s="555" t="s">
        <v>664</v>
      </c>
      <c r="W50" s="555" t="s">
        <v>664</v>
      </c>
      <c r="X50" s="555" t="s">
        <v>664</v>
      </c>
      <c r="Y50" s="555" t="s">
        <v>664</v>
      </c>
      <c r="Z50" s="555" t="s">
        <v>664</v>
      </c>
      <c r="AA50" s="555" t="s">
        <v>664</v>
      </c>
      <c r="AB50" s="555" t="s">
        <v>664</v>
      </c>
      <c r="AC50" s="555" t="s">
        <v>664</v>
      </c>
      <c r="AD50" s="555" t="s">
        <v>664</v>
      </c>
      <c r="AE50" s="555" t="s">
        <v>664</v>
      </c>
      <c r="AF50" s="555" t="s">
        <v>664</v>
      </c>
      <c r="AG50" s="555" t="s">
        <v>664</v>
      </c>
      <c r="AH50" s="555" t="s">
        <v>664</v>
      </c>
      <c r="AI50" s="555" t="s">
        <v>664</v>
      </c>
      <c r="AJ50" s="555" t="s">
        <v>664</v>
      </c>
    </row>
    <row r="51" spans="2:36" x14ac:dyDescent="0.25">
      <c r="B51" s="503">
        <v>37</v>
      </c>
      <c r="C51" s="544" t="s">
        <v>815</v>
      </c>
      <c r="D51" s="555" t="s">
        <v>654</v>
      </c>
      <c r="E51" s="555" t="s">
        <v>816</v>
      </c>
      <c r="F51" s="555" t="s">
        <v>816</v>
      </c>
      <c r="G51" s="555" t="s">
        <v>816</v>
      </c>
      <c r="H51" s="555" t="s">
        <v>816</v>
      </c>
      <c r="I51" s="555" t="s">
        <v>816</v>
      </c>
      <c r="J51" s="555" t="s">
        <v>816</v>
      </c>
      <c r="K51" s="555" t="s">
        <v>816</v>
      </c>
      <c r="L51" s="555" t="s">
        <v>816</v>
      </c>
      <c r="M51" s="555" t="s">
        <v>816</v>
      </c>
      <c r="N51" s="555" t="s">
        <v>816</v>
      </c>
      <c r="O51" s="555" t="s">
        <v>816</v>
      </c>
      <c r="P51" s="555" t="s">
        <v>816</v>
      </c>
      <c r="Q51" s="555" t="s">
        <v>816</v>
      </c>
      <c r="R51" s="555" t="s">
        <v>816</v>
      </c>
      <c r="S51" s="555" t="s">
        <v>816</v>
      </c>
      <c r="T51" s="555" t="s">
        <v>816</v>
      </c>
      <c r="U51" s="555" t="s">
        <v>816</v>
      </c>
      <c r="V51" s="555" t="s">
        <v>816</v>
      </c>
      <c r="W51" s="555" t="s">
        <v>816</v>
      </c>
      <c r="X51" s="555" t="s">
        <v>816</v>
      </c>
      <c r="Y51" s="555" t="s">
        <v>816</v>
      </c>
      <c r="Z51" s="555" t="s">
        <v>816</v>
      </c>
      <c r="AA51" s="555" t="s">
        <v>816</v>
      </c>
      <c r="AB51" s="555" t="s">
        <v>816</v>
      </c>
      <c r="AC51" s="555" t="s">
        <v>816</v>
      </c>
      <c r="AD51" s="555" t="s">
        <v>816</v>
      </c>
      <c r="AE51" s="555" t="s">
        <v>816</v>
      </c>
      <c r="AF51" s="555" t="s">
        <v>816</v>
      </c>
      <c r="AG51" s="555" t="s">
        <v>816</v>
      </c>
      <c r="AH51" s="555" t="s">
        <v>816</v>
      </c>
      <c r="AI51" s="555" t="s">
        <v>816</v>
      </c>
      <c r="AJ51" s="555" t="s">
        <v>816</v>
      </c>
    </row>
    <row r="52" spans="2:36" s="9" customFormat="1" ht="75" x14ac:dyDescent="0.25">
      <c r="B52" s="565" t="s">
        <v>817</v>
      </c>
      <c r="C52" s="584" t="s">
        <v>818</v>
      </c>
      <c r="D52" s="503" t="s">
        <v>654</v>
      </c>
      <c r="E52" s="503" t="s">
        <v>654</v>
      </c>
      <c r="F52" s="503" t="s">
        <v>654</v>
      </c>
      <c r="G52" s="633" t="s">
        <v>819</v>
      </c>
      <c r="H52" s="633" t="s">
        <v>820</v>
      </c>
      <c r="I52" s="503" t="s">
        <v>654</v>
      </c>
      <c r="J52" s="503" t="s">
        <v>654</v>
      </c>
      <c r="K52" s="503" t="s">
        <v>654</v>
      </c>
      <c r="L52" s="503" t="s">
        <v>654</v>
      </c>
      <c r="M52" s="503" t="s">
        <v>654</v>
      </c>
      <c r="N52" s="503" t="s">
        <v>654</v>
      </c>
      <c r="O52" s="503" t="s">
        <v>654</v>
      </c>
      <c r="P52" s="633" t="s">
        <v>821</v>
      </c>
      <c r="Q52" s="555" t="s">
        <v>654</v>
      </c>
      <c r="R52" s="555" t="s">
        <v>654</v>
      </c>
      <c r="S52" s="555" t="s">
        <v>654</v>
      </c>
      <c r="T52" s="555" t="s">
        <v>654</v>
      </c>
      <c r="U52" s="555" t="s">
        <v>654</v>
      </c>
      <c r="V52" s="555" t="s">
        <v>654</v>
      </c>
      <c r="W52" s="555" t="s">
        <v>654</v>
      </c>
      <c r="X52" s="555" t="s">
        <v>654</v>
      </c>
      <c r="Y52" s="555" t="s">
        <v>654</v>
      </c>
      <c r="Z52" s="555" t="s">
        <v>654</v>
      </c>
      <c r="AA52" s="555" t="s">
        <v>654</v>
      </c>
      <c r="AB52" s="555" t="s">
        <v>654</v>
      </c>
      <c r="AC52" s="555" t="s">
        <v>654</v>
      </c>
      <c r="AD52" s="555" t="s">
        <v>654</v>
      </c>
      <c r="AE52" s="555" t="s">
        <v>654</v>
      </c>
      <c r="AF52" s="555" t="s">
        <v>654</v>
      </c>
      <c r="AG52" s="555" t="s">
        <v>654</v>
      </c>
      <c r="AH52" s="633" t="s">
        <v>822</v>
      </c>
      <c r="AI52" s="555" t="s">
        <v>654</v>
      </c>
      <c r="AJ52" s="633" t="s">
        <v>823</v>
      </c>
    </row>
    <row r="53" spans="2:36" x14ac:dyDescent="0.25">
      <c r="B53" s="1"/>
    </row>
    <row r="54" spans="2:36" x14ac:dyDescent="0.25">
      <c r="B54" s="1"/>
    </row>
    <row r="55" spans="2:36" ht="23.25" x14ac:dyDescent="0.25">
      <c r="C55" s="721" t="s">
        <v>824</v>
      </c>
    </row>
    <row r="56" spans="2:36" ht="6.75" customHeight="1" x14ac:dyDescent="0.25">
      <c r="C56" s="722"/>
    </row>
    <row r="57" spans="2:36" ht="23.25" x14ac:dyDescent="0.25">
      <c r="C57" s="721" t="s">
        <v>825</v>
      </c>
    </row>
  </sheetData>
  <hyperlinks>
    <hyperlink ref="H52" r:id="rId1" xr:uid="{D3F2941A-BEB8-436B-9468-A952EE2C0B76}"/>
    <hyperlink ref="G52" r:id="rId2" xr:uid="{6E571ECD-DFE2-42EE-B2AA-B96216CC02F4}"/>
    <hyperlink ref="Q52" r:id="rId3" display="https://www.bawaggroup.com/linkableblob/-/473634/db431d415b40cc47acb0d5f6bb052b20/0-375--bawag-psk-2027-senior-non-preferred-data.pdf" xr:uid="{84B562FE-23E6-4989-BF61-B3D89EF99DE6}"/>
  </hyperlinks>
  <pageMargins left="0.70866141732283472" right="0.70866141732283472" top="0.74803149606299213" bottom="0.74803149606299213" header="0.31496062992125984" footer="0.31496062992125984"/>
  <pageSetup paperSize="9" scale="59" orientation="landscape" r:id="rId4"/>
  <headerFooter>
    <oddHeader>&amp;CEN
Annex 7</oddHeader>
    <oddFooter>&amp;C&amp;P</oddFooter>
  </headerFooter>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dimension ref="B2:P31"/>
  <sheetViews>
    <sheetView showGridLines="0" zoomScaleNormal="100" workbookViewId="0">
      <selection activeCell="P42" sqref="P42"/>
    </sheetView>
  </sheetViews>
  <sheetFormatPr baseColWidth="10" defaultColWidth="9.140625" defaultRowHeight="15" x14ac:dyDescent="0.25"/>
  <cols>
    <col min="1" max="1" width="5.7109375" customWidth="1"/>
    <col min="2" max="2" width="4.5703125" customWidth="1"/>
    <col min="3" max="3" width="20.5703125" customWidth="1"/>
    <col min="4" max="5" width="15.7109375" customWidth="1"/>
    <col min="6" max="6" width="22.5703125" customWidth="1"/>
    <col min="7" max="7" width="21" customWidth="1"/>
    <col min="8" max="11" width="15.7109375" customWidth="1"/>
    <col min="12" max="12" width="22" customWidth="1"/>
    <col min="13" max="16" width="15.7109375" customWidth="1"/>
  </cols>
  <sheetData>
    <row r="2" spans="2:16" ht="18.75" x14ac:dyDescent="0.25">
      <c r="B2" s="564" t="s">
        <v>826</v>
      </c>
    </row>
    <row r="3" spans="2:16" ht="18.75" x14ac:dyDescent="0.25">
      <c r="B3" t="str">
        <f>'OV1'!B3</f>
        <v>31.12.2022 - in EUR million</v>
      </c>
      <c r="C3" s="564"/>
    </row>
    <row r="5" spans="2:16" x14ac:dyDescent="0.25">
      <c r="D5" s="538" t="s">
        <v>191</v>
      </c>
      <c r="E5" s="538" t="s">
        <v>192</v>
      </c>
      <c r="F5" s="538" t="s">
        <v>193</v>
      </c>
      <c r="G5" s="538" t="s">
        <v>234</v>
      </c>
      <c r="H5" s="538" t="s">
        <v>235</v>
      </c>
      <c r="I5" s="538" t="s">
        <v>298</v>
      </c>
      <c r="J5" s="538" t="s">
        <v>299</v>
      </c>
      <c r="K5" s="538" t="s">
        <v>363</v>
      </c>
      <c r="L5" s="538" t="s">
        <v>827</v>
      </c>
      <c r="M5" s="538" t="s">
        <v>828</v>
      </c>
      <c r="N5" s="538" t="s">
        <v>829</v>
      </c>
      <c r="O5" s="538" t="s">
        <v>830</v>
      </c>
      <c r="P5" s="538" t="s">
        <v>831</v>
      </c>
    </row>
    <row r="6" spans="2:16" ht="15.75" customHeight="1" x14ac:dyDescent="0.25">
      <c r="D6" s="896" t="s">
        <v>832</v>
      </c>
      <c r="E6" s="897"/>
      <c r="F6" s="896" t="s">
        <v>833</v>
      </c>
      <c r="G6" s="897"/>
      <c r="H6" s="893" t="s">
        <v>834</v>
      </c>
      <c r="I6" s="893" t="s">
        <v>835</v>
      </c>
      <c r="J6" s="896" t="s">
        <v>836</v>
      </c>
      <c r="K6" s="900"/>
      <c r="L6" s="900"/>
      <c r="M6" s="897"/>
      <c r="N6" s="893" t="s">
        <v>837</v>
      </c>
      <c r="O6" s="893" t="s">
        <v>838</v>
      </c>
      <c r="P6" s="893" t="s">
        <v>839</v>
      </c>
    </row>
    <row r="7" spans="2:16" x14ac:dyDescent="0.25">
      <c r="D7" s="898"/>
      <c r="E7" s="899"/>
      <c r="F7" s="898"/>
      <c r="G7" s="899"/>
      <c r="H7" s="894"/>
      <c r="I7" s="894"/>
      <c r="J7" s="898"/>
      <c r="K7" s="901"/>
      <c r="L7" s="901"/>
      <c r="M7" s="902"/>
      <c r="N7" s="894"/>
      <c r="O7" s="894"/>
      <c r="P7" s="894"/>
    </row>
    <row r="8" spans="2:16" ht="75" x14ac:dyDescent="0.25">
      <c r="D8" s="538" t="s">
        <v>840</v>
      </c>
      <c r="E8" s="538" t="s">
        <v>841</v>
      </c>
      <c r="F8" s="538" t="s">
        <v>842</v>
      </c>
      <c r="G8" s="538" t="s">
        <v>843</v>
      </c>
      <c r="H8" s="895"/>
      <c r="I8" s="895"/>
      <c r="J8" s="98" t="s">
        <v>844</v>
      </c>
      <c r="K8" s="98" t="s">
        <v>833</v>
      </c>
      <c r="L8" s="98" t="s">
        <v>845</v>
      </c>
      <c r="M8" s="545" t="s">
        <v>846</v>
      </c>
      <c r="N8" s="895"/>
      <c r="O8" s="895"/>
      <c r="P8" s="895"/>
    </row>
    <row r="9" spans="2:16" ht="30" x14ac:dyDescent="0.25">
      <c r="B9" s="199" t="s">
        <v>847</v>
      </c>
      <c r="C9" s="200" t="s">
        <v>848</v>
      </c>
      <c r="D9" s="201"/>
      <c r="E9" s="201"/>
      <c r="F9" s="201"/>
      <c r="G9" s="201"/>
      <c r="H9" s="201"/>
      <c r="I9" s="201"/>
      <c r="J9" s="201"/>
      <c r="K9" s="201"/>
      <c r="L9" s="201"/>
      <c r="M9" s="201"/>
      <c r="N9" s="201"/>
      <c r="O9" s="202"/>
      <c r="P9" s="202"/>
    </row>
    <row r="10" spans="2:16" ht="15" customHeight="1" x14ac:dyDescent="0.25">
      <c r="B10" s="199"/>
      <c r="C10" s="532" t="s">
        <v>849</v>
      </c>
      <c r="D10" s="419">
        <v>645</v>
      </c>
      <c r="E10" s="419">
        <v>529</v>
      </c>
      <c r="F10" s="419">
        <v>0</v>
      </c>
      <c r="G10" s="419">
        <v>0</v>
      </c>
      <c r="H10" s="419">
        <v>80</v>
      </c>
      <c r="I10" s="419">
        <v>1254</v>
      </c>
      <c r="J10" s="419">
        <v>54</v>
      </c>
      <c r="K10" s="419">
        <v>0</v>
      </c>
      <c r="L10" s="419">
        <v>1</v>
      </c>
      <c r="M10" s="419">
        <v>55</v>
      </c>
      <c r="N10" s="419">
        <v>685</v>
      </c>
      <c r="O10" s="535">
        <v>4.41E-2</v>
      </c>
      <c r="P10" s="535">
        <v>0.01</v>
      </c>
    </row>
    <row r="11" spans="2:16" ht="15" customHeight="1" x14ac:dyDescent="0.25">
      <c r="B11" s="199"/>
      <c r="C11" s="532" t="s">
        <v>850</v>
      </c>
      <c r="D11" s="419">
        <v>191</v>
      </c>
      <c r="E11" s="419">
        <v>23</v>
      </c>
      <c r="F11" s="419">
        <v>0</v>
      </c>
      <c r="G11" s="419">
        <v>0</v>
      </c>
      <c r="H11" s="419">
        <v>0</v>
      </c>
      <c r="I11" s="419">
        <v>214</v>
      </c>
      <c r="J11" s="419">
        <v>19</v>
      </c>
      <c r="K11" s="419">
        <v>0</v>
      </c>
      <c r="L11" s="419">
        <v>0</v>
      </c>
      <c r="M11" s="419">
        <v>19</v>
      </c>
      <c r="N11" s="419">
        <v>236</v>
      </c>
      <c r="O11" s="535">
        <v>1.52E-2</v>
      </c>
      <c r="P11" s="535">
        <v>5.0000000000000001E-3</v>
      </c>
    </row>
    <row r="12" spans="2:16" ht="15" customHeight="1" x14ac:dyDescent="0.25">
      <c r="B12" s="199"/>
      <c r="C12" s="532" t="s">
        <v>851</v>
      </c>
      <c r="D12" s="419">
        <v>102</v>
      </c>
      <c r="E12" s="419">
        <v>150</v>
      </c>
      <c r="F12" s="419">
        <v>0</v>
      </c>
      <c r="G12" s="419">
        <v>0</v>
      </c>
      <c r="H12" s="419">
        <v>0</v>
      </c>
      <c r="I12" s="419">
        <v>252</v>
      </c>
      <c r="J12" s="419">
        <v>8</v>
      </c>
      <c r="K12" s="419">
        <v>0</v>
      </c>
      <c r="L12" s="419">
        <v>0</v>
      </c>
      <c r="M12" s="419">
        <v>8</v>
      </c>
      <c r="N12" s="419">
        <v>95</v>
      </c>
      <c r="O12" s="535">
        <v>6.1999999999999998E-3</v>
      </c>
      <c r="P12" s="535">
        <v>0.01</v>
      </c>
    </row>
    <row r="13" spans="2:16" ht="15" customHeight="1" x14ac:dyDescent="0.25">
      <c r="B13" s="199"/>
      <c r="C13" s="533" t="s">
        <v>852</v>
      </c>
      <c r="D13" s="419">
        <v>0</v>
      </c>
      <c r="E13" s="419">
        <v>12</v>
      </c>
      <c r="F13" s="419">
        <v>0</v>
      </c>
      <c r="G13" s="419">
        <v>0</v>
      </c>
      <c r="H13" s="419">
        <v>0</v>
      </c>
      <c r="I13" s="419">
        <v>12</v>
      </c>
      <c r="J13" s="419">
        <v>1</v>
      </c>
      <c r="K13" s="419">
        <v>0</v>
      </c>
      <c r="L13" s="419">
        <v>0</v>
      </c>
      <c r="M13" s="419">
        <v>1</v>
      </c>
      <c r="N13" s="419">
        <v>6</v>
      </c>
      <c r="O13" s="536">
        <v>4.0000000000000002E-4</v>
      </c>
      <c r="P13" s="535">
        <v>0.01</v>
      </c>
    </row>
    <row r="14" spans="2:16" ht="15" customHeight="1" x14ac:dyDescent="0.25">
      <c r="B14" s="199"/>
      <c r="C14" s="533" t="s">
        <v>853</v>
      </c>
      <c r="D14" s="419">
        <v>4</v>
      </c>
      <c r="E14" s="419">
        <v>2</v>
      </c>
      <c r="F14" s="419">
        <v>0</v>
      </c>
      <c r="G14" s="419">
        <v>0</v>
      </c>
      <c r="H14" s="419">
        <v>0</v>
      </c>
      <c r="I14" s="419">
        <v>6</v>
      </c>
      <c r="J14" s="419">
        <v>0</v>
      </c>
      <c r="K14" s="419">
        <v>0</v>
      </c>
      <c r="L14" s="419">
        <v>0</v>
      </c>
      <c r="M14" s="419">
        <v>0</v>
      </c>
      <c r="N14" s="419">
        <v>5</v>
      </c>
      <c r="O14" s="536">
        <v>2.9999999999999997E-4</v>
      </c>
      <c r="P14" s="535">
        <v>1.4999999999999999E-2</v>
      </c>
    </row>
    <row r="15" spans="2:16" ht="15" customHeight="1" x14ac:dyDescent="0.25">
      <c r="B15" s="199"/>
      <c r="C15" s="533" t="s">
        <v>854</v>
      </c>
      <c r="D15" s="419">
        <v>35</v>
      </c>
      <c r="E15" s="419">
        <v>0</v>
      </c>
      <c r="F15" s="419">
        <v>0</v>
      </c>
      <c r="G15" s="419">
        <v>0</v>
      </c>
      <c r="H15" s="419">
        <v>0</v>
      </c>
      <c r="I15" s="419">
        <v>35</v>
      </c>
      <c r="J15" s="419">
        <v>0</v>
      </c>
      <c r="K15" s="419">
        <v>0</v>
      </c>
      <c r="L15" s="419">
        <v>0</v>
      </c>
      <c r="M15" s="419">
        <v>0</v>
      </c>
      <c r="N15" s="419">
        <v>4</v>
      </c>
      <c r="O15" s="536">
        <v>2.0000000000000001E-4</v>
      </c>
      <c r="P15" s="535">
        <v>0.02</v>
      </c>
    </row>
    <row r="16" spans="2:16" ht="15" customHeight="1" x14ac:dyDescent="0.25">
      <c r="B16" s="199"/>
      <c r="C16" s="533" t="s">
        <v>855</v>
      </c>
      <c r="D16" s="419">
        <v>0</v>
      </c>
      <c r="E16" s="419">
        <v>2</v>
      </c>
      <c r="F16" s="419">
        <v>0</v>
      </c>
      <c r="G16" s="419">
        <v>0</v>
      </c>
      <c r="H16" s="419">
        <v>0</v>
      </c>
      <c r="I16" s="419">
        <v>2</v>
      </c>
      <c r="J16" s="419">
        <v>0</v>
      </c>
      <c r="K16" s="419">
        <v>0</v>
      </c>
      <c r="L16" s="419">
        <v>0</v>
      </c>
      <c r="M16" s="419">
        <v>0</v>
      </c>
      <c r="N16" s="419">
        <v>1</v>
      </c>
      <c r="O16" s="536">
        <v>1E-4</v>
      </c>
      <c r="P16" s="535">
        <v>5.0000000000000001E-3</v>
      </c>
    </row>
    <row r="17" spans="2:16" ht="15" customHeight="1" x14ac:dyDescent="0.25">
      <c r="B17" s="199"/>
      <c r="C17" s="533" t="s">
        <v>856</v>
      </c>
      <c r="D17" s="419">
        <v>0</v>
      </c>
      <c r="E17" s="419">
        <v>2</v>
      </c>
      <c r="F17" s="419">
        <v>0</v>
      </c>
      <c r="G17" s="419">
        <v>0</v>
      </c>
      <c r="H17" s="419">
        <v>0</v>
      </c>
      <c r="I17" s="419">
        <v>2</v>
      </c>
      <c r="J17" s="419">
        <v>0</v>
      </c>
      <c r="K17" s="419">
        <v>0</v>
      </c>
      <c r="L17" s="419">
        <v>0</v>
      </c>
      <c r="M17" s="419">
        <v>0</v>
      </c>
      <c r="N17" s="419">
        <v>0</v>
      </c>
      <c r="O17" s="536">
        <v>0</v>
      </c>
      <c r="P17" s="535">
        <v>0.01</v>
      </c>
    </row>
    <row r="18" spans="2:16" ht="15" customHeight="1" x14ac:dyDescent="0.25">
      <c r="B18" s="199"/>
      <c r="C18" s="533" t="s">
        <v>857</v>
      </c>
      <c r="D18" s="419">
        <v>0</v>
      </c>
      <c r="E18" s="419">
        <v>0</v>
      </c>
      <c r="F18" s="419">
        <v>0</v>
      </c>
      <c r="G18" s="419">
        <v>0</v>
      </c>
      <c r="H18" s="419">
        <v>0</v>
      </c>
      <c r="I18" s="419">
        <v>0</v>
      </c>
      <c r="J18" s="419">
        <v>0</v>
      </c>
      <c r="K18" s="419">
        <v>0</v>
      </c>
      <c r="L18" s="419">
        <v>0</v>
      </c>
      <c r="M18" s="419">
        <v>0</v>
      </c>
      <c r="N18" s="419">
        <v>0</v>
      </c>
      <c r="O18" s="536">
        <v>0</v>
      </c>
      <c r="P18" s="535">
        <v>0.02</v>
      </c>
    </row>
    <row r="19" spans="2:16" ht="15" customHeight="1" x14ac:dyDescent="0.25">
      <c r="B19" s="199"/>
      <c r="C19" s="533" t="s">
        <v>858</v>
      </c>
      <c r="D19" s="419">
        <v>0</v>
      </c>
      <c r="E19" s="419">
        <v>0</v>
      </c>
      <c r="F19" s="419">
        <v>0</v>
      </c>
      <c r="G19" s="419">
        <v>0</v>
      </c>
      <c r="H19" s="419">
        <v>0</v>
      </c>
      <c r="I19" s="419">
        <v>0</v>
      </c>
      <c r="J19" s="419">
        <v>0</v>
      </c>
      <c r="K19" s="419">
        <v>0</v>
      </c>
      <c r="L19" s="419">
        <v>0</v>
      </c>
      <c r="M19" s="419">
        <v>0</v>
      </c>
      <c r="N19" s="419">
        <v>0</v>
      </c>
      <c r="O19" s="536">
        <v>0</v>
      </c>
      <c r="P19" s="535">
        <v>0.02</v>
      </c>
    </row>
    <row r="20" spans="2:16" ht="15" customHeight="1" x14ac:dyDescent="0.25">
      <c r="B20" s="199"/>
      <c r="C20" s="533" t="s">
        <v>859</v>
      </c>
      <c r="D20" s="419">
        <v>0</v>
      </c>
      <c r="E20" s="419">
        <v>0</v>
      </c>
      <c r="F20" s="419">
        <v>0</v>
      </c>
      <c r="G20" s="419">
        <v>0</v>
      </c>
      <c r="H20" s="419">
        <v>0</v>
      </c>
      <c r="I20" s="419">
        <v>0</v>
      </c>
      <c r="J20" s="419">
        <v>0</v>
      </c>
      <c r="K20" s="419">
        <v>0</v>
      </c>
      <c r="L20" s="419">
        <v>0</v>
      </c>
      <c r="M20" s="419">
        <v>0</v>
      </c>
      <c r="N20" s="419">
        <v>0</v>
      </c>
      <c r="O20" s="536">
        <v>0</v>
      </c>
      <c r="P20" s="535">
        <v>0.01</v>
      </c>
    </row>
    <row r="21" spans="2:16" ht="15" customHeight="1" x14ac:dyDescent="0.25">
      <c r="B21" s="199"/>
      <c r="C21" s="533" t="s">
        <v>860</v>
      </c>
      <c r="D21" s="419">
        <v>0</v>
      </c>
      <c r="E21" s="419">
        <v>0</v>
      </c>
      <c r="F21" s="419">
        <v>0</v>
      </c>
      <c r="G21" s="419">
        <v>0</v>
      </c>
      <c r="H21" s="419">
        <v>0</v>
      </c>
      <c r="I21" s="419">
        <v>0</v>
      </c>
      <c r="J21" s="419">
        <v>0</v>
      </c>
      <c r="K21" s="419">
        <v>0</v>
      </c>
      <c r="L21" s="419">
        <v>0</v>
      </c>
      <c r="M21" s="419">
        <v>0</v>
      </c>
      <c r="N21" s="419">
        <v>0</v>
      </c>
      <c r="O21" s="536">
        <v>0</v>
      </c>
      <c r="P21" s="535">
        <v>0.01</v>
      </c>
    </row>
    <row r="22" spans="2:16" ht="15" customHeight="1" x14ac:dyDescent="0.25">
      <c r="B22" s="199"/>
      <c r="C22" s="533" t="s">
        <v>861</v>
      </c>
      <c r="D22" s="419">
        <v>9442</v>
      </c>
      <c r="E22" s="419">
        <v>20490</v>
      </c>
      <c r="F22" s="419">
        <v>0</v>
      </c>
      <c r="G22" s="419">
        <v>0</v>
      </c>
      <c r="H22" s="419">
        <v>3467</v>
      </c>
      <c r="I22" s="419">
        <v>33399</v>
      </c>
      <c r="J22" s="419">
        <v>1107</v>
      </c>
      <c r="K22" s="419">
        <v>0</v>
      </c>
      <c r="L22" s="419">
        <v>52</v>
      </c>
      <c r="M22" s="419">
        <v>1159</v>
      </c>
      <c r="N22" s="419">
        <v>14486</v>
      </c>
      <c r="O22" s="536">
        <v>0.93330000000000002</v>
      </c>
      <c r="P22" s="535">
        <v>0</v>
      </c>
    </row>
    <row r="23" spans="2:16" ht="15" customHeight="1" x14ac:dyDescent="0.25">
      <c r="B23" s="199"/>
      <c r="C23" s="533" t="s">
        <v>862</v>
      </c>
      <c r="D23" s="419">
        <v>1</v>
      </c>
      <c r="E23" s="419">
        <v>10</v>
      </c>
      <c r="F23" s="419">
        <v>0</v>
      </c>
      <c r="G23" s="419">
        <v>0</v>
      </c>
      <c r="H23" s="419">
        <v>0</v>
      </c>
      <c r="I23" s="419">
        <v>11</v>
      </c>
      <c r="J23" s="419">
        <v>0</v>
      </c>
      <c r="K23" s="419">
        <v>0</v>
      </c>
      <c r="L23" s="419">
        <v>0</v>
      </c>
      <c r="M23" s="419">
        <v>0</v>
      </c>
      <c r="N23" s="419">
        <v>4</v>
      </c>
      <c r="O23" s="536">
        <v>2.0000000000000001E-4</v>
      </c>
      <c r="P23" s="419">
        <v>0</v>
      </c>
    </row>
    <row r="24" spans="2:16" s="16" customFormat="1" ht="15" customHeight="1" x14ac:dyDescent="0.25">
      <c r="B24" s="420" t="s">
        <v>863</v>
      </c>
      <c r="C24" s="418" t="s">
        <v>231</v>
      </c>
      <c r="D24" s="534">
        <v>10419</v>
      </c>
      <c r="E24" s="534">
        <v>21221</v>
      </c>
      <c r="F24" s="421">
        <v>0</v>
      </c>
      <c r="G24" s="421">
        <v>0</v>
      </c>
      <c r="H24" s="534">
        <v>3547</v>
      </c>
      <c r="I24" s="534">
        <v>35186</v>
      </c>
      <c r="J24" s="534">
        <v>1189</v>
      </c>
      <c r="K24" s="421">
        <v>0</v>
      </c>
      <c r="L24" s="534">
        <v>53</v>
      </c>
      <c r="M24" s="534">
        <v>1242</v>
      </c>
      <c r="N24" s="534">
        <v>15522</v>
      </c>
      <c r="O24" s="672">
        <f>SUM(O10:O23)</f>
        <v>1</v>
      </c>
      <c r="P24" s="534"/>
    </row>
    <row r="26" spans="2:16" x14ac:dyDescent="0.25">
      <c r="O26" s="626"/>
    </row>
    <row r="31" spans="2:16" x14ac:dyDescent="0.25">
      <c r="M31" s="370"/>
    </row>
  </sheetData>
  <mergeCells count="8">
    <mergeCell ref="O6:O8"/>
    <mergeCell ref="P6:P8"/>
    <mergeCell ref="D6:E7"/>
    <mergeCell ref="F6:G7"/>
    <mergeCell ref="H6:H8"/>
    <mergeCell ref="I6:I8"/>
    <mergeCell ref="J6:M7"/>
    <mergeCell ref="N6:N8"/>
  </mergeCells>
  <conditionalFormatting sqref="F11:G11 K11 D9:N9 J22 L22:N22 F13:N13 F14:I15 K14:L15 N14:N15 H21:H22 F21:G23 F17:H18 I17 I22:I23 K21:K23 K17:L18 L21">
    <cfRule type="cellIs" dxfId="47" priority="38" stopIfTrue="1" operator="lessThan">
      <formula>0</formula>
    </cfRule>
  </conditionalFormatting>
  <conditionalFormatting sqref="H11:J11">
    <cfRule type="cellIs" dxfId="46" priority="29" stopIfTrue="1" operator="lessThan">
      <formula>0</formula>
    </cfRule>
  </conditionalFormatting>
  <conditionalFormatting sqref="L11:N11 L23">
    <cfRule type="cellIs" dxfId="45" priority="28" stopIfTrue="1" operator="lessThan">
      <formula>0</formula>
    </cfRule>
  </conditionalFormatting>
  <conditionalFormatting sqref="P23">
    <cfRule type="cellIs" dxfId="44" priority="27" stopIfTrue="1" operator="lessThan">
      <formula>0</formula>
    </cfRule>
  </conditionalFormatting>
  <conditionalFormatting sqref="E21">
    <cfRule type="cellIs" dxfId="43" priority="25" stopIfTrue="1" operator="lessThan">
      <formula>0</formula>
    </cfRule>
  </conditionalFormatting>
  <conditionalFormatting sqref="F10:G10 K10">
    <cfRule type="cellIs" dxfId="42" priority="18" stopIfTrue="1" operator="lessThan">
      <formula>0</formula>
    </cfRule>
  </conditionalFormatting>
  <conditionalFormatting sqref="H10:J10">
    <cfRule type="cellIs" dxfId="41" priority="17" stopIfTrue="1" operator="lessThan">
      <formula>0</formula>
    </cfRule>
  </conditionalFormatting>
  <conditionalFormatting sqref="L10:N10">
    <cfRule type="cellIs" dxfId="40" priority="16" stopIfTrue="1" operator="lessThan">
      <formula>0</formula>
    </cfRule>
  </conditionalFormatting>
  <conditionalFormatting sqref="F12:G14 K12:K14">
    <cfRule type="cellIs" dxfId="39" priority="15" stopIfTrue="1" operator="lessThan">
      <formula>0</formula>
    </cfRule>
  </conditionalFormatting>
  <conditionalFormatting sqref="H12:J13 H14:I14">
    <cfRule type="cellIs" dxfId="38" priority="14" stopIfTrue="1" operator="lessThan">
      <formula>0</formula>
    </cfRule>
  </conditionalFormatting>
  <conditionalFormatting sqref="L12:N13 L14 N14">
    <cfRule type="cellIs" dxfId="37" priority="13" stopIfTrue="1" operator="lessThan">
      <formula>0</formula>
    </cfRule>
  </conditionalFormatting>
  <conditionalFormatting sqref="F16:I16 K16:L16 N16">
    <cfRule type="cellIs" dxfId="36" priority="12" stopIfTrue="1" operator="lessThan">
      <formula>0</formula>
    </cfRule>
  </conditionalFormatting>
  <conditionalFormatting sqref="F19:H19 K19:L19">
    <cfRule type="cellIs" dxfId="35" priority="9" stopIfTrue="1" operator="lessThan">
      <formula>0</formula>
    </cfRule>
  </conditionalFormatting>
  <conditionalFormatting sqref="E19">
    <cfRule type="cellIs" dxfId="34" priority="8" stopIfTrue="1" operator="lessThan">
      <formula>0</formula>
    </cfRule>
  </conditionalFormatting>
  <conditionalFormatting sqref="F20:H20 K20:L20">
    <cfRule type="cellIs" dxfId="33" priority="7" stopIfTrue="1" operator="lessThan">
      <formula>0</formula>
    </cfRule>
  </conditionalFormatting>
  <conditionalFormatting sqref="F24:G24">
    <cfRule type="cellIs" dxfId="32" priority="5" stopIfTrue="1" operator="lessThan">
      <formula>0</formula>
    </cfRule>
  </conditionalFormatting>
  <conditionalFormatting sqref="H23">
    <cfRule type="cellIs" dxfId="31" priority="4" stopIfTrue="1" operator="lessThan">
      <formula>0</formula>
    </cfRule>
  </conditionalFormatting>
  <conditionalFormatting sqref="K24">
    <cfRule type="cellIs" dxfId="30" priority="3" stopIfTrue="1" operator="lessThan">
      <formula>0</formula>
    </cfRule>
  </conditionalFormatting>
  <conditionalFormatting sqref="D10:N23">
    <cfRule type="cellIs" dxfId="29" priority="2" stopIfTrue="1" operator="lessThan">
      <formula>0</formula>
    </cfRule>
  </conditionalFormatting>
  <conditionalFormatting sqref="D10:N23">
    <cfRule type="cellIs" dxfId="28" priority="1" stopIfTrue="1" operator="lessThan">
      <formula>0</formula>
    </cfRule>
  </conditionalFormatting>
  <pageMargins left="0.7" right="0.7" top="0.75" bottom="0.75" header="0.3" footer="0.3"/>
  <pageSetup paperSize="9" scale="50" orientation="landscape" r:id="rId1"/>
  <headerFooter>
    <oddHeader>&amp;CEN
Annex 11</oddHeader>
    <oddFooter>&amp;C&amp;P</oddFooter>
  </headerFooter>
  <ignoredErrors>
    <ignoredError sqref="B9 B2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dimension ref="B2:D8"/>
  <sheetViews>
    <sheetView showGridLines="0" zoomScaleNormal="100" workbookViewId="0">
      <selection activeCell="V14" sqref="V14"/>
    </sheetView>
  </sheetViews>
  <sheetFormatPr baseColWidth="10" defaultColWidth="9.140625" defaultRowHeight="15" x14ac:dyDescent="0.25"/>
  <cols>
    <col min="1" max="1" width="5.7109375" customWidth="1"/>
    <col min="3" max="3" width="69"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2" spans="2:4" ht="32.25" customHeight="1" x14ac:dyDescent="0.3">
      <c r="B2" s="903" t="s">
        <v>864</v>
      </c>
      <c r="C2" s="903"/>
      <c r="D2" s="903"/>
    </row>
    <row r="3" spans="2:4" x14ac:dyDescent="0.25">
      <c r="B3" t="str">
        <f>'OV1'!B3</f>
        <v>31.12.2022 - in EUR million</v>
      </c>
    </row>
    <row r="5" spans="2:4" x14ac:dyDescent="0.25">
      <c r="D5" s="538" t="s">
        <v>191</v>
      </c>
    </row>
    <row r="6" spans="2:4" ht="15" customHeight="1" x14ac:dyDescent="0.25">
      <c r="B6" s="105">
        <v>1</v>
      </c>
      <c r="C6" s="106" t="s">
        <v>241</v>
      </c>
      <c r="D6" s="107">
        <v>20664</v>
      </c>
    </row>
    <row r="7" spans="2:4" ht="15" customHeight="1" x14ac:dyDescent="0.25">
      <c r="B7" s="105">
        <v>2</v>
      </c>
      <c r="C7" s="106" t="s">
        <v>865</v>
      </c>
      <c r="D7" s="452">
        <v>5.9999999999999995E-4</v>
      </c>
    </row>
    <row r="8" spans="2:4" ht="15" customHeight="1" x14ac:dyDescent="0.25">
      <c r="B8" s="105">
        <v>3</v>
      </c>
      <c r="C8" s="106" t="s">
        <v>866</v>
      </c>
      <c r="D8" s="107">
        <v>12</v>
      </c>
    </row>
  </sheetData>
  <mergeCells count="1">
    <mergeCell ref="B2:D2"/>
  </mergeCells>
  <conditionalFormatting sqref="D6:D8">
    <cfRule type="cellIs" dxfId="27" priority="1" stopIfTrue="1" operator="lessThan">
      <formula>0</formula>
    </cfRule>
  </conditionalFormatting>
  <pageMargins left="0.7" right="0.7" top="0.75" bottom="0.75" header="0.3" footer="0.3"/>
  <pageSetup paperSize="9" orientation="landscape" verticalDpi="200" r:id="rId1"/>
  <headerFooter>
    <oddHeader>&amp;CEN
Annex 11</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1"/>
  <sheetViews>
    <sheetView showGridLines="0" zoomScaleNormal="100" workbookViewId="0">
      <selection activeCell="P35" sqref="P35"/>
    </sheetView>
  </sheetViews>
  <sheetFormatPr baseColWidth="10" defaultColWidth="9.140625" defaultRowHeight="15" x14ac:dyDescent="0.25"/>
  <cols>
    <col min="1" max="1" width="5.7109375" style="109" customWidth="1"/>
    <col min="2" max="2" width="9.140625" style="109"/>
    <col min="3" max="3" width="70.140625" style="109" customWidth="1"/>
    <col min="4" max="4" width="17.42578125" style="385" customWidth="1"/>
    <col min="5" max="16384" width="9.140625" style="109"/>
  </cols>
  <sheetData>
    <row r="2" spans="1:6" ht="33.75" customHeight="1" x14ac:dyDescent="0.25">
      <c r="A2"/>
      <c r="B2" s="904" t="s">
        <v>867</v>
      </c>
      <c r="C2" s="904"/>
      <c r="D2" s="904"/>
      <c r="E2" s="108"/>
    </row>
    <row r="3" spans="1:6" ht="15" customHeight="1" x14ac:dyDescent="0.25">
      <c r="A3"/>
      <c r="B3" t="str">
        <f>'OV1'!B3</f>
        <v>31.12.2022 - in EUR million</v>
      </c>
      <c r="C3" s="546"/>
      <c r="D3" s="546"/>
      <c r="E3" s="108"/>
    </row>
    <row r="4" spans="1:6" ht="15.75" x14ac:dyDescent="0.25">
      <c r="A4"/>
      <c r="B4"/>
      <c r="C4"/>
      <c r="D4"/>
      <c r="E4" s="108"/>
    </row>
    <row r="5" spans="1:6" ht="15.75" x14ac:dyDescent="0.25">
      <c r="A5"/>
      <c r="B5" s="92"/>
      <c r="C5" s="92"/>
      <c r="D5" s="62" t="s">
        <v>191</v>
      </c>
      <c r="E5" s="108"/>
    </row>
    <row r="6" spans="1:6" ht="15.75" x14ac:dyDescent="0.25">
      <c r="A6"/>
      <c r="B6" s="92"/>
      <c r="C6" s="92"/>
      <c r="D6" s="62" t="s">
        <v>868</v>
      </c>
      <c r="E6" s="108"/>
    </row>
    <row r="7" spans="1:6" ht="15.75" x14ac:dyDescent="0.25">
      <c r="A7"/>
      <c r="B7" s="503">
        <v>1</v>
      </c>
      <c r="C7" s="486" t="s">
        <v>869</v>
      </c>
      <c r="D7" s="402">
        <v>56523</v>
      </c>
      <c r="E7" s="110"/>
      <c r="F7" s="111"/>
    </row>
    <row r="8" spans="1:6" ht="30" x14ac:dyDescent="0.25">
      <c r="A8"/>
      <c r="B8" s="503">
        <v>2</v>
      </c>
      <c r="C8" s="486" t="s">
        <v>870</v>
      </c>
      <c r="D8" s="402">
        <v>26</v>
      </c>
      <c r="E8" s="110"/>
      <c r="F8" s="111"/>
    </row>
    <row r="9" spans="1:6" ht="30" x14ac:dyDescent="0.25">
      <c r="A9"/>
      <c r="B9" s="503">
        <v>3</v>
      </c>
      <c r="C9" s="486" t="s">
        <v>871</v>
      </c>
      <c r="D9" s="549">
        <v>0</v>
      </c>
      <c r="E9" s="108"/>
    </row>
    <row r="10" spans="1:6" ht="30" x14ac:dyDescent="0.25">
      <c r="A10"/>
      <c r="B10" s="503">
        <v>4</v>
      </c>
      <c r="C10" s="486" t="s">
        <v>872</v>
      </c>
      <c r="D10" s="549">
        <v>0</v>
      </c>
      <c r="E10" s="108"/>
    </row>
    <row r="11" spans="1:6" ht="45" x14ac:dyDescent="0.25">
      <c r="A11"/>
      <c r="B11" s="503">
        <v>5</v>
      </c>
      <c r="C11" s="486" t="s">
        <v>873</v>
      </c>
      <c r="D11" s="549">
        <v>0</v>
      </c>
      <c r="E11" s="108"/>
    </row>
    <row r="12" spans="1:6" ht="30" x14ac:dyDescent="0.25">
      <c r="A12"/>
      <c r="B12" s="503">
        <v>6</v>
      </c>
      <c r="C12" s="486" t="s">
        <v>874</v>
      </c>
      <c r="D12" s="403">
        <v>0</v>
      </c>
      <c r="E12" s="108"/>
    </row>
    <row r="13" spans="1:6" ht="15.75" x14ac:dyDescent="0.25">
      <c r="A13"/>
      <c r="B13" s="503">
        <v>7</v>
      </c>
      <c r="C13" s="486" t="s">
        <v>875</v>
      </c>
      <c r="D13" s="404">
        <v>0</v>
      </c>
      <c r="E13" s="108"/>
    </row>
    <row r="14" spans="1:6" ht="15.75" x14ac:dyDescent="0.25">
      <c r="A14"/>
      <c r="B14" s="503">
        <v>8</v>
      </c>
      <c r="C14" s="486" t="s">
        <v>876</v>
      </c>
      <c r="D14" s="549">
        <v>481</v>
      </c>
      <c r="E14" s="108"/>
    </row>
    <row r="15" spans="1:6" ht="15.75" x14ac:dyDescent="0.25">
      <c r="A15"/>
      <c r="B15" s="503">
        <v>9</v>
      </c>
      <c r="C15" s="486" t="s">
        <v>877</v>
      </c>
      <c r="D15" s="549">
        <v>39</v>
      </c>
      <c r="E15" s="108"/>
    </row>
    <row r="16" spans="1:6" ht="30" x14ac:dyDescent="0.25">
      <c r="A16"/>
      <c r="B16" s="503">
        <v>10</v>
      </c>
      <c r="C16" s="486" t="s">
        <v>878</v>
      </c>
      <c r="D16" s="549">
        <v>1720</v>
      </c>
      <c r="E16" s="108"/>
    </row>
    <row r="17" spans="1:5" ht="30" x14ac:dyDescent="0.25">
      <c r="A17"/>
      <c r="B17" s="503">
        <v>11</v>
      </c>
      <c r="C17" s="486" t="s">
        <v>879</v>
      </c>
      <c r="D17" s="399">
        <v>0</v>
      </c>
      <c r="E17" s="108"/>
    </row>
    <row r="18" spans="1:5" ht="30" x14ac:dyDescent="0.25">
      <c r="A18"/>
      <c r="B18" s="503" t="s">
        <v>880</v>
      </c>
      <c r="C18" s="584" t="s">
        <v>881</v>
      </c>
      <c r="D18" s="399">
        <v>0</v>
      </c>
      <c r="E18" s="108"/>
    </row>
    <row r="19" spans="1:5" ht="30" x14ac:dyDescent="0.25">
      <c r="A19"/>
      <c r="B19" s="503" t="s">
        <v>882</v>
      </c>
      <c r="C19" s="584" t="s">
        <v>883</v>
      </c>
      <c r="D19" s="399">
        <v>0</v>
      </c>
      <c r="E19" s="108"/>
    </row>
    <row r="20" spans="1:5" ht="15.75" x14ac:dyDescent="0.25">
      <c r="A20"/>
      <c r="B20" s="503">
        <v>12</v>
      </c>
      <c r="C20" s="486" t="s">
        <v>884</v>
      </c>
      <c r="D20" s="549">
        <v>-1226</v>
      </c>
      <c r="E20" s="108"/>
    </row>
    <row r="21" spans="1:5" ht="15.75" x14ac:dyDescent="0.25">
      <c r="A21"/>
      <c r="B21" s="503">
        <v>13</v>
      </c>
      <c r="C21" s="21" t="s">
        <v>885</v>
      </c>
      <c r="D21" s="405">
        <v>57563</v>
      </c>
      <c r="E21" s="108"/>
    </row>
  </sheetData>
  <mergeCells count="1">
    <mergeCell ref="B2:D2"/>
  </mergeCells>
  <pageMargins left="0.7" right="0.7" top="0.75" bottom="0.75" header="0.3" footer="0.3"/>
  <pageSetup paperSize="9" scale="8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73"/>
  <sheetViews>
    <sheetView showGridLines="0" topLeftCell="C37" zoomScaleNormal="100" workbookViewId="0">
      <selection activeCell="H76" sqref="H76"/>
    </sheetView>
  </sheetViews>
  <sheetFormatPr baseColWidth="10" defaultColWidth="9.140625" defaultRowHeight="15" customHeight="1" x14ac:dyDescent="0.25"/>
  <cols>
    <col min="1" max="1" width="5.7109375" style="114" customWidth="1"/>
    <col min="2" max="2" width="9.5703125" style="113" customWidth="1"/>
    <col min="3" max="3" width="87.28515625" style="114" customWidth="1"/>
    <col min="4" max="4" width="15.5703125" style="114" customWidth="1"/>
    <col min="5" max="5" width="15.5703125" style="398" customWidth="1"/>
    <col min="6" max="6" width="14.28515625" style="398" hidden="1" customWidth="1"/>
    <col min="7" max="7" width="9.140625" style="114" customWidth="1"/>
    <col min="8" max="16384" width="9.140625" style="114"/>
  </cols>
  <sheetData>
    <row r="1" spans="1:7" ht="15" customHeight="1" x14ac:dyDescent="0.25">
      <c r="A1"/>
      <c r="B1" s="5"/>
      <c r="C1"/>
      <c r="D1"/>
      <c r="E1" s="3"/>
      <c r="F1" s="3"/>
    </row>
    <row r="2" spans="1:7" ht="15" customHeight="1" x14ac:dyDescent="0.3">
      <c r="A2" s="116"/>
      <c r="B2" s="225" t="s">
        <v>886</v>
      </c>
      <c r="C2"/>
      <c r="D2"/>
      <c r="E2" s="3"/>
      <c r="F2" s="3"/>
    </row>
    <row r="3" spans="1:7" ht="15" customHeight="1" x14ac:dyDescent="0.25">
      <c r="A3"/>
      <c r="B3" t="str">
        <f>'OV1'!B3</f>
        <v>31.12.2022 - in EUR million</v>
      </c>
      <c r="C3"/>
      <c r="D3"/>
      <c r="E3" s="3"/>
      <c r="F3" s="3"/>
    </row>
    <row r="4" spans="1:7" ht="15" customHeight="1" x14ac:dyDescent="0.25">
      <c r="A4"/>
      <c r="B4" s="5"/>
      <c r="C4"/>
      <c r="D4"/>
      <c r="E4" s="3"/>
      <c r="F4" s="3"/>
    </row>
    <row r="5" spans="1:7" ht="29.25" customHeight="1" x14ac:dyDescent="0.25">
      <c r="A5"/>
      <c r="B5" s="5"/>
      <c r="C5"/>
      <c r="D5" s="905" t="s">
        <v>887</v>
      </c>
      <c r="E5" s="906"/>
      <c r="F5" s="507"/>
    </row>
    <row r="6" spans="1:7" ht="15" customHeight="1" x14ac:dyDescent="0.25">
      <c r="A6"/>
      <c r="B6" s="910"/>
      <c r="C6" s="911"/>
      <c r="D6" s="550" t="s">
        <v>191</v>
      </c>
      <c r="E6" s="505" t="s">
        <v>192</v>
      </c>
      <c r="F6" s="505" t="s">
        <v>192</v>
      </c>
    </row>
    <row r="7" spans="1:7" ht="15" customHeight="1" x14ac:dyDescent="0.25">
      <c r="A7"/>
      <c r="B7" s="912"/>
      <c r="C7" s="913"/>
      <c r="D7" s="596">
        <v>44926</v>
      </c>
      <c r="E7" s="596">
        <v>44742</v>
      </c>
      <c r="F7" s="506" t="s">
        <v>888</v>
      </c>
    </row>
    <row r="8" spans="1:7" ht="15" customHeight="1" x14ac:dyDescent="0.25">
      <c r="A8"/>
      <c r="B8" s="914" t="s">
        <v>889</v>
      </c>
      <c r="C8" s="915"/>
      <c r="D8" s="915"/>
      <c r="E8" s="916"/>
      <c r="F8" s="508"/>
    </row>
    <row r="9" spans="1:7" ht="15" customHeight="1" x14ac:dyDescent="0.25">
      <c r="A9"/>
      <c r="B9" s="505">
        <v>1</v>
      </c>
      <c r="C9" s="512" t="s">
        <v>890</v>
      </c>
      <c r="D9" s="513">
        <v>56056</v>
      </c>
      <c r="E9" s="513">
        <v>54765</v>
      </c>
      <c r="F9" s="105"/>
    </row>
    <row r="10" spans="1:7" ht="30" customHeight="1" x14ac:dyDescent="0.25">
      <c r="A10"/>
      <c r="B10" s="98">
        <v>2</v>
      </c>
      <c r="C10" s="584" t="s">
        <v>891</v>
      </c>
      <c r="D10" s="399">
        <v>0</v>
      </c>
      <c r="E10" s="399">
        <v>0</v>
      </c>
      <c r="F10" s="105"/>
    </row>
    <row r="11" spans="1:7" ht="15" customHeight="1" x14ac:dyDescent="0.25">
      <c r="A11"/>
      <c r="B11" s="98">
        <v>3</v>
      </c>
      <c r="C11" s="584" t="s">
        <v>892</v>
      </c>
      <c r="D11" s="399">
        <v>-583</v>
      </c>
      <c r="E11" s="399">
        <v>-635</v>
      </c>
      <c r="F11" s="105"/>
    </row>
    <row r="12" spans="1:7" ht="30" customHeight="1" x14ac:dyDescent="0.25">
      <c r="A12"/>
      <c r="B12" s="98">
        <v>4</v>
      </c>
      <c r="C12" s="584" t="s">
        <v>893</v>
      </c>
      <c r="D12" s="399">
        <v>0</v>
      </c>
      <c r="E12" s="399">
        <v>0</v>
      </c>
      <c r="F12" s="105"/>
      <c r="G12" s="115"/>
    </row>
    <row r="13" spans="1:7" ht="15" customHeight="1" x14ac:dyDescent="0.25">
      <c r="A13"/>
      <c r="B13" s="98">
        <v>5</v>
      </c>
      <c r="C13" s="117" t="s">
        <v>894</v>
      </c>
      <c r="D13" s="399">
        <v>0</v>
      </c>
      <c r="E13" s="399">
        <v>0</v>
      </c>
      <c r="F13" s="105"/>
    </row>
    <row r="14" spans="1:7" ht="15" customHeight="1" x14ac:dyDescent="0.25">
      <c r="A14"/>
      <c r="B14" s="506">
        <v>6</v>
      </c>
      <c r="C14" s="584" t="s">
        <v>895</v>
      </c>
      <c r="D14" s="399">
        <v>-489</v>
      </c>
      <c r="E14" s="399">
        <v>-499</v>
      </c>
      <c r="F14" s="105"/>
    </row>
    <row r="15" spans="1:7" ht="15" customHeight="1" x14ac:dyDescent="0.25">
      <c r="A15"/>
      <c r="B15" s="514">
        <v>7</v>
      </c>
      <c r="C15" s="515" t="s">
        <v>896</v>
      </c>
      <c r="D15" s="700">
        <v>54984</v>
      </c>
      <c r="E15" s="700">
        <v>53631</v>
      </c>
      <c r="F15" s="396"/>
    </row>
    <row r="16" spans="1:7" ht="15" customHeight="1" x14ac:dyDescent="0.25">
      <c r="A16"/>
      <c r="B16" s="914" t="s">
        <v>897</v>
      </c>
      <c r="C16" s="915"/>
      <c r="D16" s="915"/>
      <c r="E16" s="916"/>
      <c r="F16" s="508"/>
    </row>
    <row r="17" spans="1:6" ht="30" customHeight="1" x14ac:dyDescent="0.25">
      <c r="A17"/>
      <c r="B17" s="580">
        <v>8</v>
      </c>
      <c r="C17" s="516" t="s">
        <v>898</v>
      </c>
      <c r="D17" s="513">
        <v>654</v>
      </c>
      <c r="E17" s="513">
        <v>660</v>
      </c>
      <c r="F17" s="233"/>
    </row>
    <row r="18" spans="1:6" ht="15" customHeight="1" x14ac:dyDescent="0.25">
      <c r="A18"/>
      <c r="B18" s="565" t="s">
        <v>899</v>
      </c>
      <c r="C18" s="118" t="s">
        <v>900</v>
      </c>
      <c r="D18" s="513">
        <v>0</v>
      </c>
      <c r="E18" s="513">
        <v>0</v>
      </c>
      <c r="F18" s="233"/>
    </row>
    <row r="19" spans="1:6" ht="15" customHeight="1" x14ac:dyDescent="0.25">
      <c r="A19"/>
      <c r="B19" s="565">
        <v>9</v>
      </c>
      <c r="C19" s="584" t="s">
        <v>901</v>
      </c>
      <c r="D19" s="513">
        <v>318</v>
      </c>
      <c r="E19" s="513">
        <v>291</v>
      </c>
      <c r="F19" s="233"/>
    </row>
    <row r="20" spans="1:6" ht="15" customHeight="1" x14ac:dyDescent="0.25">
      <c r="A20"/>
      <c r="B20" s="565" t="s">
        <v>716</v>
      </c>
      <c r="C20" s="119" t="s">
        <v>902</v>
      </c>
      <c r="D20" s="513">
        <v>0</v>
      </c>
      <c r="E20" s="513">
        <v>0</v>
      </c>
      <c r="F20" s="233"/>
    </row>
    <row r="21" spans="1:6" ht="15" customHeight="1" x14ac:dyDescent="0.25">
      <c r="A21"/>
      <c r="B21" s="565" t="s">
        <v>719</v>
      </c>
      <c r="C21" s="119" t="s">
        <v>903</v>
      </c>
      <c r="D21" s="513">
        <v>0</v>
      </c>
      <c r="E21" s="513">
        <v>0</v>
      </c>
      <c r="F21" s="233"/>
    </row>
    <row r="22" spans="1:6" ht="15" customHeight="1" x14ac:dyDescent="0.25">
      <c r="A22"/>
      <c r="B22" s="547">
        <v>10</v>
      </c>
      <c r="C22" s="18" t="s">
        <v>904</v>
      </c>
      <c r="D22" s="513">
        <v>0</v>
      </c>
      <c r="E22" s="513">
        <v>0</v>
      </c>
      <c r="F22" s="233"/>
    </row>
    <row r="23" spans="1:6" ht="15" customHeight="1" x14ac:dyDescent="0.25">
      <c r="A23"/>
      <c r="B23" s="547" t="s">
        <v>905</v>
      </c>
      <c r="C23" s="27" t="s">
        <v>906</v>
      </c>
      <c r="D23" s="513">
        <v>0</v>
      </c>
      <c r="E23" s="513">
        <v>0</v>
      </c>
      <c r="F23" s="233"/>
    </row>
    <row r="24" spans="1:6" ht="15" customHeight="1" x14ac:dyDescent="0.25">
      <c r="A24"/>
      <c r="B24" s="547" t="s">
        <v>907</v>
      </c>
      <c r="C24" s="27" t="s">
        <v>908</v>
      </c>
      <c r="D24" s="513">
        <v>0</v>
      </c>
      <c r="E24" s="513">
        <v>0</v>
      </c>
      <c r="F24" s="233"/>
    </row>
    <row r="25" spans="1:6" ht="15" customHeight="1" x14ac:dyDescent="0.25">
      <c r="A25"/>
      <c r="B25" s="565">
        <v>11</v>
      </c>
      <c r="C25" s="584" t="s">
        <v>909</v>
      </c>
      <c r="D25" s="513">
        <v>0</v>
      </c>
      <c r="E25" s="513">
        <v>0</v>
      </c>
      <c r="F25" s="233"/>
    </row>
    <row r="26" spans="1:6" ht="15" customHeight="1" x14ac:dyDescent="0.25">
      <c r="A26"/>
      <c r="B26" s="565">
        <v>12</v>
      </c>
      <c r="C26" s="584" t="s">
        <v>910</v>
      </c>
      <c r="D26" s="513">
        <v>0</v>
      </c>
      <c r="E26" s="513">
        <v>0</v>
      </c>
      <c r="F26" s="233"/>
    </row>
    <row r="27" spans="1:6" ht="15" customHeight="1" x14ac:dyDescent="0.25">
      <c r="A27"/>
      <c r="B27" s="517">
        <v>13</v>
      </c>
      <c r="C27" s="518" t="s">
        <v>911</v>
      </c>
      <c r="D27" s="519">
        <v>972</v>
      </c>
      <c r="E27" s="519">
        <v>951</v>
      </c>
      <c r="F27" s="396"/>
    </row>
    <row r="28" spans="1:6" ht="15" customHeight="1" x14ac:dyDescent="0.25">
      <c r="A28"/>
      <c r="B28" s="917" t="s">
        <v>912</v>
      </c>
      <c r="C28" s="918"/>
      <c r="D28" s="918"/>
      <c r="E28" s="919"/>
      <c r="F28" s="509"/>
    </row>
    <row r="29" spans="1:6" ht="15" customHeight="1" x14ac:dyDescent="0.25">
      <c r="A29"/>
      <c r="B29" s="505">
        <v>14</v>
      </c>
      <c r="C29" s="512" t="s">
        <v>913</v>
      </c>
      <c r="D29" s="513">
        <v>0</v>
      </c>
      <c r="E29" s="513">
        <v>0</v>
      </c>
      <c r="F29" s="233"/>
    </row>
    <row r="30" spans="1:6" ht="15" customHeight="1" x14ac:dyDescent="0.25">
      <c r="A30"/>
      <c r="B30" s="506">
        <v>15</v>
      </c>
      <c r="C30" s="584" t="s">
        <v>914</v>
      </c>
      <c r="D30" s="513">
        <v>0</v>
      </c>
      <c r="E30" s="513">
        <v>0</v>
      </c>
      <c r="F30" s="233"/>
    </row>
    <row r="31" spans="1:6" ht="15" customHeight="1" x14ac:dyDescent="0.25">
      <c r="A31"/>
      <c r="B31" s="506">
        <v>16</v>
      </c>
      <c r="C31" s="584" t="s">
        <v>915</v>
      </c>
      <c r="D31" s="513">
        <v>39</v>
      </c>
      <c r="E31" s="513">
        <v>42</v>
      </c>
      <c r="F31" s="233"/>
    </row>
    <row r="32" spans="1:6" ht="30" customHeight="1" x14ac:dyDescent="0.25">
      <c r="A32"/>
      <c r="B32" s="565" t="s">
        <v>916</v>
      </c>
      <c r="C32" s="584" t="s">
        <v>917</v>
      </c>
      <c r="D32" s="513">
        <v>0</v>
      </c>
      <c r="E32" s="513">
        <v>0</v>
      </c>
      <c r="F32" s="233"/>
    </row>
    <row r="33" spans="1:6" ht="15" customHeight="1" x14ac:dyDescent="0.25">
      <c r="A33"/>
      <c r="B33" s="565">
        <v>17</v>
      </c>
      <c r="C33" s="584" t="s">
        <v>918</v>
      </c>
      <c r="D33" s="513">
        <v>0</v>
      </c>
      <c r="E33" s="513">
        <v>0</v>
      </c>
      <c r="F33" s="233"/>
    </row>
    <row r="34" spans="1:6" ht="15" customHeight="1" x14ac:dyDescent="0.25">
      <c r="A34"/>
      <c r="B34" s="565" t="s">
        <v>919</v>
      </c>
      <c r="C34" s="584" t="s">
        <v>920</v>
      </c>
      <c r="D34" s="513">
        <v>0</v>
      </c>
      <c r="E34" s="513">
        <v>0</v>
      </c>
      <c r="F34" s="233"/>
    </row>
    <row r="35" spans="1:6" ht="15" customHeight="1" x14ac:dyDescent="0.25">
      <c r="A35"/>
      <c r="B35" s="517">
        <v>18</v>
      </c>
      <c r="C35" s="518" t="s">
        <v>921</v>
      </c>
      <c r="D35" s="520">
        <v>39</v>
      </c>
      <c r="E35" s="520">
        <v>42</v>
      </c>
      <c r="F35" s="396"/>
    </row>
    <row r="36" spans="1:6" ht="15" customHeight="1" x14ac:dyDescent="0.25">
      <c r="A36"/>
      <c r="B36" s="914" t="s">
        <v>922</v>
      </c>
      <c r="C36" s="915"/>
      <c r="D36" s="915"/>
      <c r="E36" s="916"/>
      <c r="F36" s="510"/>
    </row>
    <row r="37" spans="1:6" ht="15" customHeight="1" x14ac:dyDescent="0.25">
      <c r="A37"/>
      <c r="B37" s="505">
        <v>19</v>
      </c>
      <c r="C37" s="512" t="s">
        <v>923</v>
      </c>
      <c r="D37" s="513">
        <v>8916</v>
      </c>
      <c r="E37" s="513">
        <v>9607</v>
      </c>
      <c r="F37" s="233"/>
    </row>
    <row r="38" spans="1:6" ht="15" customHeight="1" x14ac:dyDescent="0.25">
      <c r="A38"/>
      <c r="B38" s="506">
        <v>20</v>
      </c>
      <c r="C38" s="584" t="s">
        <v>924</v>
      </c>
      <c r="D38" s="513">
        <v>-7196</v>
      </c>
      <c r="E38" s="513">
        <v>-7895</v>
      </c>
      <c r="F38" s="233"/>
    </row>
    <row r="39" spans="1:6" ht="30" customHeight="1" x14ac:dyDescent="0.25">
      <c r="A39"/>
      <c r="B39" s="506">
        <v>21</v>
      </c>
      <c r="C39" s="584" t="s">
        <v>925</v>
      </c>
      <c r="D39" s="513">
        <v>0</v>
      </c>
      <c r="E39" s="513">
        <v>0</v>
      </c>
      <c r="F39" s="233"/>
    </row>
    <row r="40" spans="1:6" ht="15" customHeight="1" x14ac:dyDescent="0.25">
      <c r="A40"/>
      <c r="B40" s="517">
        <v>22</v>
      </c>
      <c r="C40" s="518" t="s">
        <v>926</v>
      </c>
      <c r="D40" s="519">
        <v>1720</v>
      </c>
      <c r="E40" s="519">
        <v>1712</v>
      </c>
      <c r="F40" s="396"/>
    </row>
    <row r="41" spans="1:6" ht="15" customHeight="1" x14ac:dyDescent="0.25">
      <c r="A41"/>
      <c r="B41" s="907" t="s">
        <v>927</v>
      </c>
      <c r="C41" s="908"/>
      <c r="D41" s="908"/>
      <c r="E41" s="909"/>
      <c r="F41" s="511"/>
    </row>
    <row r="42" spans="1:6" ht="30" customHeight="1" x14ac:dyDescent="0.25">
      <c r="A42"/>
      <c r="B42" s="580" t="s">
        <v>928</v>
      </c>
      <c r="C42" s="512" t="s">
        <v>929</v>
      </c>
      <c r="D42" s="513">
        <v>0</v>
      </c>
      <c r="E42" s="513">
        <v>0</v>
      </c>
      <c r="F42" s="233"/>
    </row>
    <row r="43" spans="1:6" ht="15" customHeight="1" x14ac:dyDescent="0.25">
      <c r="A43"/>
      <c r="B43" s="565" t="s">
        <v>930</v>
      </c>
      <c r="C43" s="584" t="s">
        <v>931</v>
      </c>
      <c r="D43" s="399">
        <v>0</v>
      </c>
      <c r="E43" s="399">
        <v>0</v>
      </c>
      <c r="F43" s="233"/>
    </row>
    <row r="44" spans="1:6" ht="15" customHeight="1" x14ac:dyDescent="0.25">
      <c r="A44"/>
      <c r="B44" s="506" t="s">
        <v>932</v>
      </c>
      <c r="C44" s="118" t="s">
        <v>933</v>
      </c>
      <c r="D44" s="399">
        <v>0</v>
      </c>
      <c r="E44" s="399">
        <v>0</v>
      </c>
      <c r="F44" s="233"/>
    </row>
    <row r="45" spans="1:6" ht="15" customHeight="1" x14ac:dyDescent="0.25">
      <c r="A45"/>
      <c r="B45" s="506" t="s">
        <v>934</v>
      </c>
      <c r="C45" s="118" t="s">
        <v>935</v>
      </c>
      <c r="D45" s="399">
        <v>0</v>
      </c>
      <c r="E45" s="399">
        <v>0</v>
      </c>
      <c r="F45" s="233"/>
    </row>
    <row r="46" spans="1:6" ht="15" customHeight="1" x14ac:dyDescent="0.25">
      <c r="A46"/>
      <c r="B46" s="506" t="s">
        <v>936</v>
      </c>
      <c r="C46" s="121" t="s">
        <v>937</v>
      </c>
      <c r="D46" s="399">
        <v>0</v>
      </c>
      <c r="E46" s="399">
        <v>0</v>
      </c>
      <c r="F46" s="233"/>
    </row>
    <row r="47" spans="1:6" ht="15" customHeight="1" x14ac:dyDescent="0.25">
      <c r="A47"/>
      <c r="B47" s="506" t="s">
        <v>938</v>
      </c>
      <c r="C47" s="118" t="s">
        <v>939</v>
      </c>
      <c r="D47" s="399">
        <v>-96</v>
      </c>
      <c r="E47" s="399">
        <v>-102</v>
      </c>
      <c r="F47" s="233"/>
    </row>
    <row r="48" spans="1:6" ht="15" customHeight="1" x14ac:dyDescent="0.25">
      <c r="A48"/>
      <c r="B48" s="506" t="s">
        <v>940</v>
      </c>
      <c r="C48" s="118" t="s">
        <v>941</v>
      </c>
      <c r="D48" s="399">
        <v>-58</v>
      </c>
      <c r="E48" s="399">
        <v>-24</v>
      </c>
      <c r="F48" s="233"/>
    </row>
    <row r="49" spans="1:13" ht="15" customHeight="1" x14ac:dyDescent="0.25">
      <c r="A49"/>
      <c r="B49" s="506" t="s">
        <v>942</v>
      </c>
      <c r="C49" s="118" t="s">
        <v>943</v>
      </c>
      <c r="D49" s="399">
        <v>0</v>
      </c>
      <c r="E49" s="399">
        <v>0</v>
      </c>
      <c r="F49" s="233"/>
    </row>
    <row r="50" spans="1:13" ht="15" customHeight="1" x14ac:dyDescent="0.25">
      <c r="A50"/>
      <c r="B50" s="506" t="s">
        <v>944</v>
      </c>
      <c r="C50" s="118" t="s">
        <v>945</v>
      </c>
      <c r="D50" s="399">
        <v>0</v>
      </c>
      <c r="E50" s="399">
        <v>0</v>
      </c>
      <c r="F50" s="233"/>
    </row>
    <row r="51" spans="1:13" ht="15" customHeight="1" x14ac:dyDescent="0.25">
      <c r="A51"/>
      <c r="B51" s="506" t="s">
        <v>946</v>
      </c>
      <c r="C51" s="118" t="s">
        <v>947</v>
      </c>
      <c r="D51" s="399">
        <v>0</v>
      </c>
      <c r="E51" s="399">
        <v>0</v>
      </c>
      <c r="F51" s="233"/>
    </row>
    <row r="52" spans="1:13" ht="15" customHeight="1" x14ac:dyDescent="0.25">
      <c r="A52"/>
      <c r="B52" s="521" t="s">
        <v>948</v>
      </c>
      <c r="C52" s="522" t="s">
        <v>949</v>
      </c>
      <c r="D52" s="520">
        <v>-154</v>
      </c>
      <c r="E52" s="520">
        <v>-126</v>
      </c>
      <c r="F52" s="400"/>
    </row>
    <row r="53" spans="1:13" ht="15" customHeight="1" x14ac:dyDescent="0.25">
      <c r="A53"/>
      <c r="B53" s="907" t="s">
        <v>950</v>
      </c>
      <c r="C53" s="908"/>
      <c r="D53" s="908"/>
      <c r="E53" s="909"/>
      <c r="F53" s="511"/>
    </row>
    <row r="54" spans="1:13" ht="15" customHeight="1" x14ac:dyDescent="0.25">
      <c r="A54"/>
      <c r="B54" s="505">
        <v>23</v>
      </c>
      <c r="C54" s="523" t="s">
        <v>494</v>
      </c>
      <c r="D54" s="513">
        <v>3197</v>
      </c>
      <c r="E54" s="513">
        <v>3433</v>
      </c>
      <c r="F54" s="233"/>
    </row>
    <row r="55" spans="1:13" ht="15" customHeight="1" x14ac:dyDescent="0.25">
      <c r="A55"/>
      <c r="B55" s="524">
        <v>24</v>
      </c>
      <c r="C55" s="525" t="s">
        <v>885</v>
      </c>
      <c r="D55" s="519">
        <v>57563</v>
      </c>
      <c r="E55" s="519">
        <v>56210</v>
      </c>
      <c r="F55" s="397"/>
    </row>
    <row r="56" spans="1:13" ht="15" customHeight="1" x14ac:dyDescent="0.25">
      <c r="A56"/>
      <c r="B56" s="907" t="s">
        <v>268</v>
      </c>
      <c r="C56" s="908"/>
      <c r="D56" s="908"/>
      <c r="E56" s="909"/>
      <c r="F56" s="511"/>
    </row>
    <row r="57" spans="1:13" ht="15" customHeight="1" x14ac:dyDescent="0.25">
      <c r="A57"/>
      <c r="B57" s="505">
        <v>25</v>
      </c>
      <c r="C57" s="526" t="s">
        <v>268</v>
      </c>
      <c r="D57" s="527">
        <v>5.5500000000000001E-2</v>
      </c>
      <c r="E57" s="527">
        <v>6.1100000000000002E-2</v>
      </c>
      <c r="F57" s="233"/>
    </row>
    <row r="58" spans="1:13" ht="30" customHeight="1" x14ac:dyDescent="0.25">
      <c r="A58"/>
      <c r="B58" s="506" t="s">
        <v>951</v>
      </c>
      <c r="C58" s="584" t="s">
        <v>952</v>
      </c>
      <c r="D58" s="527">
        <v>5.552E-2</v>
      </c>
      <c r="E58" s="527">
        <v>6.1100000000000002E-2</v>
      </c>
      <c r="F58" s="233"/>
    </row>
    <row r="59" spans="1:13" ht="30" customHeight="1" x14ac:dyDescent="0.25">
      <c r="A59"/>
      <c r="B59" s="565" t="s">
        <v>953</v>
      </c>
      <c r="C59" s="461" t="s">
        <v>954</v>
      </c>
      <c r="D59" s="527">
        <v>5.552E-2</v>
      </c>
      <c r="E59" s="527">
        <v>6.1100000000000002E-2</v>
      </c>
      <c r="F59" s="233"/>
    </row>
    <row r="60" spans="1:13" ht="15" customHeight="1" x14ac:dyDescent="0.25">
      <c r="A60"/>
      <c r="B60" s="565">
        <v>26</v>
      </c>
      <c r="C60" s="584" t="s">
        <v>955</v>
      </c>
      <c r="D60" s="527">
        <v>0.03</v>
      </c>
      <c r="E60" s="527">
        <v>0.03</v>
      </c>
      <c r="F60" s="233"/>
    </row>
    <row r="61" spans="1:13" ht="15" customHeight="1" x14ac:dyDescent="0.25">
      <c r="A61"/>
      <c r="B61" s="565" t="s">
        <v>956</v>
      </c>
      <c r="C61" s="584" t="s">
        <v>273</v>
      </c>
      <c r="D61" s="527">
        <v>0</v>
      </c>
      <c r="E61" s="527">
        <v>0</v>
      </c>
      <c r="F61" s="233"/>
    </row>
    <row r="62" spans="1:13" ht="15" customHeight="1" x14ac:dyDescent="0.25">
      <c r="A62"/>
      <c r="B62" s="565" t="s">
        <v>957</v>
      </c>
      <c r="C62" s="584" t="s">
        <v>958</v>
      </c>
      <c r="D62" s="527">
        <v>0</v>
      </c>
      <c r="E62" s="527">
        <v>0</v>
      </c>
      <c r="F62" s="233"/>
    </row>
    <row r="63" spans="1:13" ht="15" customHeight="1" x14ac:dyDescent="0.25">
      <c r="A63"/>
      <c r="B63" s="565">
        <v>27</v>
      </c>
      <c r="C63" s="461" t="s">
        <v>279</v>
      </c>
      <c r="D63" s="527">
        <v>0</v>
      </c>
      <c r="E63" s="527">
        <v>0</v>
      </c>
      <c r="F63" s="233"/>
    </row>
    <row r="64" spans="1:13" ht="15" customHeight="1" x14ac:dyDescent="0.25">
      <c r="A64"/>
      <c r="B64" s="556" t="s">
        <v>959</v>
      </c>
      <c r="C64" s="528" t="s">
        <v>281</v>
      </c>
      <c r="D64" s="527">
        <v>0.03</v>
      </c>
      <c r="E64" s="527">
        <v>0.03</v>
      </c>
      <c r="F64" s="233"/>
      <c r="M64" s="112"/>
    </row>
    <row r="65" spans="1:14" s="11" customFormat="1" ht="15" customHeight="1" x14ac:dyDescent="0.25">
      <c r="A65"/>
      <c r="B65" s="907" t="s">
        <v>960</v>
      </c>
      <c r="C65" s="908"/>
      <c r="D65" s="908"/>
      <c r="E65" s="909"/>
      <c r="F65" s="511"/>
    </row>
    <row r="66" spans="1:14" s="11" customFormat="1" ht="15" customHeight="1" x14ac:dyDescent="0.25">
      <c r="A66"/>
      <c r="B66" s="530" t="s">
        <v>961</v>
      </c>
      <c r="C66" s="531" t="s">
        <v>962</v>
      </c>
      <c r="D66" s="529">
        <v>0</v>
      </c>
      <c r="E66" s="529" t="s">
        <v>210</v>
      </c>
      <c r="F66" s="233"/>
      <c r="N66" s="51"/>
    </row>
    <row r="67" spans="1:14" s="11" customFormat="1" ht="15" customHeight="1" x14ac:dyDescent="0.25">
      <c r="A67"/>
      <c r="B67" s="907" t="s">
        <v>963</v>
      </c>
      <c r="C67" s="908"/>
      <c r="D67" s="908"/>
      <c r="E67" s="909"/>
      <c r="F67" s="511"/>
      <c r="N67" s="51"/>
    </row>
    <row r="68" spans="1:14" s="11" customFormat="1" ht="30" customHeight="1" x14ac:dyDescent="0.25">
      <c r="A68"/>
      <c r="B68" s="580">
        <v>28</v>
      </c>
      <c r="C68" s="512" t="s">
        <v>964</v>
      </c>
      <c r="D68" s="529">
        <v>0</v>
      </c>
      <c r="E68" s="529">
        <v>0</v>
      </c>
      <c r="F68" s="233"/>
      <c r="N68" s="51"/>
    </row>
    <row r="69" spans="1:14" s="11" customFormat="1" ht="30" customHeight="1" x14ac:dyDescent="0.25">
      <c r="A69"/>
      <c r="B69" s="565">
        <v>29</v>
      </c>
      <c r="C69" s="584" t="s">
        <v>965</v>
      </c>
      <c r="D69" s="529">
        <v>0</v>
      </c>
      <c r="E69" s="529">
        <v>0</v>
      </c>
      <c r="F69" s="233"/>
      <c r="N69" s="51"/>
    </row>
    <row r="70" spans="1:14" s="11" customFormat="1" ht="15" customHeight="1" x14ac:dyDescent="0.25">
      <c r="A70"/>
      <c r="B70" s="565">
        <v>30</v>
      </c>
      <c r="C70" s="584" t="s">
        <v>966</v>
      </c>
      <c r="D70" s="399">
        <v>57563</v>
      </c>
      <c r="E70" s="399">
        <v>56210</v>
      </c>
      <c r="F70" s="233"/>
      <c r="N70" s="51"/>
    </row>
    <row r="71" spans="1:14" s="11" customFormat="1" ht="15" customHeight="1" x14ac:dyDescent="0.25">
      <c r="A71"/>
      <c r="B71" s="565" t="s">
        <v>967</v>
      </c>
      <c r="C71" s="584" t="s">
        <v>968</v>
      </c>
      <c r="D71" s="399">
        <v>57563</v>
      </c>
      <c r="E71" s="399">
        <v>56210</v>
      </c>
      <c r="F71" s="233"/>
      <c r="N71" s="51"/>
    </row>
    <row r="72" spans="1:14" ht="15" customHeight="1" x14ac:dyDescent="0.25">
      <c r="A72"/>
      <c r="B72" s="565">
        <v>31</v>
      </c>
      <c r="C72" s="584" t="s">
        <v>969</v>
      </c>
      <c r="D72" s="453">
        <v>5.5500000000000001E-2</v>
      </c>
      <c r="E72" s="453">
        <v>6.1100000000000002E-2</v>
      </c>
      <c r="F72" s="233"/>
    </row>
    <row r="73" spans="1:14" ht="15" customHeight="1" x14ac:dyDescent="0.25">
      <c r="A73"/>
      <c r="B73" s="565" t="s">
        <v>970</v>
      </c>
      <c r="C73" s="584" t="s">
        <v>971</v>
      </c>
      <c r="D73" s="453">
        <v>5.552E-2</v>
      </c>
      <c r="E73" s="453">
        <v>6.1100000000000002E-2</v>
      </c>
      <c r="F73" s="233"/>
    </row>
  </sheetData>
  <mergeCells count="11">
    <mergeCell ref="D5:E5"/>
    <mergeCell ref="B53:E53"/>
    <mergeCell ref="B56:E56"/>
    <mergeCell ref="B65:E65"/>
    <mergeCell ref="B67:E67"/>
    <mergeCell ref="B6:C7"/>
    <mergeCell ref="B8:E8"/>
    <mergeCell ref="B16:E16"/>
    <mergeCell ref="B28:E28"/>
    <mergeCell ref="B36:E36"/>
    <mergeCell ref="B41:E41"/>
  </mergeCells>
  <pageMargins left="0.51181102362204722" right="0.51181102362204722" top="0.74803149606299213" bottom="0.74803149606299213" header="0.31496062992125984" footer="0.31496062992125984"/>
  <pageSetup paperSize="9" scale="6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3"/>
  <sheetViews>
    <sheetView showGridLines="0" zoomScaleNormal="100" workbookViewId="0">
      <selection activeCell="D22" sqref="D22"/>
    </sheetView>
  </sheetViews>
  <sheetFormatPr baseColWidth="10" defaultColWidth="9.140625" defaultRowHeight="15" x14ac:dyDescent="0.25"/>
  <cols>
    <col min="1" max="2" width="9.140625" style="122"/>
    <col min="3" max="3" width="46.140625" style="122" customWidth="1"/>
    <col min="4" max="4" width="34.85546875" style="122" customWidth="1"/>
    <col min="5" max="16384" width="9.140625" style="122"/>
  </cols>
  <sheetData>
    <row r="1" spans="1:4" x14ac:dyDescent="0.25">
      <c r="A1"/>
      <c r="B1"/>
      <c r="C1"/>
      <c r="D1"/>
    </row>
    <row r="2" spans="1:4" ht="35.25" customHeight="1" x14ac:dyDescent="0.25">
      <c r="A2"/>
      <c r="B2" s="904" t="s">
        <v>972</v>
      </c>
      <c r="C2" s="904"/>
      <c r="D2" s="904"/>
    </row>
    <row r="3" spans="1:4" ht="15" customHeight="1" x14ac:dyDescent="0.25">
      <c r="A3"/>
      <c r="B3" t="str">
        <f>'OV1'!B3</f>
        <v>31.12.2022 - in EUR million</v>
      </c>
      <c r="C3" s="189"/>
      <c r="D3" s="189"/>
    </row>
    <row r="4" spans="1:4" ht="15" customHeight="1" x14ac:dyDescent="0.25">
      <c r="A4"/>
      <c r="B4" s="189"/>
      <c r="C4" s="189"/>
      <c r="D4" s="189"/>
    </row>
    <row r="5" spans="1:4" s="205" customFormat="1" x14ac:dyDescent="0.25">
      <c r="A5"/>
      <c r="B5"/>
      <c r="C5"/>
      <c r="D5" s="550" t="s">
        <v>191</v>
      </c>
    </row>
    <row r="6" spans="1:4" s="205" customFormat="1" x14ac:dyDescent="0.25">
      <c r="A6"/>
      <c r="B6" s="550"/>
      <c r="C6" s="92"/>
      <c r="D6" s="204" t="s">
        <v>887</v>
      </c>
    </row>
    <row r="7" spans="1:4" s="205" customFormat="1" ht="45" x14ac:dyDescent="0.25">
      <c r="A7"/>
      <c r="B7" s="366" t="s">
        <v>973</v>
      </c>
      <c r="C7" s="123" t="s">
        <v>974</v>
      </c>
      <c r="D7" s="549">
        <v>55321</v>
      </c>
    </row>
    <row r="8" spans="1:4" s="205" customFormat="1" x14ac:dyDescent="0.25">
      <c r="A8"/>
      <c r="B8" s="547" t="s">
        <v>975</v>
      </c>
      <c r="C8" s="124" t="s">
        <v>976</v>
      </c>
      <c r="D8" s="406">
        <v>0</v>
      </c>
    </row>
    <row r="9" spans="1:4" s="205" customFormat="1" x14ac:dyDescent="0.25">
      <c r="A9"/>
      <c r="B9" s="547" t="s">
        <v>977</v>
      </c>
      <c r="C9" s="124" t="s">
        <v>978</v>
      </c>
      <c r="D9" s="549">
        <v>55321</v>
      </c>
    </row>
    <row r="10" spans="1:4" s="205" customFormat="1" x14ac:dyDescent="0.25">
      <c r="A10"/>
      <c r="B10" s="547" t="s">
        <v>979</v>
      </c>
      <c r="C10" s="124" t="s">
        <v>980</v>
      </c>
      <c r="D10" s="399">
        <v>694</v>
      </c>
    </row>
    <row r="11" spans="1:4" s="205" customFormat="1" x14ac:dyDescent="0.25">
      <c r="A11"/>
      <c r="B11" s="547" t="s">
        <v>981</v>
      </c>
      <c r="C11" s="124" t="s">
        <v>982</v>
      </c>
      <c r="D11" s="399">
        <v>16357</v>
      </c>
    </row>
    <row r="12" spans="1:4" s="205" customFormat="1" ht="45" x14ac:dyDescent="0.25">
      <c r="A12"/>
      <c r="B12" s="547" t="s">
        <v>983</v>
      </c>
      <c r="C12" s="124" t="s">
        <v>984</v>
      </c>
      <c r="D12" s="399">
        <v>103</v>
      </c>
    </row>
    <row r="13" spans="1:4" s="205" customFormat="1" x14ac:dyDescent="0.25">
      <c r="A13"/>
      <c r="B13" s="547" t="s">
        <v>985</v>
      </c>
      <c r="C13" s="124" t="s">
        <v>986</v>
      </c>
      <c r="D13" s="399">
        <v>3100</v>
      </c>
    </row>
    <row r="14" spans="1:4" s="205" customFormat="1" x14ac:dyDescent="0.25">
      <c r="A14"/>
      <c r="B14" s="547" t="s">
        <v>987</v>
      </c>
      <c r="C14" s="124" t="s">
        <v>988</v>
      </c>
      <c r="D14" s="399">
        <v>10291</v>
      </c>
    </row>
    <row r="15" spans="1:4" s="205" customFormat="1" x14ac:dyDescent="0.25">
      <c r="A15"/>
      <c r="B15" s="547" t="s">
        <v>989</v>
      </c>
      <c r="C15" s="124" t="s">
        <v>990</v>
      </c>
      <c r="D15" s="399">
        <v>9010</v>
      </c>
    </row>
    <row r="16" spans="1:4" s="205" customFormat="1" x14ac:dyDescent="0.25">
      <c r="A16"/>
      <c r="B16" s="547" t="s">
        <v>991</v>
      </c>
      <c r="C16" s="124" t="s">
        <v>992</v>
      </c>
      <c r="D16" s="399">
        <v>9957</v>
      </c>
    </row>
    <row r="17" spans="1:4" s="205" customFormat="1" x14ac:dyDescent="0.25">
      <c r="A17"/>
      <c r="B17" s="547" t="s">
        <v>993</v>
      </c>
      <c r="C17" s="124" t="s">
        <v>994</v>
      </c>
      <c r="D17" s="399">
        <v>360</v>
      </c>
    </row>
    <row r="18" spans="1:4" s="205" customFormat="1" ht="30" x14ac:dyDescent="0.25">
      <c r="A18"/>
      <c r="B18" s="547" t="s">
        <v>995</v>
      </c>
      <c r="C18" s="124" t="s">
        <v>996</v>
      </c>
      <c r="D18" s="399">
        <v>5449</v>
      </c>
    </row>
    <row r="23" spans="1:4" x14ac:dyDescent="0.25">
      <c r="D23" s="719"/>
    </row>
  </sheetData>
  <mergeCells count="1">
    <mergeCell ref="B2:D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90" zoomScaleNormal="90" zoomScaleSheetLayoutView="20" zoomScalePageLayoutView="70" workbookViewId="0">
      <selection activeCell="I40" sqref="I40"/>
    </sheetView>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126" t="s">
        <v>997</v>
      </c>
    </row>
    <row r="3" spans="1:11" ht="15.75" x14ac:dyDescent="0.25">
      <c r="A3" s="127"/>
      <c r="B3" t="str">
        <f>'OV1'!B3</f>
        <v>31.12.2022 - in EUR million</v>
      </c>
    </row>
    <row r="4" spans="1:11" ht="15.75" x14ac:dyDescent="0.25">
      <c r="A4" s="127"/>
    </row>
    <row r="5" spans="1:11" x14ac:dyDescent="0.25">
      <c r="B5" s="36"/>
      <c r="C5" s="37" t="s">
        <v>998</v>
      </c>
      <c r="D5" s="539" t="s">
        <v>191</v>
      </c>
      <c r="E5" s="539" t="s">
        <v>192</v>
      </c>
      <c r="F5" s="539" t="s">
        <v>193</v>
      </c>
      <c r="G5" s="539" t="s">
        <v>234</v>
      </c>
      <c r="H5" s="539" t="s">
        <v>235</v>
      </c>
      <c r="I5" s="539" t="s">
        <v>298</v>
      </c>
      <c r="J5" s="539" t="s">
        <v>299</v>
      </c>
      <c r="K5" s="539" t="s">
        <v>363</v>
      </c>
    </row>
    <row r="6" spans="1:11" x14ac:dyDescent="0.25">
      <c r="D6" s="928" t="s">
        <v>999</v>
      </c>
      <c r="E6" s="928"/>
      <c r="F6" s="928"/>
      <c r="G6" s="928"/>
      <c r="H6" s="929" t="s">
        <v>1000</v>
      </c>
      <c r="I6" s="930"/>
      <c r="J6" s="930"/>
      <c r="K6" s="931"/>
    </row>
    <row r="7" spans="1:11" x14ac:dyDescent="0.25">
      <c r="B7" s="550" t="s">
        <v>1001</v>
      </c>
      <c r="C7" s="465" t="s">
        <v>1002</v>
      </c>
      <c r="D7" s="369">
        <v>44651</v>
      </c>
      <c r="E7" s="369">
        <v>44742</v>
      </c>
      <c r="F7" s="369">
        <v>44834</v>
      </c>
      <c r="G7" s="369">
        <v>44926</v>
      </c>
      <c r="H7" s="369">
        <v>44651</v>
      </c>
      <c r="I7" s="369">
        <v>44742</v>
      </c>
      <c r="J7" s="369">
        <v>44834</v>
      </c>
      <c r="K7" s="369">
        <v>44926</v>
      </c>
    </row>
    <row r="8" spans="1:11" ht="30" x14ac:dyDescent="0.25">
      <c r="B8" s="550" t="s">
        <v>1003</v>
      </c>
      <c r="C8" s="465" t="s">
        <v>1004</v>
      </c>
      <c r="D8" s="599">
        <v>12</v>
      </c>
      <c r="E8" s="599">
        <v>12</v>
      </c>
      <c r="F8" s="599">
        <v>12</v>
      </c>
      <c r="G8" s="599">
        <v>12</v>
      </c>
      <c r="H8" s="599">
        <v>12</v>
      </c>
      <c r="I8" s="599">
        <v>12</v>
      </c>
      <c r="J8" s="599">
        <v>12</v>
      </c>
      <c r="K8" s="599">
        <v>12</v>
      </c>
    </row>
    <row r="9" spans="1:11" s="16" customFormat="1" x14ac:dyDescent="0.25">
      <c r="B9" s="890" t="s">
        <v>1005</v>
      </c>
      <c r="C9" s="891"/>
      <c r="D9" s="891"/>
      <c r="E9" s="891"/>
      <c r="F9" s="891"/>
      <c r="G9" s="891"/>
      <c r="H9" s="891"/>
      <c r="I9" s="891"/>
      <c r="J9" s="891"/>
      <c r="K9" s="892"/>
    </row>
    <row r="10" spans="1:11" ht="15" customHeight="1" x14ac:dyDescent="0.25">
      <c r="B10" s="547">
        <v>1</v>
      </c>
      <c r="C10" s="465" t="s">
        <v>1006</v>
      </c>
      <c r="D10" s="932"/>
      <c r="E10" s="933"/>
      <c r="F10" s="933"/>
      <c r="G10" s="934"/>
      <c r="H10" s="423">
        <v>11352</v>
      </c>
      <c r="I10" s="423">
        <v>10747</v>
      </c>
      <c r="J10" s="423">
        <v>10468</v>
      </c>
      <c r="K10" s="423">
        <v>10425</v>
      </c>
    </row>
    <row r="11" spans="1:11" s="16" customFormat="1" ht="45.75" customHeight="1" x14ac:dyDescent="0.25">
      <c r="B11" s="890" t="s">
        <v>1007</v>
      </c>
      <c r="C11" s="891"/>
      <c r="D11" s="891"/>
      <c r="E11" s="891"/>
      <c r="F11" s="891"/>
      <c r="G11" s="891"/>
      <c r="H11" s="891"/>
      <c r="I11" s="891"/>
      <c r="J11" s="891"/>
      <c r="K11" s="892"/>
    </row>
    <row r="12" spans="1:11" ht="30" customHeight="1" x14ac:dyDescent="0.25">
      <c r="B12" s="547">
        <v>2</v>
      </c>
      <c r="C12" s="465" t="s">
        <v>1008</v>
      </c>
      <c r="D12" s="403">
        <v>26324</v>
      </c>
      <c r="E12" s="403">
        <v>26702</v>
      </c>
      <c r="F12" s="403">
        <v>26883</v>
      </c>
      <c r="G12" s="403">
        <v>26868</v>
      </c>
      <c r="H12" s="403">
        <v>1602</v>
      </c>
      <c r="I12" s="403">
        <v>1643</v>
      </c>
      <c r="J12" s="403">
        <v>1672</v>
      </c>
      <c r="K12" s="403">
        <v>1687</v>
      </c>
    </row>
    <row r="13" spans="1:11" ht="15" customHeight="1" x14ac:dyDescent="0.25">
      <c r="B13" s="547">
        <v>3</v>
      </c>
      <c r="C13" s="466" t="s">
        <v>1009</v>
      </c>
      <c r="D13" s="403">
        <v>17250</v>
      </c>
      <c r="E13" s="403">
        <v>17477</v>
      </c>
      <c r="F13" s="403">
        <v>17653</v>
      </c>
      <c r="G13" s="403">
        <v>17781</v>
      </c>
      <c r="H13" s="403">
        <v>863</v>
      </c>
      <c r="I13" s="403">
        <v>874</v>
      </c>
      <c r="J13" s="403">
        <v>883</v>
      </c>
      <c r="K13" s="403">
        <v>889</v>
      </c>
    </row>
    <row r="14" spans="1:11" ht="15" customHeight="1" x14ac:dyDescent="0.25">
      <c r="B14" s="547">
        <v>4</v>
      </c>
      <c r="C14" s="466" t="s">
        <v>1010</v>
      </c>
      <c r="D14" s="403">
        <v>7200</v>
      </c>
      <c r="E14" s="403">
        <v>7485</v>
      </c>
      <c r="F14" s="403">
        <v>7671</v>
      </c>
      <c r="G14" s="403">
        <v>7748</v>
      </c>
      <c r="H14" s="403">
        <v>740</v>
      </c>
      <c r="I14" s="403">
        <v>769</v>
      </c>
      <c r="J14" s="403">
        <v>788</v>
      </c>
      <c r="K14" s="403">
        <v>796</v>
      </c>
    </row>
    <row r="15" spans="1:11" ht="15" customHeight="1" x14ac:dyDescent="0.25">
      <c r="B15" s="547">
        <v>5</v>
      </c>
      <c r="C15" s="465" t="s">
        <v>1011</v>
      </c>
      <c r="D15" s="403">
        <v>6028</v>
      </c>
      <c r="E15" s="403">
        <v>5938</v>
      </c>
      <c r="F15" s="403">
        <v>5930</v>
      </c>
      <c r="G15" s="403">
        <v>5748</v>
      </c>
      <c r="H15" s="403">
        <v>2697</v>
      </c>
      <c r="I15" s="403">
        <v>2635</v>
      </c>
      <c r="J15" s="403">
        <v>2586</v>
      </c>
      <c r="K15" s="403">
        <v>2470</v>
      </c>
    </row>
    <row r="16" spans="1:11" ht="30" x14ac:dyDescent="0.25">
      <c r="B16" s="547">
        <v>6</v>
      </c>
      <c r="C16" s="465" t="s">
        <v>1012</v>
      </c>
      <c r="D16" s="403">
        <v>1649</v>
      </c>
      <c r="E16" s="403">
        <v>1607</v>
      </c>
      <c r="F16" s="403">
        <v>1598</v>
      </c>
      <c r="G16" s="403">
        <v>1537</v>
      </c>
      <c r="H16" s="403">
        <v>406</v>
      </c>
      <c r="I16" s="403">
        <v>395</v>
      </c>
      <c r="J16" s="403">
        <v>393</v>
      </c>
      <c r="K16" s="403">
        <v>378</v>
      </c>
    </row>
    <row r="17" spans="2:11" ht="15" customHeight="1" x14ac:dyDescent="0.25">
      <c r="B17" s="547">
        <v>7</v>
      </c>
      <c r="C17" s="466" t="s">
        <v>1013</v>
      </c>
      <c r="D17" s="403">
        <v>4297</v>
      </c>
      <c r="E17" s="403">
        <v>4252</v>
      </c>
      <c r="F17" s="403">
        <v>4268</v>
      </c>
      <c r="G17" s="403">
        <v>4153</v>
      </c>
      <c r="H17" s="403">
        <v>2209</v>
      </c>
      <c r="I17" s="403">
        <v>2160</v>
      </c>
      <c r="J17" s="403">
        <v>2129</v>
      </c>
      <c r="K17" s="403">
        <v>2033</v>
      </c>
    </row>
    <row r="18" spans="2:11" ht="15" customHeight="1" x14ac:dyDescent="0.25">
      <c r="B18" s="547">
        <v>8</v>
      </c>
      <c r="C18" s="466" t="s">
        <v>1014</v>
      </c>
      <c r="D18" s="403">
        <v>82</v>
      </c>
      <c r="E18" s="403">
        <v>80</v>
      </c>
      <c r="F18" s="403">
        <v>64</v>
      </c>
      <c r="G18" s="403">
        <v>58</v>
      </c>
      <c r="H18" s="403">
        <v>82</v>
      </c>
      <c r="I18" s="403">
        <v>80</v>
      </c>
      <c r="J18" s="403">
        <v>64</v>
      </c>
      <c r="K18" s="403">
        <v>58</v>
      </c>
    </row>
    <row r="19" spans="2:11" ht="15" customHeight="1" x14ac:dyDescent="0.25">
      <c r="B19" s="547">
        <v>9</v>
      </c>
      <c r="C19" s="466" t="s">
        <v>1015</v>
      </c>
      <c r="D19" s="936"/>
      <c r="E19" s="937"/>
      <c r="F19" s="937"/>
      <c r="G19" s="938"/>
      <c r="H19" s="422">
        <v>4</v>
      </c>
      <c r="I19" s="422">
        <v>6</v>
      </c>
      <c r="J19" s="422">
        <v>8</v>
      </c>
      <c r="K19" s="422">
        <v>8</v>
      </c>
    </row>
    <row r="20" spans="2:11" ht="15" customHeight="1" x14ac:dyDescent="0.25">
      <c r="B20" s="547">
        <v>10</v>
      </c>
      <c r="C20" s="466" t="s">
        <v>1016</v>
      </c>
      <c r="D20" s="403">
        <v>2286</v>
      </c>
      <c r="E20" s="403">
        <v>2290</v>
      </c>
      <c r="F20" s="403">
        <v>2392</v>
      </c>
      <c r="G20" s="403">
        <v>2514</v>
      </c>
      <c r="H20" s="422">
        <v>612</v>
      </c>
      <c r="I20" s="422">
        <v>640</v>
      </c>
      <c r="J20" s="422">
        <v>767</v>
      </c>
      <c r="K20" s="422">
        <v>908</v>
      </c>
    </row>
    <row r="21" spans="2:11" ht="30" x14ac:dyDescent="0.25">
      <c r="B21" s="547">
        <v>11</v>
      </c>
      <c r="C21" s="466" t="s">
        <v>1017</v>
      </c>
      <c r="D21" s="403">
        <v>234</v>
      </c>
      <c r="E21" s="403">
        <v>276</v>
      </c>
      <c r="F21" s="403">
        <v>360</v>
      </c>
      <c r="G21" s="403">
        <v>459</v>
      </c>
      <c r="H21" s="422">
        <v>234</v>
      </c>
      <c r="I21" s="422">
        <v>276</v>
      </c>
      <c r="J21" s="422">
        <v>360</v>
      </c>
      <c r="K21" s="422">
        <v>459</v>
      </c>
    </row>
    <row r="22" spans="2:11" ht="15" customHeight="1" x14ac:dyDescent="0.25">
      <c r="B22" s="547">
        <v>12</v>
      </c>
      <c r="C22" s="466" t="s">
        <v>1018</v>
      </c>
      <c r="D22" s="403" t="s">
        <v>356</v>
      </c>
      <c r="E22" s="403" t="s">
        <v>356</v>
      </c>
      <c r="F22" s="403" t="s">
        <v>356</v>
      </c>
      <c r="G22" s="403" t="s">
        <v>356</v>
      </c>
      <c r="H22" s="422" t="s">
        <v>356</v>
      </c>
      <c r="I22" s="422" t="s">
        <v>356</v>
      </c>
      <c r="J22" s="422" t="s">
        <v>356</v>
      </c>
      <c r="K22" s="422" t="s">
        <v>356</v>
      </c>
    </row>
    <row r="23" spans="2:11" ht="15" customHeight="1" x14ac:dyDescent="0.25">
      <c r="B23" s="547">
        <v>13</v>
      </c>
      <c r="C23" s="466" t="s">
        <v>1019</v>
      </c>
      <c r="D23" s="403">
        <v>2052</v>
      </c>
      <c r="E23" s="403">
        <v>2014</v>
      </c>
      <c r="F23" s="403">
        <v>2031</v>
      </c>
      <c r="G23" s="403">
        <v>2055</v>
      </c>
      <c r="H23" s="422">
        <v>378</v>
      </c>
      <c r="I23" s="422">
        <v>363</v>
      </c>
      <c r="J23" s="422">
        <v>407</v>
      </c>
      <c r="K23" s="422">
        <v>449</v>
      </c>
    </row>
    <row r="24" spans="2:11" ht="15" customHeight="1" x14ac:dyDescent="0.25">
      <c r="B24" s="547">
        <v>14</v>
      </c>
      <c r="C24" s="465" t="s">
        <v>1020</v>
      </c>
      <c r="D24" s="403">
        <v>254</v>
      </c>
      <c r="E24" s="403">
        <v>273</v>
      </c>
      <c r="F24" s="403">
        <v>220</v>
      </c>
      <c r="G24" s="403">
        <v>175</v>
      </c>
      <c r="H24" s="422">
        <v>176</v>
      </c>
      <c r="I24" s="422">
        <v>174</v>
      </c>
      <c r="J24" s="422">
        <v>128</v>
      </c>
      <c r="K24" s="422">
        <v>90</v>
      </c>
    </row>
    <row r="25" spans="2:11" ht="15" customHeight="1" x14ac:dyDescent="0.25">
      <c r="B25" s="547">
        <v>15</v>
      </c>
      <c r="C25" s="465" t="s">
        <v>1021</v>
      </c>
      <c r="D25" s="403">
        <v>7377</v>
      </c>
      <c r="E25" s="403">
        <v>7668</v>
      </c>
      <c r="F25" s="403">
        <v>7924</v>
      </c>
      <c r="G25" s="403">
        <v>8058</v>
      </c>
      <c r="H25" s="422">
        <v>856</v>
      </c>
      <c r="I25" s="422">
        <v>904</v>
      </c>
      <c r="J25" s="422">
        <v>924</v>
      </c>
      <c r="K25" s="422">
        <v>933</v>
      </c>
    </row>
    <row r="26" spans="2:11" ht="15" customHeight="1" x14ac:dyDescent="0.25">
      <c r="B26" s="547">
        <v>16</v>
      </c>
      <c r="C26" s="465" t="s">
        <v>1022</v>
      </c>
      <c r="D26" s="936"/>
      <c r="E26" s="937"/>
      <c r="F26" s="937"/>
      <c r="G26" s="938"/>
      <c r="H26" s="423">
        <v>5946</v>
      </c>
      <c r="I26" s="423">
        <v>6002</v>
      </c>
      <c r="J26" s="423">
        <v>6085</v>
      </c>
      <c r="K26" s="423">
        <v>6096</v>
      </c>
    </row>
    <row r="27" spans="2:11" s="16" customFormat="1" x14ac:dyDescent="0.25">
      <c r="B27" s="935" t="s">
        <v>1023</v>
      </c>
      <c r="C27" s="935"/>
      <c r="D27" s="935"/>
      <c r="E27" s="935"/>
      <c r="F27" s="935"/>
      <c r="G27" s="935"/>
      <c r="H27" s="935"/>
      <c r="I27" s="935"/>
      <c r="J27" s="935"/>
      <c r="K27" s="935"/>
    </row>
    <row r="28" spans="2:11" ht="15" customHeight="1" x14ac:dyDescent="0.25">
      <c r="B28" s="547">
        <v>17</v>
      </c>
      <c r="C28" s="465" t="s">
        <v>1024</v>
      </c>
      <c r="D28" s="422">
        <v>81</v>
      </c>
      <c r="E28" s="422" t="s">
        <v>356</v>
      </c>
      <c r="F28" s="422">
        <v>60</v>
      </c>
      <c r="G28" s="422">
        <v>60</v>
      </c>
      <c r="H28" s="422" t="s">
        <v>356</v>
      </c>
      <c r="I28" s="422" t="s">
        <v>356</v>
      </c>
      <c r="J28" s="422" t="s">
        <v>356</v>
      </c>
      <c r="K28" s="422" t="s">
        <v>356</v>
      </c>
    </row>
    <row r="29" spans="2:11" ht="15" customHeight="1" x14ac:dyDescent="0.25">
      <c r="B29" s="547">
        <v>18</v>
      </c>
      <c r="C29" s="465" t="s">
        <v>1025</v>
      </c>
      <c r="D29" s="422">
        <v>1351</v>
      </c>
      <c r="E29" s="422">
        <v>1364</v>
      </c>
      <c r="F29" s="422">
        <v>1334</v>
      </c>
      <c r="G29" s="422">
        <v>1293</v>
      </c>
      <c r="H29" s="422">
        <v>918</v>
      </c>
      <c r="I29" s="422">
        <v>902</v>
      </c>
      <c r="J29" s="422">
        <v>887</v>
      </c>
      <c r="K29" s="422">
        <v>866</v>
      </c>
    </row>
    <row r="30" spans="2:11" ht="15" customHeight="1" x14ac:dyDescent="0.25">
      <c r="B30" s="547">
        <v>19</v>
      </c>
      <c r="C30" s="465" t="s">
        <v>1026</v>
      </c>
      <c r="D30" s="422">
        <v>247</v>
      </c>
      <c r="E30" s="422">
        <v>296</v>
      </c>
      <c r="F30" s="422">
        <v>251</v>
      </c>
      <c r="G30" s="422">
        <v>252</v>
      </c>
      <c r="H30" s="422">
        <v>111</v>
      </c>
      <c r="I30" s="422">
        <v>167</v>
      </c>
      <c r="J30" s="422">
        <v>117</v>
      </c>
      <c r="K30" s="422">
        <v>116</v>
      </c>
    </row>
    <row r="31" spans="2:11" ht="75" x14ac:dyDescent="0.25">
      <c r="B31" s="547" t="s">
        <v>1027</v>
      </c>
      <c r="C31" s="465" t="s">
        <v>1028</v>
      </c>
      <c r="D31" s="932"/>
      <c r="E31" s="933"/>
      <c r="F31" s="933"/>
      <c r="G31" s="934"/>
      <c r="H31" s="422" t="s">
        <v>356</v>
      </c>
      <c r="I31" s="422" t="s">
        <v>356</v>
      </c>
      <c r="J31" s="422" t="s">
        <v>356</v>
      </c>
      <c r="K31" s="422" t="s">
        <v>356</v>
      </c>
    </row>
    <row r="32" spans="2:11" ht="30" x14ac:dyDescent="0.25">
      <c r="B32" s="547" t="s">
        <v>1029</v>
      </c>
      <c r="C32" s="465" t="s">
        <v>1030</v>
      </c>
      <c r="D32" s="932"/>
      <c r="E32" s="933"/>
      <c r="F32" s="933"/>
      <c r="G32" s="934"/>
      <c r="H32" s="538" t="s">
        <v>356</v>
      </c>
      <c r="I32" s="538" t="s">
        <v>356</v>
      </c>
      <c r="J32" s="538" t="s">
        <v>356</v>
      </c>
      <c r="K32" s="538" t="s">
        <v>356</v>
      </c>
    </row>
    <row r="33" spans="1:11" ht="15" customHeight="1" x14ac:dyDescent="0.25">
      <c r="B33" s="547">
        <v>20</v>
      </c>
      <c r="C33" s="465" t="s">
        <v>1031</v>
      </c>
      <c r="D33" s="423">
        <v>1679</v>
      </c>
      <c r="E33" s="423">
        <v>1661</v>
      </c>
      <c r="F33" s="423">
        <v>1645</v>
      </c>
      <c r="G33" s="423">
        <v>1606</v>
      </c>
      <c r="H33" s="423">
        <v>1029</v>
      </c>
      <c r="I33" s="423">
        <v>1069</v>
      </c>
      <c r="J33" s="423">
        <v>1005</v>
      </c>
      <c r="K33" s="423">
        <v>982</v>
      </c>
    </row>
    <row r="34" spans="1:11" ht="15" customHeight="1" x14ac:dyDescent="0.25">
      <c r="B34" s="547" t="s">
        <v>424</v>
      </c>
      <c r="C34" s="466" t="s">
        <v>1032</v>
      </c>
      <c r="D34" s="422" t="s">
        <v>210</v>
      </c>
      <c r="E34" s="422" t="s">
        <v>210</v>
      </c>
      <c r="F34" s="422" t="s">
        <v>210</v>
      </c>
      <c r="G34" s="422" t="s">
        <v>210</v>
      </c>
      <c r="H34" s="422" t="s">
        <v>210</v>
      </c>
      <c r="I34" s="422" t="s">
        <v>210</v>
      </c>
      <c r="J34" s="422" t="s">
        <v>210</v>
      </c>
      <c r="K34" s="422" t="s">
        <v>210</v>
      </c>
    </row>
    <row r="35" spans="1:11" ht="15" customHeight="1" x14ac:dyDescent="0.25">
      <c r="B35" s="547" t="s">
        <v>426</v>
      </c>
      <c r="C35" s="466" t="s">
        <v>1033</v>
      </c>
      <c r="D35" s="422" t="s">
        <v>210</v>
      </c>
      <c r="E35" s="422" t="s">
        <v>210</v>
      </c>
      <c r="F35" s="422" t="s">
        <v>210</v>
      </c>
      <c r="G35" s="422" t="s">
        <v>210</v>
      </c>
      <c r="H35" s="422" t="s">
        <v>210</v>
      </c>
      <c r="I35" s="422" t="s">
        <v>210</v>
      </c>
      <c r="J35" s="422" t="s">
        <v>210</v>
      </c>
      <c r="K35" s="422" t="s">
        <v>210</v>
      </c>
    </row>
    <row r="36" spans="1:11" ht="15" customHeight="1" x14ac:dyDescent="0.25">
      <c r="B36" s="547" t="s">
        <v>428</v>
      </c>
      <c r="C36" s="466" t="s">
        <v>1034</v>
      </c>
      <c r="D36" s="422">
        <v>1679</v>
      </c>
      <c r="E36" s="422">
        <v>1661</v>
      </c>
      <c r="F36" s="422">
        <v>1645</v>
      </c>
      <c r="G36" s="422">
        <v>1606</v>
      </c>
      <c r="H36" s="422">
        <v>1029</v>
      </c>
      <c r="I36" s="422">
        <v>1069</v>
      </c>
      <c r="J36" s="422">
        <v>1005</v>
      </c>
      <c r="K36" s="422">
        <v>982</v>
      </c>
    </row>
    <row r="37" spans="1:11" s="16" customFormat="1" ht="15" customHeight="1" x14ac:dyDescent="0.25">
      <c r="B37" s="921"/>
      <c r="C37" s="922"/>
      <c r="D37" s="922"/>
      <c r="E37" s="922"/>
      <c r="F37" s="922"/>
      <c r="G37" s="922"/>
      <c r="H37" s="922"/>
      <c r="I37" s="922"/>
      <c r="J37" s="922"/>
      <c r="K37" s="923"/>
    </row>
    <row r="38" spans="1:11" ht="15" customHeight="1" x14ac:dyDescent="0.25">
      <c r="B38" s="555" t="s">
        <v>1035</v>
      </c>
      <c r="C38" s="467" t="s">
        <v>1036</v>
      </c>
      <c r="D38" s="925"/>
      <c r="E38" s="926"/>
      <c r="F38" s="926"/>
      <c r="G38" s="927"/>
      <c r="H38" s="423">
        <v>11352</v>
      </c>
      <c r="I38" s="423">
        <v>10747</v>
      </c>
      <c r="J38" s="423">
        <v>10468</v>
      </c>
      <c r="K38" s="423">
        <v>10425</v>
      </c>
    </row>
    <row r="39" spans="1:11" ht="15" customHeight="1" x14ac:dyDescent="0.25">
      <c r="B39" s="555">
        <v>22</v>
      </c>
      <c r="C39" s="467" t="s">
        <v>1037</v>
      </c>
      <c r="D39" s="925"/>
      <c r="E39" s="926"/>
      <c r="F39" s="926"/>
      <c r="G39" s="927"/>
      <c r="H39" s="423">
        <v>4918</v>
      </c>
      <c r="I39" s="423">
        <v>4933</v>
      </c>
      <c r="J39" s="423">
        <v>5080</v>
      </c>
      <c r="K39" s="423">
        <v>5114</v>
      </c>
    </row>
    <row r="40" spans="1:11" ht="15" customHeight="1" x14ac:dyDescent="0.25">
      <c r="B40" s="555">
        <v>23</v>
      </c>
      <c r="C40" s="467" t="s">
        <v>1038</v>
      </c>
      <c r="D40" s="925"/>
      <c r="E40" s="926"/>
      <c r="F40" s="926"/>
      <c r="G40" s="927"/>
      <c r="H40" s="487">
        <v>2.3256999999999999</v>
      </c>
      <c r="I40" s="487">
        <v>2.1836000000000002</v>
      </c>
      <c r="J40" s="487">
        <v>2.06</v>
      </c>
      <c r="K40" s="487">
        <v>2.0377999999999998</v>
      </c>
    </row>
    <row r="41" spans="1:11" x14ac:dyDescent="0.25">
      <c r="A41" s="11"/>
      <c r="B41" s="11"/>
      <c r="C41" s="11"/>
      <c r="D41" s="11"/>
      <c r="E41" s="11"/>
      <c r="F41" s="11"/>
      <c r="G41" s="11"/>
      <c r="H41" s="11"/>
      <c r="I41" s="11"/>
      <c r="J41" s="11"/>
      <c r="K41" s="11"/>
    </row>
    <row r="42" spans="1:11" x14ac:dyDescent="0.25">
      <c r="A42" s="11"/>
      <c r="B42" s="11"/>
      <c r="C42" s="11"/>
      <c r="D42" s="11"/>
      <c r="E42" s="11"/>
      <c r="F42" s="11"/>
      <c r="G42" s="11"/>
      <c r="H42" s="924"/>
      <c r="I42" s="924"/>
      <c r="J42" s="924"/>
      <c r="K42" s="924"/>
    </row>
    <row r="43" spans="1:11" ht="33.75" customHeight="1" x14ac:dyDescent="0.25">
      <c r="A43" s="11"/>
      <c r="B43" s="15"/>
      <c r="C43" s="65"/>
      <c r="D43" s="920"/>
      <c r="E43" s="920"/>
      <c r="F43" s="920"/>
      <c r="G43" s="920"/>
      <c r="H43" s="125"/>
      <c r="I43" s="125"/>
      <c r="J43" s="125"/>
      <c r="K43" s="125"/>
    </row>
    <row r="44" spans="1:11" ht="36" customHeight="1" x14ac:dyDescent="0.25">
      <c r="A44" s="11"/>
      <c r="B44" s="15"/>
      <c r="C44" s="563"/>
      <c r="D44" s="920"/>
      <c r="E44" s="920"/>
      <c r="F44" s="920"/>
      <c r="G44" s="920"/>
      <c r="H44" s="125"/>
      <c r="I44" s="125"/>
      <c r="J44" s="125"/>
      <c r="K44" s="125"/>
    </row>
    <row r="45" spans="1:11" ht="39.75" customHeight="1" x14ac:dyDescent="0.25">
      <c r="A45" s="11"/>
      <c r="B45" s="15"/>
      <c r="C45" s="563"/>
      <c r="D45" s="920"/>
      <c r="E45" s="920"/>
      <c r="F45" s="920"/>
      <c r="G45" s="920"/>
      <c r="H45" s="125"/>
      <c r="I45" s="125"/>
      <c r="J45" s="125"/>
      <c r="K45" s="125"/>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3"/>
  <sheetViews>
    <sheetView showGridLines="0" topLeftCell="A28" zoomScaleNormal="100" zoomScalePageLayoutView="70" workbookViewId="0">
      <selection activeCell="F30" sqref="F30"/>
    </sheetView>
  </sheetViews>
  <sheetFormatPr baseColWidth="10" defaultColWidth="9.140625" defaultRowHeight="15" x14ac:dyDescent="0.25"/>
  <cols>
    <col min="1" max="2" width="9.140625" style="11"/>
    <col min="3" max="3" width="39.7109375" style="11" customWidth="1"/>
    <col min="4" max="5" width="15.7109375" style="429" customWidth="1"/>
    <col min="6" max="6" width="16.42578125" style="429" customWidth="1"/>
    <col min="7" max="8" width="15.7109375" style="429" customWidth="1"/>
    <col min="9" max="9" width="19.28515625" style="11" customWidth="1"/>
    <col min="10" max="10" width="9.140625" style="11"/>
    <col min="11" max="11" width="35" style="11" customWidth="1"/>
    <col min="12" max="12" width="28" style="11" customWidth="1"/>
    <col min="13" max="13" width="26" style="11" customWidth="1"/>
    <col min="14" max="16384" width="9.140625" style="11"/>
  </cols>
  <sheetData>
    <row r="1" spans="1:13" x14ac:dyDescent="0.25">
      <c r="A1"/>
      <c r="B1"/>
      <c r="C1"/>
      <c r="D1" s="5"/>
      <c r="E1" s="5"/>
      <c r="F1" s="5"/>
      <c r="G1" s="5"/>
      <c r="H1" s="5"/>
    </row>
    <row r="2" spans="1:13" ht="18.75" x14ac:dyDescent="0.25">
      <c r="A2"/>
      <c r="B2" s="126" t="s">
        <v>1039</v>
      </c>
      <c r="C2"/>
      <c r="D2" s="5"/>
      <c r="E2" s="5"/>
      <c r="F2" s="5"/>
      <c r="G2" s="5"/>
      <c r="H2" s="5"/>
    </row>
    <row r="3" spans="1:13" x14ac:dyDescent="0.25">
      <c r="A3"/>
      <c r="B3" t="str">
        <f>'OV1'!B3</f>
        <v>31.12.2022 - in EUR million</v>
      </c>
      <c r="C3"/>
      <c r="D3" s="5"/>
      <c r="E3" s="5"/>
      <c r="F3" s="5"/>
      <c r="G3" s="5"/>
      <c r="H3" s="5"/>
    </row>
    <row r="4" spans="1:13" x14ac:dyDescent="0.25">
      <c r="A4"/>
      <c r="B4"/>
      <c r="C4"/>
      <c r="D4" s="5"/>
      <c r="E4" s="5"/>
      <c r="F4" s="5"/>
      <c r="G4" s="5"/>
      <c r="H4" s="5"/>
    </row>
    <row r="5" spans="1:13" x14ac:dyDescent="0.25">
      <c r="A5"/>
      <c r="B5" s="939"/>
      <c r="C5" s="939"/>
      <c r="D5" s="504" t="s">
        <v>191</v>
      </c>
      <c r="E5" s="504" t="s">
        <v>192</v>
      </c>
      <c r="F5" s="504" t="s">
        <v>193</v>
      </c>
      <c r="G5" s="504" t="s">
        <v>234</v>
      </c>
      <c r="H5" s="539" t="s">
        <v>235</v>
      </c>
    </row>
    <row r="6" spans="1:13" x14ac:dyDescent="0.25">
      <c r="A6"/>
      <c r="B6" s="939" t="s">
        <v>1040</v>
      </c>
      <c r="C6" s="939"/>
      <c r="D6" s="877" t="s">
        <v>1041</v>
      </c>
      <c r="E6" s="877"/>
      <c r="F6" s="877"/>
      <c r="G6" s="877"/>
      <c r="H6" s="877" t="s">
        <v>1042</v>
      </c>
    </row>
    <row r="7" spans="1:13" x14ac:dyDescent="0.25">
      <c r="A7"/>
      <c r="B7" s="939"/>
      <c r="C7" s="939"/>
      <c r="D7" s="504" t="s">
        <v>729</v>
      </c>
      <c r="E7" s="504" t="s">
        <v>1043</v>
      </c>
      <c r="F7" s="504" t="s">
        <v>1044</v>
      </c>
      <c r="G7" s="504" t="s">
        <v>1045</v>
      </c>
      <c r="H7" s="877"/>
    </row>
    <row r="8" spans="1:13" x14ac:dyDescent="0.25">
      <c r="A8"/>
      <c r="B8" s="209" t="s">
        <v>1046</v>
      </c>
      <c r="C8" s="209"/>
      <c r="D8" s="210"/>
      <c r="E8" s="210"/>
      <c r="F8" s="210"/>
      <c r="G8" s="210"/>
      <c r="H8" s="210"/>
    </row>
    <row r="9" spans="1:13" x14ac:dyDescent="0.25">
      <c r="A9"/>
      <c r="B9" s="430">
        <v>1</v>
      </c>
      <c r="C9" s="431" t="s">
        <v>1047</v>
      </c>
      <c r="D9" s="439">
        <v>3258</v>
      </c>
      <c r="E9" s="439">
        <v>1</v>
      </c>
      <c r="F9" s="439">
        <v>15</v>
      </c>
      <c r="G9" s="401">
        <v>652</v>
      </c>
      <c r="H9" s="401">
        <v>3909</v>
      </c>
    </row>
    <row r="10" spans="1:13" x14ac:dyDescent="0.25">
      <c r="A10"/>
      <c r="B10" s="399">
        <v>2</v>
      </c>
      <c r="C10" s="432" t="s">
        <v>1048</v>
      </c>
      <c r="D10" s="399">
        <v>3258</v>
      </c>
      <c r="E10" s="399">
        <v>1</v>
      </c>
      <c r="F10" s="399">
        <v>15</v>
      </c>
      <c r="G10" s="549">
        <v>636</v>
      </c>
      <c r="H10" s="549">
        <v>3893</v>
      </c>
      <c r="I10" s="130"/>
      <c r="J10" s="130"/>
      <c r="K10" s="130"/>
      <c r="L10" s="128"/>
      <c r="M10" s="129"/>
    </row>
    <row r="11" spans="1:13" x14ac:dyDescent="0.25">
      <c r="A11"/>
      <c r="B11" s="399">
        <v>3</v>
      </c>
      <c r="C11" s="432" t="s">
        <v>1049</v>
      </c>
      <c r="D11" s="440"/>
      <c r="E11" s="399" t="s">
        <v>356</v>
      </c>
      <c r="F11" s="399" t="s">
        <v>356</v>
      </c>
      <c r="G11" s="549">
        <v>16</v>
      </c>
      <c r="H11" s="549">
        <v>16</v>
      </c>
      <c r="I11" s="130"/>
      <c r="J11" s="130"/>
      <c r="K11" s="130"/>
      <c r="L11" s="130"/>
      <c r="M11" s="130"/>
    </row>
    <row r="12" spans="1:13" x14ac:dyDescent="0.25">
      <c r="A12"/>
      <c r="B12" s="400">
        <v>4</v>
      </c>
      <c r="C12" s="431" t="s">
        <v>1050</v>
      </c>
      <c r="D12" s="440"/>
      <c r="E12" s="439">
        <v>25876</v>
      </c>
      <c r="F12" s="439">
        <v>155</v>
      </c>
      <c r="G12" s="439">
        <v>763</v>
      </c>
      <c r="H12" s="439">
        <v>25097</v>
      </c>
      <c r="I12" s="130"/>
      <c r="J12" s="130"/>
      <c r="K12" s="130"/>
      <c r="L12" s="130"/>
      <c r="M12" s="130"/>
    </row>
    <row r="13" spans="1:13" x14ac:dyDescent="0.25">
      <c r="A13"/>
      <c r="B13" s="399">
        <v>5</v>
      </c>
      <c r="C13" s="432" t="s">
        <v>1009</v>
      </c>
      <c r="D13" s="440"/>
      <c r="E13" s="549">
        <v>18118</v>
      </c>
      <c r="F13" s="549" t="s">
        <v>356</v>
      </c>
      <c r="G13" s="549" t="s">
        <v>356</v>
      </c>
      <c r="H13" s="549">
        <v>17212</v>
      </c>
      <c r="I13" s="130"/>
      <c r="J13" s="130"/>
      <c r="K13" s="130"/>
      <c r="L13" s="130"/>
      <c r="M13" s="130"/>
    </row>
    <row r="14" spans="1:13" x14ac:dyDescent="0.25">
      <c r="A14"/>
      <c r="B14" s="399">
        <v>6</v>
      </c>
      <c r="C14" s="432" t="s">
        <v>1010</v>
      </c>
      <c r="D14" s="440"/>
      <c r="E14" s="549">
        <v>7758</v>
      </c>
      <c r="F14" s="549">
        <v>155</v>
      </c>
      <c r="G14" s="549">
        <v>763</v>
      </c>
      <c r="H14" s="549">
        <v>7885</v>
      </c>
      <c r="I14" s="135"/>
      <c r="J14" s="135"/>
      <c r="K14" s="135"/>
      <c r="L14" s="135"/>
      <c r="M14" s="135"/>
    </row>
    <row r="15" spans="1:13" x14ac:dyDescent="0.25">
      <c r="A15"/>
      <c r="B15" s="400">
        <v>7</v>
      </c>
      <c r="C15" s="431" t="s">
        <v>1051</v>
      </c>
      <c r="D15" s="440"/>
      <c r="E15" s="439">
        <v>12257</v>
      </c>
      <c r="F15" s="439">
        <v>374</v>
      </c>
      <c r="G15" s="439">
        <v>11224</v>
      </c>
      <c r="H15" s="439">
        <v>14583</v>
      </c>
      <c r="I15" s="138"/>
      <c r="J15" s="138"/>
      <c r="K15" s="138"/>
      <c r="L15" s="131"/>
      <c r="M15" s="131"/>
    </row>
    <row r="16" spans="1:13" x14ac:dyDescent="0.25">
      <c r="A16"/>
      <c r="B16" s="399">
        <v>8</v>
      </c>
      <c r="C16" s="432" t="s">
        <v>1052</v>
      </c>
      <c r="D16" s="440"/>
      <c r="E16" s="441">
        <v>1341</v>
      </c>
      <c r="F16" s="549" t="s">
        <v>356</v>
      </c>
      <c r="G16" s="549" t="s">
        <v>356</v>
      </c>
      <c r="H16" s="549">
        <v>670</v>
      </c>
      <c r="I16" s="136"/>
      <c r="J16" s="136"/>
      <c r="K16" s="136"/>
      <c r="L16" s="132"/>
      <c r="M16" s="132"/>
    </row>
    <row r="17" spans="1:13" x14ac:dyDescent="0.25">
      <c r="A17"/>
      <c r="B17" s="399">
        <v>9</v>
      </c>
      <c r="C17" s="432" t="s">
        <v>1053</v>
      </c>
      <c r="D17" s="440"/>
      <c r="E17" s="549">
        <v>10916</v>
      </c>
      <c r="F17" s="549">
        <v>374</v>
      </c>
      <c r="G17" s="549">
        <v>11224</v>
      </c>
      <c r="H17" s="549">
        <v>13913</v>
      </c>
      <c r="I17" s="136"/>
      <c r="J17" s="136"/>
      <c r="K17" s="136"/>
      <c r="L17" s="132"/>
      <c r="M17" s="132"/>
    </row>
    <row r="18" spans="1:13" x14ac:dyDescent="0.25">
      <c r="A18"/>
      <c r="B18" s="400">
        <v>10</v>
      </c>
      <c r="C18" s="431" t="s">
        <v>1054</v>
      </c>
      <c r="D18" s="440"/>
      <c r="E18" s="439" t="s">
        <v>356</v>
      </c>
      <c r="F18" s="439" t="s">
        <v>356</v>
      </c>
      <c r="G18" s="439" t="s">
        <v>356</v>
      </c>
      <c r="H18" s="439" t="s">
        <v>356</v>
      </c>
      <c r="I18" s="138"/>
      <c r="J18" s="138"/>
      <c r="K18" s="138"/>
      <c r="L18" s="133"/>
      <c r="M18" s="133"/>
    </row>
    <row r="19" spans="1:13" x14ac:dyDescent="0.25">
      <c r="A19"/>
      <c r="B19" s="400">
        <v>11</v>
      </c>
      <c r="C19" s="431" t="s">
        <v>1055</v>
      </c>
      <c r="D19" s="439">
        <v>13</v>
      </c>
      <c r="E19" s="439">
        <v>724</v>
      </c>
      <c r="F19" s="439">
        <v>43</v>
      </c>
      <c r="G19" s="439">
        <v>574</v>
      </c>
      <c r="H19" s="439">
        <v>596</v>
      </c>
      <c r="I19" s="137"/>
      <c r="J19" s="137"/>
      <c r="K19" s="137"/>
      <c r="L19" s="132"/>
      <c r="M19" s="132"/>
    </row>
    <row r="20" spans="1:13" x14ac:dyDescent="0.25">
      <c r="A20"/>
      <c r="B20" s="399">
        <v>12</v>
      </c>
      <c r="C20" s="432" t="s">
        <v>1056</v>
      </c>
      <c r="D20" s="549">
        <v>13</v>
      </c>
      <c r="E20" s="440"/>
      <c r="F20" s="440"/>
      <c r="G20" s="440"/>
      <c r="H20" s="435"/>
      <c r="I20" s="137"/>
      <c r="J20" s="137"/>
      <c r="K20" s="137"/>
      <c r="L20" s="132"/>
      <c r="M20" s="132"/>
    </row>
    <row r="21" spans="1:13" ht="30" customHeight="1" x14ac:dyDescent="0.25">
      <c r="A21"/>
      <c r="B21" s="399">
        <v>13</v>
      </c>
      <c r="C21" s="432" t="s">
        <v>1057</v>
      </c>
      <c r="D21" s="440"/>
      <c r="E21" s="549">
        <v>724</v>
      </c>
      <c r="F21" s="549">
        <v>43</v>
      </c>
      <c r="G21" s="549">
        <v>574</v>
      </c>
      <c r="H21" s="549">
        <v>596</v>
      </c>
      <c r="I21" s="138"/>
      <c r="J21" s="138"/>
      <c r="K21" s="138"/>
      <c r="L21" s="133"/>
      <c r="M21" s="133"/>
    </row>
    <row r="22" spans="1:13" x14ac:dyDescent="0.25">
      <c r="A22"/>
      <c r="B22" s="405">
        <v>14</v>
      </c>
      <c r="C22" s="433" t="s">
        <v>1058</v>
      </c>
      <c r="D22" s="438"/>
      <c r="E22" s="438"/>
      <c r="F22" s="438"/>
      <c r="G22" s="438"/>
      <c r="H22" s="405">
        <v>44185</v>
      </c>
      <c r="I22" s="137"/>
      <c r="J22" s="137"/>
      <c r="K22" s="137"/>
      <c r="L22" s="132"/>
      <c r="M22" s="132"/>
    </row>
    <row r="23" spans="1:13" x14ac:dyDescent="0.25">
      <c r="A23"/>
      <c r="B23" s="942" t="s">
        <v>1059</v>
      </c>
      <c r="C23" s="942"/>
      <c r="D23" s="942"/>
      <c r="E23" s="942"/>
      <c r="F23" s="942"/>
      <c r="G23" s="942"/>
      <c r="H23" s="942"/>
      <c r="I23" s="137"/>
      <c r="J23" s="137"/>
      <c r="K23" s="137"/>
      <c r="L23" s="132"/>
      <c r="M23" s="132"/>
    </row>
    <row r="24" spans="1:13" x14ac:dyDescent="0.25">
      <c r="A24"/>
      <c r="B24" s="400">
        <v>15</v>
      </c>
      <c r="C24" s="431" t="s">
        <v>1006</v>
      </c>
      <c r="D24" s="435"/>
      <c r="E24" s="434"/>
      <c r="F24" s="434"/>
      <c r="G24" s="434"/>
      <c r="H24" s="439">
        <v>133</v>
      </c>
      <c r="I24" s="138"/>
      <c r="J24" s="138"/>
      <c r="K24" s="138"/>
      <c r="L24" s="133"/>
      <c r="M24" s="133"/>
    </row>
    <row r="25" spans="1:13" ht="30" x14ac:dyDescent="0.25">
      <c r="A25"/>
      <c r="B25" s="400" t="s">
        <v>1060</v>
      </c>
      <c r="C25" s="431" t="s">
        <v>1061</v>
      </c>
      <c r="D25" s="435"/>
      <c r="E25" s="439">
        <v>320</v>
      </c>
      <c r="F25" s="439">
        <v>379</v>
      </c>
      <c r="G25" s="439">
        <v>13018</v>
      </c>
      <c r="H25" s="439">
        <v>11660</v>
      </c>
      <c r="I25" s="138"/>
      <c r="J25" s="138"/>
      <c r="K25" s="138"/>
      <c r="L25" s="133"/>
      <c r="M25" s="133"/>
    </row>
    <row r="26" spans="1:13" ht="30" x14ac:dyDescent="0.25">
      <c r="A26"/>
      <c r="B26" s="400">
        <v>16</v>
      </c>
      <c r="C26" s="431" t="s">
        <v>1062</v>
      </c>
      <c r="D26" s="435"/>
      <c r="E26" s="439" t="s">
        <v>356</v>
      </c>
      <c r="F26" s="439" t="s">
        <v>356</v>
      </c>
      <c r="G26" s="439" t="s">
        <v>356</v>
      </c>
      <c r="H26" s="439" t="s">
        <v>356</v>
      </c>
      <c r="I26" s="134"/>
      <c r="J26" s="134"/>
      <c r="K26" s="134"/>
      <c r="L26" s="134"/>
      <c r="M26" s="134"/>
    </row>
    <row r="27" spans="1:13" x14ac:dyDescent="0.25">
      <c r="A27"/>
      <c r="B27" s="400">
        <v>17</v>
      </c>
      <c r="C27" s="431" t="s">
        <v>1063</v>
      </c>
      <c r="D27" s="435"/>
      <c r="E27" s="439">
        <v>2416</v>
      </c>
      <c r="F27" s="439">
        <v>1227</v>
      </c>
      <c r="G27" s="439">
        <v>23022</v>
      </c>
      <c r="H27" s="439">
        <v>20789</v>
      </c>
      <c r="I27" s="137"/>
      <c r="J27" s="137"/>
      <c r="K27" s="137"/>
      <c r="L27" s="132"/>
      <c r="M27" s="132"/>
    </row>
    <row r="28" spans="1:13" ht="59.25" customHeight="1" x14ac:dyDescent="0.25">
      <c r="A28"/>
      <c r="B28" s="399">
        <v>18</v>
      </c>
      <c r="C28" s="436" t="s">
        <v>1064</v>
      </c>
      <c r="D28" s="435"/>
      <c r="E28" s="549" t="s">
        <v>356</v>
      </c>
      <c r="F28" s="549" t="s">
        <v>356</v>
      </c>
      <c r="G28" s="549" t="s">
        <v>356</v>
      </c>
      <c r="H28" s="549" t="s">
        <v>356</v>
      </c>
      <c r="I28" s="136"/>
      <c r="J28" s="136"/>
      <c r="K28" s="136"/>
      <c r="L28" s="136"/>
      <c r="M28" s="131"/>
    </row>
    <row r="29" spans="1:13" ht="60" x14ac:dyDescent="0.25">
      <c r="A29"/>
      <c r="B29" s="399">
        <v>19</v>
      </c>
      <c r="C29" s="432" t="s">
        <v>1065</v>
      </c>
      <c r="D29" s="435"/>
      <c r="E29" s="549">
        <v>243</v>
      </c>
      <c r="F29" s="549">
        <v>73</v>
      </c>
      <c r="G29" s="549">
        <v>1159</v>
      </c>
      <c r="H29" s="549">
        <v>1220</v>
      </c>
    </row>
    <row r="30" spans="1:13" ht="60" x14ac:dyDescent="0.25">
      <c r="A30"/>
      <c r="B30" s="399">
        <v>20</v>
      </c>
      <c r="C30" s="432" t="s">
        <v>1066</v>
      </c>
      <c r="D30" s="435"/>
      <c r="E30" s="549">
        <v>1893</v>
      </c>
      <c r="F30" s="549">
        <v>972</v>
      </c>
      <c r="G30" s="549">
        <v>14177</v>
      </c>
      <c r="H30" s="549">
        <v>13185</v>
      </c>
    </row>
    <row r="31" spans="1:13" ht="45" x14ac:dyDescent="0.25">
      <c r="A31"/>
      <c r="B31" s="399">
        <v>21</v>
      </c>
      <c r="C31" s="437" t="s">
        <v>1067</v>
      </c>
      <c r="D31" s="435"/>
      <c r="E31" s="549">
        <v>601</v>
      </c>
      <c r="F31" s="549">
        <v>103</v>
      </c>
      <c r="G31" s="549">
        <v>2000</v>
      </c>
      <c r="H31" s="549">
        <v>1689</v>
      </c>
      <c r="I31" s="130"/>
      <c r="J31" s="130"/>
      <c r="K31" s="130"/>
      <c r="L31" s="128"/>
      <c r="M31" s="129"/>
    </row>
    <row r="32" spans="1:13" ht="30.75" customHeight="1" x14ac:dyDescent="0.25">
      <c r="A32"/>
      <c r="B32" s="399">
        <v>22</v>
      </c>
      <c r="C32" s="432" t="s">
        <v>1068</v>
      </c>
      <c r="D32" s="435"/>
      <c r="E32" s="549">
        <v>82</v>
      </c>
      <c r="F32" s="549">
        <v>74</v>
      </c>
      <c r="G32" s="549">
        <v>2591</v>
      </c>
      <c r="H32" s="549">
        <v>1876</v>
      </c>
      <c r="I32" s="130"/>
      <c r="J32" s="130"/>
      <c r="K32" s="130"/>
      <c r="L32" s="130"/>
      <c r="M32" s="130"/>
    </row>
    <row r="33" spans="1:13" ht="45" x14ac:dyDescent="0.25">
      <c r="A33"/>
      <c r="B33" s="399">
        <v>23</v>
      </c>
      <c r="C33" s="437" t="s">
        <v>1067</v>
      </c>
      <c r="D33" s="435"/>
      <c r="E33" s="549">
        <v>72</v>
      </c>
      <c r="F33" s="549">
        <v>67</v>
      </c>
      <c r="G33" s="549">
        <v>2258</v>
      </c>
      <c r="H33" s="549">
        <v>1584</v>
      </c>
      <c r="I33" s="130"/>
      <c r="J33" s="130"/>
      <c r="K33" s="130"/>
      <c r="L33" s="130"/>
      <c r="M33" s="130"/>
    </row>
    <row r="34" spans="1:13" ht="62.25" customHeight="1" x14ac:dyDescent="0.25">
      <c r="A34"/>
      <c r="B34" s="399">
        <v>24</v>
      </c>
      <c r="C34" s="432" t="s">
        <v>1069</v>
      </c>
      <c r="D34" s="435"/>
      <c r="E34" s="549">
        <v>198</v>
      </c>
      <c r="F34" s="549">
        <v>108</v>
      </c>
      <c r="G34" s="549">
        <v>5095</v>
      </c>
      <c r="H34" s="549">
        <v>4508</v>
      </c>
      <c r="I34" s="130"/>
      <c r="J34" s="130"/>
      <c r="K34" s="130"/>
      <c r="L34" s="130"/>
      <c r="M34" s="130"/>
    </row>
    <row r="35" spans="1:13" x14ac:dyDescent="0.25">
      <c r="A35"/>
      <c r="B35" s="400">
        <v>25</v>
      </c>
      <c r="C35" s="431" t="s">
        <v>1070</v>
      </c>
      <c r="D35" s="435"/>
      <c r="E35" s="439" t="s">
        <v>356</v>
      </c>
      <c r="F35" s="439" t="s">
        <v>356</v>
      </c>
      <c r="G35" s="439" t="s">
        <v>356</v>
      </c>
      <c r="H35" s="439" t="s">
        <v>356</v>
      </c>
      <c r="I35" s="135"/>
      <c r="J35" s="135"/>
      <c r="K35" s="135"/>
      <c r="L35" s="135"/>
      <c r="M35" s="135"/>
    </row>
    <row r="36" spans="1:13" x14ac:dyDescent="0.25">
      <c r="A36"/>
      <c r="B36" s="400">
        <v>26</v>
      </c>
      <c r="C36" s="431" t="s">
        <v>1071</v>
      </c>
      <c r="D36" s="439"/>
      <c r="E36" s="439">
        <v>373</v>
      </c>
      <c r="F36" s="439">
        <v>17</v>
      </c>
      <c r="G36" s="442">
        <v>2883</v>
      </c>
      <c r="H36" s="442">
        <v>2185</v>
      </c>
      <c r="I36" s="138"/>
      <c r="J36" s="138"/>
      <c r="K36" s="138"/>
      <c r="L36" s="133"/>
      <c r="M36" s="133"/>
    </row>
    <row r="37" spans="1:13" x14ac:dyDescent="0.25">
      <c r="A37"/>
      <c r="B37" s="399">
        <v>27</v>
      </c>
      <c r="C37" s="432" t="s">
        <v>1072</v>
      </c>
      <c r="D37" s="435"/>
      <c r="E37" s="435"/>
      <c r="F37" s="435"/>
      <c r="G37" s="549" t="s">
        <v>356</v>
      </c>
      <c r="H37" s="549" t="s">
        <v>356</v>
      </c>
      <c r="I37" s="138"/>
      <c r="J37" s="138"/>
      <c r="K37" s="138"/>
      <c r="L37" s="133"/>
      <c r="M37" s="133"/>
    </row>
    <row r="38" spans="1:13" ht="45" x14ac:dyDescent="0.25">
      <c r="A38"/>
      <c r="B38" s="399">
        <v>28</v>
      </c>
      <c r="C38" s="432" t="s">
        <v>1073</v>
      </c>
      <c r="D38" s="435"/>
      <c r="E38" s="943">
        <v>323</v>
      </c>
      <c r="F38" s="943"/>
      <c r="G38" s="943"/>
      <c r="H38" s="549">
        <v>274</v>
      </c>
      <c r="I38" s="138"/>
      <c r="J38" s="138"/>
      <c r="K38" s="138"/>
      <c r="L38" s="133"/>
      <c r="M38" s="133"/>
    </row>
    <row r="39" spans="1:13" x14ac:dyDescent="0.25">
      <c r="A39"/>
      <c r="B39" s="399">
        <v>29</v>
      </c>
      <c r="C39" s="432" t="s">
        <v>1074</v>
      </c>
      <c r="D39" s="435"/>
      <c r="E39" s="943" t="s">
        <v>356</v>
      </c>
      <c r="F39" s="943"/>
      <c r="G39" s="943"/>
      <c r="H39" s="549" t="s">
        <v>356</v>
      </c>
      <c r="I39" s="138"/>
      <c r="J39" s="138"/>
      <c r="K39" s="138"/>
      <c r="L39" s="133"/>
      <c r="M39" s="133"/>
    </row>
    <row r="40" spans="1:13" ht="30" x14ac:dyDescent="0.25">
      <c r="A40"/>
      <c r="B40" s="399">
        <v>30</v>
      </c>
      <c r="C40" s="432" t="s">
        <v>1075</v>
      </c>
      <c r="D40" s="435"/>
      <c r="E40" s="943">
        <v>902</v>
      </c>
      <c r="F40" s="943"/>
      <c r="G40" s="943"/>
      <c r="H40" s="549">
        <v>45</v>
      </c>
      <c r="I40" s="137"/>
      <c r="J40" s="137"/>
      <c r="K40" s="137"/>
      <c r="L40" s="132"/>
      <c r="M40" s="132"/>
    </row>
    <row r="41" spans="1:13" ht="30" x14ac:dyDescent="0.25">
      <c r="A41"/>
      <c r="B41" s="399">
        <v>31</v>
      </c>
      <c r="C41" s="432" t="s">
        <v>1076</v>
      </c>
      <c r="D41" s="435"/>
      <c r="E41" s="443">
        <v>373</v>
      </c>
      <c r="F41" s="443">
        <v>17</v>
      </c>
      <c r="G41" s="549">
        <v>1658</v>
      </c>
      <c r="H41" s="549">
        <v>1865</v>
      </c>
      <c r="I41" s="137"/>
      <c r="J41" s="137"/>
      <c r="K41" s="137"/>
      <c r="L41" s="132"/>
      <c r="M41" s="132"/>
    </row>
    <row r="42" spans="1:13" x14ac:dyDescent="0.25">
      <c r="A42"/>
      <c r="B42" s="400">
        <v>32</v>
      </c>
      <c r="C42" s="431" t="s">
        <v>1077</v>
      </c>
      <c r="D42" s="435"/>
      <c r="E42" s="444">
        <v>2255</v>
      </c>
      <c r="F42" s="549" t="s">
        <v>356</v>
      </c>
      <c r="G42" s="444">
        <v>2</v>
      </c>
      <c r="H42" s="444">
        <v>115</v>
      </c>
      <c r="I42" s="137"/>
      <c r="J42" s="137"/>
      <c r="K42" s="137"/>
      <c r="L42" s="132"/>
      <c r="M42" s="132"/>
    </row>
    <row r="43" spans="1:13" x14ac:dyDescent="0.25">
      <c r="A43"/>
      <c r="B43" s="405">
        <v>33</v>
      </c>
      <c r="C43" s="433" t="s">
        <v>1078</v>
      </c>
      <c r="D43" s="438"/>
      <c r="E43" s="438"/>
      <c r="F43" s="438"/>
      <c r="G43" s="438"/>
      <c r="H43" s="405">
        <v>34882</v>
      </c>
      <c r="I43" s="137"/>
      <c r="J43" s="137"/>
      <c r="K43" s="137"/>
      <c r="L43" s="132"/>
      <c r="M43" s="132"/>
    </row>
    <row r="44" spans="1:13" x14ac:dyDescent="0.25">
      <c r="A44"/>
      <c r="B44" s="62">
        <v>34</v>
      </c>
      <c r="C44" s="562" t="s">
        <v>1079</v>
      </c>
      <c r="D44" s="211"/>
      <c r="E44" s="211"/>
      <c r="F44" s="211"/>
      <c r="G44" s="211"/>
      <c r="H44" s="459">
        <v>1.2666999999999999</v>
      </c>
      <c r="I44" s="137"/>
      <c r="J44" s="137"/>
      <c r="K44" s="137"/>
      <c r="L44" s="132"/>
      <c r="M44" s="132"/>
    </row>
    <row r="45" spans="1:13" x14ac:dyDescent="0.25">
      <c r="B45" s="130"/>
      <c r="C45" s="130"/>
      <c r="D45" s="445"/>
      <c r="E45" s="446"/>
      <c r="F45" s="132"/>
      <c r="G45" s="132"/>
      <c r="H45" s="132"/>
      <c r="I45" s="137"/>
      <c r="J45" s="137"/>
      <c r="K45" s="137"/>
      <c r="L45" s="132"/>
      <c r="M45" s="132"/>
    </row>
    <row r="46" spans="1:13" x14ac:dyDescent="0.25">
      <c r="B46" s="130"/>
      <c r="C46" s="130"/>
      <c r="D46" s="445"/>
      <c r="E46" s="446"/>
      <c r="F46" s="132"/>
      <c r="G46" s="132"/>
      <c r="H46" s="132"/>
      <c r="I46" s="137"/>
      <c r="J46" s="137"/>
      <c r="K46" s="137"/>
      <c r="L46" s="132"/>
      <c r="M46" s="132"/>
    </row>
    <row r="48" spans="1:13" x14ac:dyDescent="0.25">
      <c r="B48" s="379"/>
    </row>
    <row r="49" spans="2:8" x14ac:dyDescent="0.25">
      <c r="B49" s="940"/>
      <c r="C49" s="941"/>
      <c r="D49" s="941"/>
      <c r="E49" s="941"/>
      <c r="F49" s="941"/>
      <c r="G49" s="941"/>
      <c r="H49" s="941"/>
    </row>
    <row r="50" spans="2:8" x14ac:dyDescent="0.25">
      <c r="B50" s="941"/>
      <c r="C50" s="941"/>
      <c r="D50" s="941"/>
      <c r="E50" s="941"/>
      <c r="F50" s="941"/>
      <c r="G50" s="941"/>
      <c r="H50" s="941"/>
    </row>
    <row r="51" spans="2:8" x14ac:dyDescent="0.25">
      <c r="B51" s="941"/>
      <c r="C51" s="941"/>
      <c r="D51" s="941"/>
      <c r="E51" s="941"/>
      <c r="F51" s="941"/>
      <c r="G51" s="941"/>
      <c r="H51" s="941"/>
    </row>
    <row r="52" spans="2:8" x14ac:dyDescent="0.25">
      <c r="B52" s="941"/>
      <c r="C52" s="941"/>
      <c r="D52" s="941"/>
      <c r="E52" s="941"/>
      <c r="F52" s="941"/>
      <c r="G52" s="941"/>
      <c r="H52" s="941"/>
    </row>
    <row r="53" spans="2:8" x14ac:dyDescent="0.25">
      <c r="B53" s="941"/>
      <c r="C53" s="941"/>
      <c r="D53" s="941"/>
      <c r="E53" s="941"/>
      <c r="F53" s="941"/>
      <c r="G53" s="941"/>
      <c r="H53" s="941"/>
    </row>
    <row r="54" spans="2:8" x14ac:dyDescent="0.25">
      <c r="B54" s="941"/>
      <c r="C54" s="941"/>
      <c r="D54" s="941"/>
      <c r="E54" s="941"/>
      <c r="F54" s="941"/>
      <c r="G54" s="941"/>
      <c r="H54" s="941"/>
    </row>
    <row r="55" spans="2:8" x14ac:dyDescent="0.25">
      <c r="B55" s="941"/>
      <c r="C55" s="941"/>
      <c r="D55" s="941"/>
      <c r="E55" s="941"/>
      <c r="F55" s="941"/>
      <c r="G55" s="941"/>
      <c r="H55" s="941"/>
    </row>
    <row r="56" spans="2:8" x14ac:dyDescent="0.25">
      <c r="B56" s="941"/>
      <c r="C56" s="941"/>
      <c r="D56" s="941"/>
      <c r="E56" s="941"/>
      <c r="F56" s="941"/>
      <c r="G56" s="941"/>
      <c r="H56" s="941"/>
    </row>
    <row r="57" spans="2:8" x14ac:dyDescent="0.25">
      <c r="B57" s="941"/>
      <c r="C57" s="941"/>
      <c r="D57" s="941"/>
      <c r="E57" s="941"/>
      <c r="F57" s="941"/>
      <c r="G57" s="941"/>
      <c r="H57" s="941"/>
    </row>
    <row r="58" spans="2:8" x14ac:dyDescent="0.25">
      <c r="B58" s="941"/>
      <c r="C58" s="941"/>
      <c r="D58" s="941"/>
      <c r="E58" s="941"/>
      <c r="F58" s="941"/>
      <c r="G58" s="941"/>
      <c r="H58" s="941"/>
    </row>
    <row r="59" spans="2:8" x14ac:dyDescent="0.25">
      <c r="B59" s="941"/>
      <c r="C59" s="941"/>
      <c r="D59" s="941"/>
      <c r="E59" s="941"/>
      <c r="F59" s="941"/>
      <c r="G59" s="941"/>
      <c r="H59" s="941"/>
    </row>
    <row r="60" spans="2:8" x14ac:dyDescent="0.25">
      <c r="B60" s="941"/>
      <c r="C60" s="941"/>
      <c r="D60" s="941"/>
      <c r="E60" s="941"/>
      <c r="F60" s="941"/>
      <c r="G60" s="941"/>
      <c r="H60" s="941"/>
    </row>
    <row r="61" spans="2:8" x14ac:dyDescent="0.25">
      <c r="B61" s="941"/>
      <c r="C61" s="941"/>
      <c r="D61" s="941"/>
      <c r="E61" s="941"/>
      <c r="F61" s="941"/>
      <c r="G61" s="941"/>
      <c r="H61" s="941"/>
    </row>
    <row r="62" spans="2:8" x14ac:dyDescent="0.25">
      <c r="B62" s="941"/>
      <c r="C62" s="941"/>
      <c r="D62" s="941"/>
      <c r="E62" s="941"/>
      <c r="F62" s="941"/>
      <c r="G62" s="941"/>
      <c r="H62" s="941"/>
    </row>
    <row r="63" spans="2:8" x14ac:dyDescent="0.25">
      <c r="B63" s="941"/>
      <c r="C63" s="941"/>
      <c r="D63" s="941"/>
      <c r="E63" s="941"/>
      <c r="F63" s="941"/>
      <c r="G63" s="941"/>
      <c r="H63" s="941"/>
    </row>
  </sheetData>
  <mergeCells count="9">
    <mergeCell ref="B5:C5"/>
    <mergeCell ref="B6:C7"/>
    <mergeCell ref="D6:G6"/>
    <mergeCell ref="B49:H63"/>
    <mergeCell ref="H6:H7"/>
    <mergeCell ref="B23:H23"/>
    <mergeCell ref="E38:G38"/>
    <mergeCell ref="E39:G39"/>
    <mergeCell ref="E40:G40"/>
  </mergeCells>
  <pageMargins left="0.7" right="0.7" top="0.75" bottom="0.75" header="0.3" footer="0.3"/>
  <pageSetup paperSize="9" scale="38" orientation="portrait" r:id="rId1"/>
  <ignoredErrors>
    <ignoredError sqref="B11:C11 B9:C9 B10:C10 B39:C39 B38:C38 B24:C24 B20:C20 B19:C19 B18:C18 B41:C41 B37:C37 B43:C43 B42:C42 B44:C44 B36:C36 B40:C40 B34:C34 B33:C33 B32:C32 B31:C31 B30:C30 B29:C29 B35:C35 B27:C27 B28:C28 B25:C25 B26:C26 B22:C22 B23:H23 B17:C17 B16:C16 B15:C15 B14:C14 B13:C13 B12:C12 B21:C21 E20:H20 D22:G22 D21 D12 D13 D14 D15 D16 D17 D24:G24 D27 D26 D25 D34 D28 D39 D35 D29 D30 D31 D32 D33 D41 D40 D36 B45:H46 D44:G44 D43:G43 D42 D37:F37 D18 D38"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R149"/>
  <sheetViews>
    <sheetView showGridLines="0" zoomScaleNormal="100" workbookViewId="0">
      <selection activeCell="U7" sqref="U7"/>
    </sheetView>
  </sheetViews>
  <sheetFormatPr baseColWidth="10" defaultColWidth="9.140625" defaultRowHeight="15" x14ac:dyDescent="0.25"/>
  <cols>
    <col min="1" max="1" width="5.7109375" style="84" customWidth="1"/>
    <col min="2" max="2" width="9.140625" style="84"/>
    <col min="3" max="3" width="34.7109375" style="84" customWidth="1"/>
    <col min="4" max="4" width="12.42578125" style="84" customWidth="1"/>
    <col min="5" max="15" width="9.140625" style="84"/>
    <col min="16" max="16" width="9.85546875" style="84" customWidth="1"/>
    <col min="17" max="17" width="12.140625" style="84" customWidth="1"/>
    <col min="18" max="18" width="15.5703125" style="84" customWidth="1"/>
    <col min="19" max="19" width="11.42578125" style="84" customWidth="1"/>
    <col min="20" max="16384" width="9.140625" style="84"/>
  </cols>
  <sheetData>
    <row r="2" spans="2:18" ht="18.75" x14ac:dyDescent="0.25">
      <c r="B2" s="564" t="s">
        <v>1080</v>
      </c>
      <c r="C2"/>
      <c r="D2"/>
      <c r="E2"/>
      <c r="F2"/>
      <c r="G2"/>
      <c r="H2"/>
      <c r="I2"/>
      <c r="J2"/>
      <c r="K2"/>
      <c r="L2"/>
      <c r="M2"/>
      <c r="N2"/>
      <c r="O2"/>
      <c r="P2"/>
      <c r="Q2"/>
      <c r="R2"/>
    </row>
    <row r="3" spans="2:18" ht="15" customHeight="1" x14ac:dyDescent="0.25">
      <c r="B3" t="str">
        <f>'OV1'!B3</f>
        <v>31.12.2022 - in EUR million</v>
      </c>
      <c r="C3"/>
      <c r="D3"/>
      <c r="E3"/>
      <c r="F3"/>
      <c r="G3"/>
      <c r="H3"/>
      <c r="I3"/>
      <c r="J3"/>
      <c r="K3"/>
      <c r="L3"/>
      <c r="M3"/>
      <c r="N3"/>
      <c r="O3"/>
      <c r="P3"/>
      <c r="Q3"/>
      <c r="R3"/>
    </row>
    <row r="4" spans="2:18" ht="15.75" customHeight="1" x14ac:dyDescent="0.25">
      <c r="B4" s="139"/>
      <c r="C4"/>
      <c r="D4"/>
      <c r="E4"/>
      <c r="F4"/>
      <c r="G4"/>
      <c r="H4"/>
      <c r="I4"/>
      <c r="J4"/>
      <c r="K4"/>
      <c r="L4"/>
      <c r="M4"/>
      <c r="N4"/>
      <c r="O4"/>
      <c r="P4"/>
      <c r="Q4"/>
      <c r="R4"/>
    </row>
    <row r="5" spans="2:18" ht="15.75" customHeight="1" x14ac:dyDescent="0.25">
      <c r="B5" s="9"/>
      <c r="C5" s="9"/>
      <c r="D5" s="504" t="s">
        <v>191</v>
      </c>
      <c r="E5" s="504" t="s">
        <v>192</v>
      </c>
      <c r="F5" s="504" t="s">
        <v>193</v>
      </c>
      <c r="G5" s="504" t="s">
        <v>234</v>
      </c>
      <c r="H5" s="504" t="s">
        <v>235</v>
      </c>
      <c r="I5" s="504" t="s">
        <v>298</v>
      </c>
      <c r="J5" s="504" t="s">
        <v>299</v>
      </c>
      <c r="K5" s="504" t="s">
        <v>363</v>
      </c>
      <c r="L5" s="504" t="s">
        <v>827</v>
      </c>
      <c r="M5" s="504" t="s">
        <v>828</v>
      </c>
      <c r="N5" s="504" t="s">
        <v>829</v>
      </c>
      <c r="O5" s="504" t="s">
        <v>830</v>
      </c>
      <c r="P5" s="504" t="s">
        <v>831</v>
      </c>
      <c r="Q5" s="504" t="s">
        <v>1081</v>
      </c>
      <c r="R5" s="504" t="s">
        <v>1082</v>
      </c>
    </row>
    <row r="6" spans="2:18" ht="45.75" customHeight="1" x14ac:dyDescent="0.25">
      <c r="B6" s="9"/>
      <c r="C6" s="9"/>
      <c r="D6" s="877" t="s">
        <v>1083</v>
      </c>
      <c r="E6" s="877"/>
      <c r="F6" s="877"/>
      <c r="G6" s="877"/>
      <c r="H6" s="877"/>
      <c r="I6" s="877"/>
      <c r="J6" s="877" t="s">
        <v>1084</v>
      </c>
      <c r="K6" s="877"/>
      <c r="L6" s="877"/>
      <c r="M6" s="877"/>
      <c r="N6" s="877"/>
      <c r="O6" s="877"/>
      <c r="P6" s="877" t="s">
        <v>1085</v>
      </c>
      <c r="Q6" s="877" t="s">
        <v>1086</v>
      </c>
      <c r="R6" s="877"/>
    </row>
    <row r="7" spans="2:18" ht="105" customHeight="1" x14ac:dyDescent="0.25">
      <c r="B7" s="9"/>
      <c r="C7" s="9"/>
      <c r="D7" s="877" t="s">
        <v>1087</v>
      </c>
      <c r="E7" s="877"/>
      <c r="F7" s="877"/>
      <c r="G7" s="877" t="s">
        <v>1088</v>
      </c>
      <c r="H7" s="877"/>
      <c r="I7" s="877"/>
      <c r="J7" s="877" t="s">
        <v>1089</v>
      </c>
      <c r="K7" s="877"/>
      <c r="L7" s="877"/>
      <c r="M7" s="877" t="s">
        <v>1090</v>
      </c>
      <c r="N7" s="877"/>
      <c r="O7" s="877"/>
      <c r="P7" s="877"/>
      <c r="Q7" s="877" t="s">
        <v>1091</v>
      </c>
      <c r="R7" s="877" t="s">
        <v>1092</v>
      </c>
    </row>
    <row r="8" spans="2:18" ht="60" customHeight="1" x14ac:dyDescent="0.25">
      <c r="B8" s="9"/>
      <c r="C8" s="212"/>
      <c r="D8" s="460"/>
      <c r="E8" s="504" t="s">
        <v>1093</v>
      </c>
      <c r="F8" s="504" t="s">
        <v>1094</v>
      </c>
      <c r="G8" s="460"/>
      <c r="H8" s="504" t="s">
        <v>1094</v>
      </c>
      <c r="I8" s="504" t="s">
        <v>1095</v>
      </c>
      <c r="J8" s="460"/>
      <c r="K8" s="504" t="s">
        <v>1093</v>
      </c>
      <c r="L8" s="504" t="s">
        <v>1094</v>
      </c>
      <c r="M8" s="460"/>
      <c r="N8" s="504" t="s">
        <v>1094</v>
      </c>
      <c r="O8" s="504" t="s">
        <v>1095</v>
      </c>
      <c r="P8" s="460"/>
      <c r="Q8" s="877"/>
      <c r="R8" s="877"/>
    </row>
    <row r="9" spans="2:18" ht="30" x14ac:dyDescent="0.25">
      <c r="B9" s="217" t="s">
        <v>1096</v>
      </c>
      <c r="C9" s="461" t="s">
        <v>1097</v>
      </c>
      <c r="D9" s="549">
        <v>12351</v>
      </c>
      <c r="E9" s="549">
        <v>12351</v>
      </c>
      <c r="F9" s="549">
        <v>0</v>
      </c>
      <c r="G9" s="549">
        <v>0</v>
      </c>
      <c r="H9" s="549">
        <v>0</v>
      </c>
      <c r="I9" s="549">
        <v>0</v>
      </c>
      <c r="J9" s="549">
        <v>0</v>
      </c>
      <c r="K9" s="549">
        <v>0</v>
      </c>
      <c r="L9" s="549">
        <v>0</v>
      </c>
      <c r="M9" s="549">
        <v>0</v>
      </c>
      <c r="N9" s="549">
        <v>0</v>
      </c>
      <c r="O9" s="549">
        <v>0</v>
      </c>
      <c r="P9" s="549">
        <v>0</v>
      </c>
      <c r="Q9" s="549">
        <v>0</v>
      </c>
      <c r="R9" s="549">
        <v>0</v>
      </c>
    </row>
    <row r="10" spans="2:18" ht="15.75" customHeight="1" x14ac:dyDescent="0.25">
      <c r="B10" s="217" t="s">
        <v>847</v>
      </c>
      <c r="C10" s="461" t="s">
        <v>1098</v>
      </c>
      <c r="D10" s="549">
        <v>36173</v>
      </c>
      <c r="E10" s="549">
        <v>34404</v>
      </c>
      <c r="F10" s="549">
        <v>1590</v>
      </c>
      <c r="G10" s="549">
        <v>620</v>
      </c>
      <c r="H10" s="549">
        <v>59</v>
      </c>
      <c r="I10" s="549">
        <v>545</v>
      </c>
      <c r="J10" s="549">
        <v>-160</v>
      </c>
      <c r="K10" s="549">
        <v>-38</v>
      </c>
      <c r="L10" s="549">
        <v>-121</v>
      </c>
      <c r="M10" s="549">
        <v>-271</v>
      </c>
      <c r="N10" s="549">
        <v>-10</v>
      </c>
      <c r="O10" s="549">
        <v>-251</v>
      </c>
      <c r="P10" s="549">
        <v>0</v>
      </c>
      <c r="Q10" s="549">
        <v>21600</v>
      </c>
      <c r="R10" s="549">
        <v>259</v>
      </c>
    </row>
    <row r="11" spans="2:18" x14ac:dyDescent="0.25">
      <c r="B11" s="218" t="s">
        <v>863</v>
      </c>
      <c r="C11" s="219" t="s">
        <v>1099</v>
      </c>
      <c r="D11" s="549">
        <v>0</v>
      </c>
      <c r="E11" s="549">
        <v>0</v>
      </c>
      <c r="F11" s="549">
        <v>0</v>
      </c>
      <c r="G11" s="549">
        <v>0</v>
      </c>
      <c r="H11" s="549">
        <v>0</v>
      </c>
      <c r="I11" s="549">
        <v>0</v>
      </c>
      <c r="J11" s="549">
        <v>0</v>
      </c>
      <c r="K11" s="549">
        <v>0</v>
      </c>
      <c r="L11" s="549">
        <v>0</v>
      </c>
      <c r="M11" s="549">
        <v>0</v>
      </c>
      <c r="N11" s="549">
        <v>0</v>
      </c>
      <c r="O11" s="549">
        <v>0</v>
      </c>
      <c r="P11" s="549">
        <v>0</v>
      </c>
      <c r="Q11" s="549">
        <v>0</v>
      </c>
      <c r="R11" s="549">
        <v>0</v>
      </c>
    </row>
    <row r="12" spans="2:18" x14ac:dyDescent="0.25">
      <c r="B12" s="218" t="s">
        <v>1100</v>
      </c>
      <c r="C12" s="219" t="s">
        <v>1101</v>
      </c>
      <c r="D12" s="549">
        <v>2960</v>
      </c>
      <c r="E12" s="549">
        <v>2942</v>
      </c>
      <c r="F12" s="549">
        <v>3</v>
      </c>
      <c r="G12" s="549">
        <v>0</v>
      </c>
      <c r="H12" s="549">
        <v>0</v>
      </c>
      <c r="I12" s="549">
        <v>0</v>
      </c>
      <c r="J12" s="549">
        <v>0</v>
      </c>
      <c r="K12" s="549">
        <v>0</v>
      </c>
      <c r="L12" s="549">
        <v>0</v>
      </c>
      <c r="M12" s="549">
        <v>0</v>
      </c>
      <c r="N12" s="549">
        <v>0</v>
      </c>
      <c r="O12" s="549">
        <v>0</v>
      </c>
      <c r="P12" s="549">
        <v>0</v>
      </c>
      <c r="Q12" s="549">
        <v>355</v>
      </c>
      <c r="R12" s="549">
        <v>0</v>
      </c>
    </row>
    <row r="13" spans="2:18" x14ac:dyDescent="0.25">
      <c r="B13" s="218" t="s">
        <v>1102</v>
      </c>
      <c r="C13" s="219" t="s">
        <v>318</v>
      </c>
      <c r="D13" s="549">
        <v>882</v>
      </c>
      <c r="E13" s="549">
        <v>879</v>
      </c>
      <c r="F13" s="549">
        <v>2</v>
      </c>
      <c r="G13" s="549">
        <v>0</v>
      </c>
      <c r="H13" s="549">
        <v>0</v>
      </c>
      <c r="I13" s="549">
        <v>0</v>
      </c>
      <c r="J13" s="549">
        <v>0</v>
      </c>
      <c r="K13" s="549">
        <v>0</v>
      </c>
      <c r="L13" s="549">
        <v>0</v>
      </c>
      <c r="M13" s="549">
        <v>0</v>
      </c>
      <c r="N13" s="549">
        <v>0</v>
      </c>
      <c r="O13" s="549">
        <v>0</v>
      </c>
      <c r="P13" s="549">
        <v>0</v>
      </c>
      <c r="Q13" s="549">
        <v>44</v>
      </c>
      <c r="R13" s="549">
        <v>0</v>
      </c>
    </row>
    <row r="14" spans="2:18" x14ac:dyDescent="0.25">
      <c r="B14" s="218" t="s">
        <v>1103</v>
      </c>
      <c r="C14" s="219" t="s">
        <v>1104</v>
      </c>
      <c r="D14" s="549">
        <v>2965</v>
      </c>
      <c r="E14" s="549">
        <v>2952</v>
      </c>
      <c r="F14" s="549">
        <v>11</v>
      </c>
      <c r="G14" s="549">
        <v>18</v>
      </c>
      <c r="H14" s="549">
        <v>0</v>
      </c>
      <c r="I14" s="549">
        <v>18</v>
      </c>
      <c r="J14" s="549">
        <v>-3</v>
      </c>
      <c r="K14" s="549">
        <v>-3</v>
      </c>
      <c r="L14" s="549">
        <v>0</v>
      </c>
      <c r="M14" s="549">
        <v>-9</v>
      </c>
      <c r="N14" s="549">
        <v>0</v>
      </c>
      <c r="O14" s="549">
        <v>-8</v>
      </c>
      <c r="P14" s="549">
        <v>0</v>
      </c>
      <c r="Q14" s="549">
        <v>1523</v>
      </c>
      <c r="R14" s="549">
        <v>8</v>
      </c>
    </row>
    <row r="15" spans="2:18" x14ac:dyDescent="0.25">
      <c r="B15" s="218" t="s">
        <v>1105</v>
      </c>
      <c r="C15" s="219" t="s">
        <v>1106</v>
      </c>
      <c r="D15" s="549">
        <v>9820</v>
      </c>
      <c r="E15" s="549">
        <v>9080</v>
      </c>
      <c r="F15" s="549">
        <v>654</v>
      </c>
      <c r="G15" s="549">
        <v>203</v>
      </c>
      <c r="H15" s="549">
        <v>5</v>
      </c>
      <c r="I15" s="549">
        <v>193</v>
      </c>
      <c r="J15" s="549">
        <v>-71</v>
      </c>
      <c r="K15" s="549">
        <v>-12</v>
      </c>
      <c r="L15" s="549">
        <v>-60</v>
      </c>
      <c r="M15" s="549">
        <v>-89</v>
      </c>
      <c r="N15" s="549">
        <v>0</v>
      </c>
      <c r="O15" s="549">
        <v>-84</v>
      </c>
      <c r="P15" s="549">
        <v>0</v>
      </c>
      <c r="Q15" s="549">
        <v>4874</v>
      </c>
      <c r="R15" s="549">
        <v>104</v>
      </c>
    </row>
    <row r="16" spans="2:18" x14ac:dyDescent="0.25">
      <c r="B16" s="218" t="s">
        <v>1107</v>
      </c>
      <c r="C16" s="100" t="s">
        <v>1108</v>
      </c>
      <c r="D16" s="549">
        <v>617</v>
      </c>
      <c r="E16" s="549">
        <v>571</v>
      </c>
      <c r="F16" s="549">
        <v>46</v>
      </c>
      <c r="G16" s="549">
        <v>103</v>
      </c>
      <c r="H16" s="549">
        <v>2</v>
      </c>
      <c r="I16" s="549">
        <v>98</v>
      </c>
      <c r="J16" s="549">
        <v>-3</v>
      </c>
      <c r="K16" s="549">
        <v>-2</v>
      </c>
      <c r="L16" s="549">
        <v>-1</v>
      </c>
      <c r="M16" s="549">
        <v>-41</v>
      </c>
      <c r="N16" s="549">
        <v>0</v>
      </c>
      <c r="O16" s="549">
        <v>-38</v>
      </c>
      <c r="P16" s="549">
        <v>0</v>
      </c>
      <c r="Q16" s="549">
        <v>316</v>
      </c>
      <c r="R16" s="549">
        <v>53</v>
      </c>
    </row>
    <row r="17" spans="2:18" x14ac:dyDescent="0.25">
      <c r="B17" s="218" t="s">
        <v>1109</v>
      </c>
      <c r="C17" s="219" t="s">
        <v>1110</v>
      </c>
      <c r="D17" s="549">
        <v>19547</v>
      </c>
      <c r="E17" s="549">
        <v>18551</v>
      </c>
      <c r="F17" s="549">
        <v>920</v>
      </c>
      <c r="G17" s="549">
        <v>398</v>
      </c>
      <c r="H17" s="549">
        <v>53</v>
      </c>
      <c r="I17" s="549">
        <v>334</v>
      </c>
      <c r="J17" s="549">
        <v>-85</v>
      </c>
      <c r="K17" s="549">
        <v>-23</v>
      </c>
      <c r="L17" s="549">
        <v>-61</v>
      </c>
      <c r="M17" s="549">
        <v>-174</v>
      </c>
      <c r="N17" s="549">
        <v>-10</v>
      </c>
      <c r="O17" s="549">
        <v>-159</v>
      </c>
      <c r="P17" s="549">
        <v>0</v>
      </c>
      <c r="Q17" s="549">
        <v>14804</v>
      </c>
      <c r="R17" s="549">
        <v>147</v>
      </c>
    </row>
    <row r="18" spans="2:18" x14ac:dyDescent="0.25">
      <c r="B18" s="217" t="s">
        <v>1111</v>
      </c>
      <c r="C18" s="461" t="s">
        <v>1112</v>
      </c>
      <c r="D18" s="549">
        <v>6067</v>
      </c>
      <c r="E18" s="549">
        <v>5972</v>
      </c>
      <c r="F18" s="549">
        <v>0</v>
      </c>
      <c r="G18" s="549">
        <v>0</v>
      </c>
      <c r="H18" s="549">
        <v>0</v>
      </c>
      <c r="I18" s="549">
        <v>0</v>
      </c>
      <c r="J18" s="549">
        <v>-3</v>
      </c>
      <c r="K18" s="549">
        <v>-3</v>
      </c>
      <c r="L18" s="549">
        <v>0</v>
      </c>
      <c r="M18" s="549">
        <v>0</v>
      </c>
      <c r="N18" s="549">
        <v>0</v>
      </c>
      <c r="O18" s="549">
        <v>0</v>
      </c>
      <c r="P18" s="549">
        <v>0</v>
      </c>
      <c r="Q18" s="549">
        <v>191</v>
      </c>
      <c r="R18" s="549">
        <v>0</v>
      </c>
    </row>
    <row r="19" spans="2:18" x14ac:dyDescent="0.25">
      <c r="B19" s="218" t="s">
        <v>1113</v>
      </c>
      <c r="C19" s="219" t="s">
        <v>1099</v>
      </c>
      <c r="D19" s="549">
        <v>0</v>
      </c>
      <c r="E19" s="549">
        <v>0</v>
      </c>
      <c r="F19" s="549">
        <v>0</v>
      </c>
      <c r="G19" s="549">
        <v>0</v>
      </c>
      <c r="H19" s="549">
        <v>0</v>
      </c>
      <c r="I19" s="549">
        <v>0</v>
      </c>
      <c r="J19" s="549">
        <v>0</v>
      </c>
      <c r="K19" s="549">
        <v>0</v>
      </c>
      <c r="L19" s="549">
        <v>0</v>
      </c>
      <c r="M19" s="549">
        <v>0</v>
      </c>
      <c r="N19" s="549">
        <v>0</v>
      </c>
      <c r="O19" s="549">
        <v>0</v>
      </c>
      <c r="P19" s="549">
        <v>0</v>
      </c>
      <c r="Q19" s="549">
        <v>0</v>
      </c>
      <c r="R19" s="549">
        <v>0</v>
      </c>
    </row>
    <row r="20" spans="2:18" x14ac:dyDescent="0.25">
      <c r="B20" s="218" t="s">
        <v>1114</v>
      </c>
      <c r="C20" s="219" t="s">
        <v>1101</v>
      </c>
      <c r="D20" s="549">
        <v>243</v>
      </c>
      <c r="E20" s="549">
        <v>243</v>
      </c>
      <c r="F20" s="549">
        <v>0</v>
      </c>
      <c r="G20" s="549">
        <v>0</v>
      </c>
      <c r="H20" s="549">
        <v>0</v>
      </c>
      <c r="I20" s="549">
        <v>0</v>
      </c>
      <c r="J20" s="549">
        <v>0</v>
      </c>
      <c r="K20" s="549">
        <v>0</v>
      </c>
      <c r="L20" s="549">
        <v>0</v>
      </c>
      <c r="M20" s="549">
        <v>0</v>
      </c>
      <c r="N20" s="549">
        <v>0</v>
      </c>
      <c r="O20" s="549">
        <v>0</v>
      </c>
      <c r="P20" s="549">
        <v>0</v>
      </c>
      <c r="Q20" s="549">
        <v>128</v>
      </c>
      <c r="R20" s="549">
        <v>0</v>
      </c>
    </row>
    <row r="21" spans="2:18" x14ac:dyDescent="0.25">
      <c r="B21" s="218" t="s">
        <v>1115</v>
      </c>
      <c r="C21" s="219" t="s">
        <v>318</v>
      </c>
      <c r="D21" s="549">
        <v>2290</v>
      </c>
      <c r="E21" s="549">
        <v>2288</v>
      </c>
      <c r="F21" s="549">
        <v>0</v>
      </c>
      <c r="G21" s="549">
        <v>0</v>
      </c>
      <c r="H21" s="549">
        <v>0</v>
      </c>
      <c r="I21" s="549">
        <v>0</v>
      </c>
      <c r="J21" s="549">
        <v>0</v>
      </c>
      <c r="K21" s="549">
        <v>0</v>
      </c>
      <c r="L21" s="549">
        <v>0</v>
      </c>
      <c r="M21" s="549">
        <v>0</v>
      </c>
      <c r="N21" s="549">
        <v>0</v>
      </c>
      <c r="O21" s="549">
        <v>0</v>
      </c>
      <c r="P21" s="549">
        <v>0</v>
      </c>
      <c r="Q21" s="549">
        <v>30</v>
      </c>
      <c r="R21" s="549">
        <v>0</v>
      </c>
    </row>
    <row r="22" spans="2:18" x14ac:dyDescent="0.25">
      <c r="B22" s="218" t="s">
        <v>1116</v>
      </c>
      <c r="C22" s="219" t="s">
        <v>1104</v>
      </c>
      <c r="D22" s="549">
        <v>2757</v>
      </c>
      <c r="E22" s="549">
        <v>2664</v>
      </c>
      <c r="F22" s="549">
        <v>0</v>
      </c>
      <c r="G22" s="549">
        <v>0</v>
      </c>
      <c r="H22" s="549">
        <v>0</v>
      </c>
      <c r="I22" s="549">
        <v>0</v>
      </c>
      <c r="J22" s="549">
        <v>-1</v>
      </c>
      <c r="K22" s="549">
        <v>-1</v>
      </c>
      <c r="L22" s="549">
        <v>0</v>
      </c>
      <c r="M22" s="549">
        <v>0</v>
      </c>
      <c r="N22" s="549">
        <v>0</v>
      </c>
      <c r="O22" s="549">
        <v>0</v>
      </c>
      <c r="P22" s="549">
        <v>0</v>
      </c>
      <c r="Q22" s="549">
        <v>15</v>
      </c>
      <c r="R22" s="549">
        <v>0</v>
      </c>
    </row>
    <row r="23" spans="2:18" x14ac:dyDescent="0.25">
      <c r="B23" s="218" t="s">
        <v>1117</v>
      </c>
      <c r="C23" s="219" t="s">
        <v>1106</v>
      </c>
      <c r="D23" s="549">
        <v>777</v>
      </c>
      <c r="E23" s="549">
        <v>777</v>
      </c>
      <c r="F23" s="549">
        <v>0</v>
      </c>
      <c r="G23" s="549">
        <v>0</v>
      </c>
      <c r="H23" s="549">
        <v>0</v>
      </c>
      <c r="I23" s="549">
        <v>0</v>
      </c>
      <c r="J23" s="549">
        <v>-1</v>
      </c>
      <c r="K23" s="549">
        <v>-1</v>
      </c>
      <c r="L23" s="549">
        <v>0</v>
      </c>
      <c r="M23" s="549">
        <v>0</v>
      </c>
      <c r="N23" s="549">
        <v>0</v>
      </c>
      <c r="O23" s="549">
        <v>0</v>
      </c>
      <c r="P23" s="549">
        <v>0</v>
      </c>
      <c r="Q23" s="549">
        <v>18</v>
      </c>
      <c r="R23" s="549">
        <v>0</v>
      </c>
    </row>
    <row r="24" spans="2:18" x14ac:dyDescent="0.25">
      <c r="B24" s="217" t="s">
        <v>1118</v>
      </c>
      <c r="C24" s="461" t="s">
        <v>1119</v>
      </c>
      <c r="D24" s="549">
        <v>9432</v>
      </c>
      <c r="E24" s="549">
        <v>9374</v>
      </c>
      <c r="F24" s="549">
        <v>53</v>
      </c>
      <c r="G24" s="549">
        <v>7</v>
      </c>
      <c r="H24" s="549">
        <v>1</v>
      </c>
      <c r="I24" s="549">
        <v>5</v>
      </c>
      <c r="J24" s="549">
        <v>11</v>
      </c>
      <c r="K24" s="549">
        <v>7</v>
      </c>
      <c r="L24" s="549">
        <v>1</v>
      </c>
      <c r="M24" s="549">
        <v>2</v>
      </c>
      <c r="N24" s="549">
        <v>0</v>
      </c>
      <c r="O24" s="549">
        <v>1</v>
      </c>
      <c r="P24" s="475"/>
      <c r="Q24" s="549">
        <v>358</v>
      </c>
      <c r="R24" s="549">
        <v>0</v>
      </c>
    </row>
    <row r="25" spans="2:18" x14ac:dyDescent="0.25">
      <c r="B25" s="218" t="s">
        <v>1120</v>
      </c>
      <c r="C25" s="219" t="s">
        <v>1099</v>
      </c>
      <c r="D25" s="549">
        <v>0</v>
      </c>
      <c r="E25" s="549">
        <v>0</v>
      </c>
      <c r="F25" s="549">
        <v>0</v>
      </c>
      <c r="G25" s="549">
        <v>0</v>
      </c>
      <c r="H25" s="549">
        <v>0</v>
      </c>
      <c r="I25" s="549">
        <v>0</v>
      </c>
      <c r="J25" s="549">
        <v>0</v>
      </c>
      <c r="K25" s="549">
        <v>0</v>
      </c>
      <c r="L25" s="549">
        <v>0</v>
      </c>
      <c r="M25" s="549">
        <v>0</v>
      </c>
      <c r="N25" s="549">
        <v>0</v>
      </c>
      <c r="O25" s="549">
        <v>0</v>
      </c>
      <c r="P25" s="475"/>
      <c r="Q25" s="549">
        <v>0</v>
      </c>
      <c r="R25" s="549">
        <v>0</v>
      </c>
    </row>
    <row r="26" spans="2:18" x14ac:dyDescent="0.25">
      <c r="B26" s="218" t="s">
        <v>1121</v>
      </c>
      <c r="C26" s="219" t="s">
        <v>1101</v>
      </c>
      <c r="D26" s="549">
        <v>872</v>
      </c>
      <c r="E26" s="549">
        <v>872</v>
      </c>
      <c r="F26" s="549">
        <v>0</v>
      </c>
      <c r="G26" s="549">
        <v>0</v>
      </c>
      <c r="H26" s="549">
        <v>0</v>
      </c>
      <c r="I26" s="549">
        <v>0</v>
      </c>
      <c r="J26" s="549">
        <v>0</v>
      </c>
      <c r="K26" s="549">
        <v>0</v>
      </c>
      <c r="L26" s="549">
        <v>0</v>
      </c>
      <c r="M26" s="549">
        <v>0</v>
      </c>
      <c r="N26" s="549">
        <v>0</v>
      </c>
      <c r="O26" s="549">
        <v>0</v>
      </c>
      <c r="P26" s="475"/>
      <c r="Q26" s="549">
        <v>19</v>
      </c>
      <c r="R26" s="549">
        <v>0</v>
      </c>
    </row>
    <row r="27" spans="2:18" x14ac:dyDescent="0.25">
      <c r="B27" s="218" t="s">
        <v>1122</v>
      </c>
      <c r="C27" s="219" t="s">
        <v>318</v>
      </c>
      <c r="D27" s="549">
        <v>105</v>
      </c>
      <c r="E27" s="549">
        <v>105</v>
      </c>
      <c r="F27" s="549">
        <v>0</v>
      </c>
      <c r="G27" s="549">
        <v>0</v>
      </c>
      <c r="H27" s="549">
        <v>0</v>
      </c>
      <c r="I27" s="549">
        <v>0</v>
      </c>
      <c r="J27" s="549">
        <v>0</v>
      </c>
      <c r="K27" s="549">
        <v>0</v>
      </c>
      <c r="L27" s="549">
        <v>0</v>
      </c>
      <c r="M27" s="549">
        <v>0</v>
      </c>
      <c r="N27" s="549">
        <v>0</v>
      </c>
      <c r="O27" s="549">
        <v>0</v>
      </c>
      <c r="P27" s="475"/>
      <c r="Q27" s="549">
        <v>0</v>
      </c>
      <c r="R27" s="549">
        <v>0</v>
      </c>
    </row>
    <row r="28" spans="2:18" x14ac:dyDescent="0.25">
      <c r="B28" s="218" t="s">
        <v>1123</v>
      </c>
      <c r="C28" s="219" t="s">
        <v>1104</v>
      </c>
      <c r="D28" s="549">
        <v>477</v>
      </c>
      <c r="E28" s="549">
        <v>477</v>
      </c>
      <c r="F28" s="549">
        <v>0</v>
      </c>
      <c r="G28" s="549">
        <v>0</v>
      </c>
      <c r="H28" s="549">
        <v>0</v>
      </c>
      <c r="I28" s="549">
        <v>0</v>
      </c>
      <c r="J28" s="549">
        <v>2</v>
      </c>
      <c r="K28" s="549">
        <v>2</v>
      </c>
      <c r="L28" s="549">
        <v>0</v>
      </c>
      <c r="M28" s="549">
        <v>0</v>
      </c>
      <c r="N28" s="549">
        <v>0</v>
      </c>
      <c r="O28" s="549">
        <v>0</v>
      </c>
      <c r="P28" s="475"/>
      <c r="Q28" s="549">
        <v>20</v>
      </c>
      <c r="R28" s="549">
        <v>0</v>
      </c>
    </row>
    <row r="29" spans="2:18" x14ac:dyDescent="0.25">
      <c r="B29" s="218" t="s">
        <v>1124</v>
      </c>
      <c r="C29" s="219" t="s">
        <v>1106</v>
      </c>
      <c r="D29" s="549">
        <v>1440</v>
      </c>
      <c r="E29" s="549">
        <v>1417</v>
      </c>
      <c r="F29" s="549">
        <v>20</v>
      </c>
      <c r="G29" s="549">
        <v>3</v>
      </c>
      <c r="H29" s="549">
        <v>0</v>
      </c>
      <c r="I29" s="549">
        <v>2</v>
      </c>
      <c r="J29" s="549">
        <v>2</v>
      </c>
      <c r="K29" s="549">
        <v>2</v>
      </c>
      <c r="L29" s="549">
        <v>0</v>
      </c>
      <c r="M29" s="549">
        <v>2</v>
      </c>
      <c r="N29" s="549">
        <v>0</v>
      </c>
      <c r="O29" s="549">
        <v>1</v>
      </c>
      <c r="P29" s="475"/>
      <c r="Q29" s="549">
        <v>71</v>
      </c>
      <c r="R29" s="549">
        <v>0</v>
      </c>
    </row>
    <row r="30" spans="2:18" x14ac:dyDescent="0.25">
      <c r="B30" s="218" t="s">
        <v>1125</v>
      </c>
      <c r="C30" s="219" t="s">
        <v>1110</v>
      </c>
      <c r="D30" s="549">
        <v>6539</v>
      </c>
      <c r="E30" s="549">
        <v>6504</v>
      </c>
      <c r="F30" s="549">
        <v>33</v>
      </c>
      <c r="G30" s="549">
        <v>3</v>
      </c>
      <c r="H30" s="549">
        <v>1</v>
      </c>
      <c r="I30" s="549">
        <v>3</v>
      </c>
      <c r="J30" s="549">
        <v>6</v>
      </c>
      <c r="K30" s="549">
        <v>3</v>
      </c>
      <c r="L30" s="549">
        <v>1</v>
      </c>
      <c r="M30" s="549">
        <v>0</v>
      </c>
      <c r="N30" s="549">
        <v>0</v>
      </c>
      <c r="O30" s="549">
        <v>0</v>
      </c>
      <c r="P30" s="475"/>
      <c r="Q30" s="549">
        <v>247</v>
      </c>
      <c r="R30" s="549">
        <v>0</v>
      </c>
    </row>
    <row r="31" spans="2:18" x14ac:dyDescent="0.25">
      <c r="B31" s="220" t="s">
        <v>1126</v>
      </c>
      <c r="C31" s="221" t="s">
        <v>231</v>
      </c>
      <c r="D31" s="407">
        <v>64024</v>
      </c>
      <c r="E31" s="407">
        <v>62101</v>
      </c>
      <c r="F31" s="407">
        <v>1643</v>
      </c>
      <c r="G31" s="407">
        <v>627</v>
      </c>
      <c r="H31" s="407">
        <v>60</v>
      </c>
      <c r="I31" s="407">
        <v>550</v>
      </c>
      <c r="J31" s="407">
        <v>-151</v>
      </c>
      <c r="K31" s="407">
        <v>-34</v>
      </c>
      <c r="L31" s="407">
        <v>-120</v>
      </c>
      <c r="M31" s="407">
        <v>-269</v>
      </c>
      <c r="N31" s="407">
        <v>-10</v>
      </c>
      <c r="O31" s="407">
        <v>-250</v>
      </c>
      <c r="P31" s="407">
        <v>0</v>
      </c>
      <c r="Q31" s="407">
        <v>22149</v>
      </c>
      <c r="R31" s="407">
        <v>259</v>
      </c>
    </row>
    <row r="34" spans="4:18" x14ac:dyDescent="0.25">
      <c r="D34" s="457"/>
      <c r="E34" s="457"/>
      <c r="F34" s="457"/>
      <c r="G34" s="457"/>
      <c r="H34" s="457"/>
      <c r="I34" s="457"/>
      <c r="J34" s="457"/>
      <c r="K34" s="457"/>
      <c r="L34" s="457"/>
      <c r="M34" s="457"/>
      <c r="N34" s="457"/>
      <c r="O34" s="457"/>
      <c r="P34" s="457"/>
      <c r="Q34" s="457"/>
      <c r="R34" s="457"/>
    </row>
    <row r="35" spans="4:18" x14ac:dyDescent="0.25">
      <c r="D35" s="457"/>
      <c r="E35" s="457"/>
      <c r="F35" s="457"/>
      <c r="G35" s="457"/>
      <c r="H35" s="457"/>
      <c r="I35" s="457"/>
      <c r="J35" s="457"/>
      <c r="K35" s="457"/>
      <c r="L35" s="457"/>
      <c r="M35" s="457"/>
      <c r="N35" s="457"/>
      <c r="O35" s="457"/>
      <c r="P35" s="457"/>
      <c r="Q35" s="457"/>
      <c r="R35" s="457"/>
    </row>
    <row r="36" spans="4:18" x14ac:dyDescent="0.25">
      <c r="D36" s="457"/>
      <c r="E36" s="457"/>
      <c r="F36" s="457"/>
      <c r="G36" s="457"/>
      <c r="H36" s="457"/>
      <c r="I36" s="457"/>
      <c r="J36" s="457"/>
      <c r="K36" s="457"/>
      <c r="L36" s="457"/>
      <c r="M36" s="457"/>
      <c r="N36" s="457"/>
      <c r="O36" s="457"/>
      <c r="P36" s="457"/>
      <c r="Q36" s="457"/>
      <c r="R36" s="457"/>
    </row>
    <row r="37" spans="4:18" x14ac:dyDescent="0.25">
      <c r="D37" s="457"/>
      <c r="E37" s="457"/>
      <c r="F37" s="457"/>
      <c r="G37" s="457"/>
      <c r="H37" s="457"/>
      <c r="I37" s="457"/>
      <c r="J37" s="457"/>
      <c r="K37" s="457"/>
      <c r="L37" s="457"/>
      <c r="M37" s="457"/>
      <c r="N37" s="457"/>
      <c r="O37" s="457"/>
      <c r="P37" s="457"/>
      <c r="Q37" s="457"/>
      <c r="R37" s="457"/>
    </row>
    <row r="38" spans="4:18" x14ac:dyDescent="0.25">
      <c r="D38" s="457"/>
      <c r="E38" s="457"/>
      <c r="F38" s="457"/>
      <c r="G38" s="457"/>
      <c r="H38" s="457"/>
      <c r="I38" s="457"/>
      <c r="J38" s="457"/>
      <c r="K38" s="457"/>
      <c r="L38" s="457"/>
      <c r="M38" s="457"/>
      <c r="N38" s="457"/>
      <c r="O38" s="457"/>
      <c r="P38" s="457"/>
      <c r="Q38" s="457"/>
      <c r="R38" s="457"/>
    </row>
    <row r="39" spans="4:18" x14ac:dyDescent="0.25">
      <c r="D39" s="457"/>
      <c r="E39" s="457"/>
      <c r="F39" s="457"/>
      <c r="G39" s="457"/>
      <c r="H39" s="457"/>
      <c r="I39" s="457"/>
      <c r="J39" s="457"/>
      <c r="K39" s="457"/>
      <c r="L39" s="457"/>
      <c r="M39" s="457"/>
      <c r="N39" s="457"/>
      <c r="O39" s="457"/>
      <c r="P39" s="457"/>
      <c r="Q39" s="457"/>
      <c r="R39" s="457"/>
    </row>
    <row r="40" spans="4:18" x14ac:dyDescent="0.25">
      <c r="D40" s="457"/>
      <c r="E40" s="457"/>
      <c r="F40" s="457"/>
      <c r="G40" s="457"/>
      <c r="H40" s="457"/>
      <c r="I40" s="457"/>
      <c r="J40" s="457"/>
      <c r="K40" s="457"/>
      <c r="L40" s="457"/>
      <c r="M40" s="457"/>
      <c r="N40" s="457"/>
      <c r="O40" s="457"/>
      <c r="P40" s="457"/>
      <c r="Q40" s="457"/>
      <c r="R40" s="457"/>
    </row>
    <row r="41" spans="4:18" x14ac:dyDescent="0.25">
      <c r="D41" s="457"/>
      <c r="E41" s="457"/>
      <c r="F41" s="457"/>
      <c r="G41" s="457"/>
      <c r="H41" s="457"/>
      <c r="I41" s="457"/>
      <c r="J41" s="457"/>
      <c r="K41" s="457"/>
      <c r="L41" s="457"/>
      <c r="M41" s="457"/>
      <c r="N41" s="457"/>
      <c r="O41" s="457"/>
      <c r="P41" s="457"/>
      <c r="Q41" s="457"/>
      <c r="R41" s="457"/>
    </row>
    <row r="42" spans="4:18" x14ac:dyDescent="0.25">
      <c r="D42" s="457"/>
      <c r="E42" s="457"/>
      <c r="F42" s="457"/>
      <c r="G42" s="457"/>
      <c r="H42" s="457"/>
      <c r="I42" s="457"/>
      <c r="J42" s="457"/>
      <c r="K42" s="457"/>
      <c r="L42" s="457"/>
      <c r="M42" s="457"/>
      <c r="N42" s="457"/>
      <c r="O42" s="457"/>
      <c r="P42" s="457"/>
      <c r="Q42" s="457"/>
      <c r="R42" s="457"/>
    </row>
    <row r="43" spans="4:18" x14ac:dyDescent="0.25">
      <c r="D43" s="457"/>
      <c r="E43" s="457"/>
      <c r="F43" s="457"/>
      <c r="G43" s="457"/>
      <c r="H43" s="457"/>
      <c r="I43" s="457"/>
      <c r="J43" s="457"/>
      <c r="K43" s="457"/>
      <c r="L43" s="457"/>
      <c r="M43" s="457"/>
      <c r="N43" s="457"/>
      <c r="O43" s="457"/>
      <c r="P43" s="457"/>
      <c r="Q43" s="457"/>
      <c r="R43" s="457"/>
    </row>
    <row r="44" spans="4:18" x14ac:dyDescent="0.25">
      <c r="D44" s="457"/>
      <c r="E44" s="457"/>
      <c r="F44" s="457"/>
      <c r="G44" s="457"/>
      <c r="H44" s="457"/>
      <c r="I44" s="457"/>
      <c r="J44" s="457"/>
      <c r="K44" s="457"/>
      <c r="L44" s="457"/>
      <c r="M44" s="457"/>
      <c r="N44" s="457"/>
      <c r="O44" s="457"/>
      <c r="P44" s="457"/>
      <c r="Q44" s="457"/>
      <c r="R44" s="457"/>
    </row>
    <row r="45" spans="4:18" x14ac:dyDescent="0.25">
      <c r="D45" s="457"/>
      <c r="E45" s="457"/>
      <c r="F45" s="457"/>
      <c r="G45" s="457"/>
      <c r="H45" s="457"/>
      <c r="I45" s="457"/>
      <c r="J45" s="457"/>
      <c r="K45" s="457"/>
      <c r="L45" s="457"/>
      <c r="M45" s="457"/>
      <c r="N45" s="457"/>
      <c r="O45" s="457"/>
      <c r="P45" s="457"/>
      <c r="Q45" s="457"/>
      <c r="R45" s="457"/>
    </row>
    <row r="46" spans="4:18" x14ac:dyDescent="0.25">
      <c r="D46" s="457"/>
      <c r="E46" s="457"/>
      <c r="F46" s="457"/>
      <c r="G46" s="457"/>
      <c r="H46" s="457"/>
      <c r="I46" s="457"/>
      <c r="J46" s="457"/>
      <c r="K46" s="457"/>
      <c r="L46" s="457"/>
      <c r="M46" s="457"/>
      <c r="N46" s="457"/>
      <c r="O46" s="457"/>
      <c r="P46" s="457"/>
      <c r="Q46" s="457"/>
      <c r="R46" s="457"/>
    </row>
    <row r="47" spans="4:18" x14ac:dyDescent="0.25">
      <c r="D47" s="457"/>
      <c r="E47" s="457"/>
      <c r="F47" s="457"/>
      <c r="G47" s="457"/>
      <c r="H47" s="457"/>
      <c r="I47" s="457"/>
      <c r="J47" s="457"/>
      <c r="K47" s="457"/>
      <c r="L47" s="457"/>
      <c r="M47" s="457"/>
      <c r="N47" s="457"/>
      <c r="O47" s="457"/>
      <c r="P47" s="457"/>
      <c r="Q47" s="457"/>
      <c r="R47" s="457"/>
    </row>
    <row r="48" spans="4:18" x14ac:dyDescent="0.25">
      <c r="D48" s="457"/>
      <c r="E48" s="457"/>
      <c r="F48" s="457"/>
      <c r="G48" s="457"/>
      <c r="H48" s="457"/>
      <c r="I48" s="457"/>
      <c r="J48" s="457"/>
      <c r="K48" s="457"/>
      <c r="L48" s="457"/>
      <c r="M48" s="457"/>
      <c r="N48" s="457"/>
      <c r="O48" s="457"/>
      <c r="P48" s="457"/>
      <c r="Q48" s="457"/>
      <c r="R48" s="457"/>
    </row>
    <row r="49" spans="4:18" x14ac:dyDescent="0.25">
      <c r="D49" s="457"/>
      <c r="E49" s="457"/>
      <c r="F49" s="457"/>
      <c r="G49" s="457"/>
      <c r="H49" s="457"/>
      <c r="I49" s="457"/>
      <c r="J49" s="457"/>
      <c r="K49" s="457"/>
      <c r="L49" s="457"/>
      <c r="M49" s="457"/>
      <c r="N49" s="457"/>
      <c r="O49" s="457"/>
      <c r="P49" s="457"/>
      <c r="Q49" s="457"/>
      <c r="R49" s="457"/>
    </row>
    <row r="50" spans="4:18" x14ac:dyDescent="0.25">
      <c r="D50" s="457"/>
      <c r="E50" s="457"/>
      <c r="F50" s="457"/>
      <c r="G50" s="457"/>
      <c r="H50" s="457"/>
      <c r="I50" s="457"/>
      <c r="J50" s="457"/>
      <c r="K50" s="457"/>
      <c r="L50" s="457"/>
      <c r="M50" s="457"/>
      <c r="N50" s="457"/>
      <c r="O50" s="457"/>
      <c r="P50" s="457"/>
      <c r="Q50" s="457"/>
      <c r="R50" s="457"/>
    </row>
    <row r="51" spans="4:18" x14ac:dyDescent="0.25">
      <c r="D51" s="457"/>
      <c r="E51" s="457"/>
      <c r="F51" s="457"/>
      <c r="G51" s="457"/>
      <c r="H51" s="457"/>
      <c r="I51" s="457"/>
      <c r="J51" s="457"/>
      <c r="K51" s="457"/>
      <c r="L51" s="457"/>
      <c r="M51" s="457"/>
      <c r="N51" s="457"/>
      <c r="O51" s="457"/>
      <c r="P51" s="457"/>
      <c r="Q51" s="457"/>
      <c r="R51" s="457"/>
    </row>
    <row r="52" spans="4:18" x14ac:dyDescent="0.25">
      <c r="D52" s="457"/>
      <c r="E52" s="457"/>
      <c r="F52" s="457"/>
      <c r="G52" s="457"/>
      <c r="H52" s="457"/>
      <c r="I52" s="457"/>
      <c r="J52" s="457"/>
      <c r="K52" s="457"/>
      <c r="L52" s="457"/>
      <c r="M52" s="457"/>
      <c r="N52" s="457"/>
      <c r="O52" s="457"/>
      <c r="P52" s="457"/>
      <c r="Q52" s="457"/>
      <c r="R52" s="457"/>
    </row>
    <row r="53" spans="4:18" x14ac:dyDescent="0.25">
      <c r="D53" s="457"/>
      <c r="E53" s="457"/>
      <c r="F53" s="457"/>
      <c r="G53" s="457"/>
      <c r="H53" s="457"/>
      <c r="I53" s="457"/>
      <c r="J53" s="457"/>
      <c r="K53" s="457"/>
      <c r="L53" s="457"/>
      <c r="M53" s="457"/>
      <c r="N53" s="457"/>
      <c r="O53" s="457"/>
      <c r="P53" s="457"/>
      <c r="Q53" s="457"/>
      <c r="R53" s="457"/>
    </row>
    <row r="54" spans="4:18" x14ac:dyDescent="0.25">
      <c r="D54" s="457"/>
      <c r="E54" s="457"/>
      <c r="F54" s="457"/>
      <c r="G54" s="457"/>
      <c r="H54" s="457"/>
      <c r="I54" s="457"/>
      <c r="J54" s="457"/>
      <c r="K54" s="457"/>
      <c r="L54" s="457"/>
      <c r="M54" s="457"/>
      <c r="N54" s="457"/>
      <c r="O54" s="457"/>
      <c r="P54" s="457"/>
      <c r="Q54" s="457"/>
      <c r="R54" s="457"/>
    </row>
    <row r="55" spans="4:18" x14ac:dyDescent="0.25">
      <c r="D55" s="457"/>
      <c r="E55" s="457"/>
      <c r="F55" s="457"/>
      <c r="G55" s="457"/>
      <c r="H55" s="457"/>
      <c r="I55" s="457"/>
      <c r="J55" s="457"/>
      <c r="K55" s="457"/>
      <c r="L55" s="457"/>
      <c r="M55" s="457"/>
      <c r="N55" s="457"/>
      <c r="O55" s="457"/>
      <c r="P55" s="457"/>
      <c r="Q55" s="457"/>
      <c r="R55" s="457"/>
    </row>
    <row r="56" spans="4:18" x14ac:dyDescent="0.25">
      <c r="D56" s="457"/>
      <c r="E56" s="457"/>
      <c r="F56" s="457"/>
      <c r="G56" s="457"/>
      <c r="H56" s="457"/>
      <c r="I56" s="457"/>
      <c r="J56" s="457"/>
      <c r="K56" s="457"/>
      <c r="L56" s="457"/>
      <c r="M56" s="457"/>
      <c r="N56" s="457"/>
      <c r="O56" s="457"/>
      <c r="P56" s="457"/>
      <c r="Q56" s="457"/>
      <c r="R56" s="457"/>
    </row>
    <row r="138" ht="15" customHeight="1" x14ac:dyDescent="0.25"/>
    <row r="139" ht="15" customHeight="1" x14ac:dyDescent="0.25"/>
    <row r="140" ht="15.75" customHeight="1" x14ac:dyDescent="0.25"/>
    <row r="141" ht="15.75" customHeight="1" x14ac:dyDescent="0.25"/>
    <row r="145" ht="60" customHeight="1" x14ac:dyDescent="0.25"/>
    <row r="146" ht="24" customHeight="1" x14ac:dyDescent="0.25"/>
    <row r="147" ht="24" customHeight="1" x14ac:dyDescent="0.25"/>
    <row r="148" ht="15.75" customHeight="1" x14ac:dyDescent="0.25"/>
    <row r="149" ht="24" customHeight="1" x14ac:dyDescent="0.25"/>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D30" sqref="D30"/>
    </sheetView>
  </sheetViews>
  <sheetFormatPr baseColWidth="10" defaultColWidth="9.140625" defaultRowHeight="15" x14ac:dyDescent="0.25"/>
  <sheetData>
    <row r="2" spans="1:16" ht="15.75" x14ac:dyDescent="0.25">
      <c r="A2" s="498" t="s">
        <v>184</v>
      </c>
    </row>
    <row r="10" spans="1:16" x14ac:dyDescent="0.25">
      <c r="A10" s="851" t="s">
        <v>185</v>
      </c>
      <c r="B10" s="851"/>
      <c r="C10" s="851"/>
      <c r="D10" s="851"/>
      <c r="E10" s="851"/>
      <c r="F10" s="851"/>
      <c r="G10" s="851"/>
      <c r="H10" s="851"/>
      <c r="I10" s="851"/>
      <c r="J10" s="851"/>
      <c r="K10" s="851"/>
      <c r="L10" s="851"/>
      <c r="M10" s="851"/>
      <c r="N10" s="851"/>
      <c r="O10" s="851"/>
      <c r="P10" s="851"/>
    </row>
    <row r="11" spans="1:16" ht="201" customHeight="1" x14ac:dyDescent="0.25">
      <c r="A11" s="850" t="s">
        <v>186</v>
      </c>
      <c r="B11" s="850"/>
      <c r="C11" s="850"/>
      <c r="D11" s="850"/>
      <c r="E11" s="850"/>
      <c r="F11" s="850"/>
      <c r="G11" s="850"/>
      <c r="H11" s="850"/>
      <c r="I11" s="850"/>
      <c r="J11" s="850"/>
      <c r="K11" s="850"/>
      <c r="L11" s="850"/>
      <c r="M11" s="850"/>
      <c r="N11" s="850"/>
      <c r="O11" s="850"/>
      <c r="P11" s="850"/>
    </row>
  </sheetData>
  <mergeCells count="2">
    <mergeCell ref="A11:P11"/>
    <mergeCell ref="A10:P10"/>
  </mergeCells>
  <pageMargins left="0.7" right="0.7" top="0.75" bottom="0.75" header="0.3" footer="0.3"/>
  <pageSetup orientation="portrait" copies="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dimension ref="B2:I10"/>
  <sheetViews>
    <sheetView showGridLines="0" zoomScaleNormal="100" workbookViewId="0">
      <selection activeCell="K22" sqref="K22"/>
    </sheetView>
  </sheetViews>
  <sheetFormatPr baseColWidth="10" defaultColWidth="9.140625" defaultRowHeight="15" x14ac:dyDescent="0.25"/>
  <cols>
    <col min="1" max="1" width="5.7109375" customWidth="1"/>
    <col min="2" max="2" width="6.140625" customWidth="1"/>
    <col min="3" max="3" width="27" customWidth="1"/>
    <col min="4" max="4" width="15.7109375" customWidth="1"/>
    <col min="5" max="5" width="24.85546875" customWidth="1"/>
    <col min="6" max="9" width="15.7109375" customWidth="1"/>
  </cols>
  <sheetData>
    <row r="2" spans="2:9" ht="18.75" x14ac:dyDescent="0.25">
      <c r="B2" s="564" t="s">
        <v>1127</v>
      </c>
    </row>
    <row r="3" spans="2:9" x14ac:dyDescent="0.25">
      <c r="B3" t="str">
        <f>'OV1'!B3</f>
        <v>31.12.2022 - in EUR million</v>
      </c>
    </row>
    <row r="4" spans="2:9" x14ac:dyDescent="0.25">
      <c r="B4" s="140"/>
    </row>
    <row r="5" spans="2:9" x14ac:dyDescent="0.25">
      <c r="B5" s="140"/>
      <c r="D5" s="550" t="s">
        <v>191</v>
      </c>
      <c r="E5" s="550" t="s">
        <v>192</v>
      </c>
      <c r="F5" s="550" t="s">
        <v>193</v>
      </c>
      <c r="G5" s="550" t="s">
        <v>234</v>
      </c>
      <c r="H5" s="550" t="s">
        <v>235</v>
      </c>
      <c r="I5" s="550" t="s">
        <v>298</v>
      </c>
    </row>
    <row r="6" spans="2:9" x14ac:dyDescent="0.25">
      <c r="D6" s="944" t="s">
        <v>1128</v>
      </c>
      <c r="E6" s="944"/>
      <c r="F6" s="944"/>
      <c r="G6" s="944"/>
      <c r="H6" s="944"/>
      <c r="I6" s="944"/>
    </row>
    <row r="7" spans="2:9" ht="42" customHeight="1" x14ac:dyDescent="0.25">
      <c r="D7" s="504" t="s">
        <v>1129</v>
      </c>
      <c r="E7" s="504" t="s">
        <v>1130</v>
      </c>
      <c r="F7" s="504" t="s">
        <v>1131</v>
      </c>
      <c r="G7" s="504" t="s">
        <v>1132</v>
      </c>
      <c r="H7" s="504" t="s">
        <v>1133</v>
      </c>
      <c r="I7" s="504" t="s">
        <v>231</v>
      </c>
    </row>
    <row r="8" spans="2:9" x14ac:dyDescent="0.25">
      <c r="B8" s="539">
        <v>1</v>
      </c>
      <c r="C8" s="53" t="s">
        <v>1098</v>
      </c>
      <c r="D8" s="399">
        <v>9469</v>
      </c>
      <c r="E8" s="399">
        <v>16209</v>
      </c>
      <c r="F8" s="399">
        <v>9108</v>
      </c>
      <c r="G8" s="399">
        <v>19373</v>
      </c>
      <c r="H8" s="399">
        <v>0</v>
      </c>
      <c r="I8" s="399">
        <v>54159</v>
      </c>
    </row>
    <row r="9" spans="2:9" x14ac:dyDescent="0.25">
      <c r="B9" s="539">
        <v>2</v>
      </c>
      <c r="C9" s="53" t="s">
        <v>1112</v>
      </c>
      <c r="D9" s="399">
        <v>0</v>
      </c>
      <c r="E9" s="399">
        <v>323</v>
      </c>
      <c r="F9" s="399">
        <v>2491</v>
      </c>
      <c r="G9" s="399">
        <v>1770</v>
      </c>
      <c r="H9" s="399">
        <v>0</v>
      </c>
      <c r="I9" s="399">
        <v>4584</v>
      </c>
    </row>
    <row r="10" spans="2:9" x14ac:dyDescent="0.25">
      <c r="B10" s="62">
        <v>3</v>
      </c>
      <c r="C10" s="267" t="s">
        <v>231</v>
      </c>
      <c r="D10" s="405">
        <v>9469</v>
      </c>
      <c r="E10" s="405">
        <v>16532</v>
      </c>
      <c r="F10" s="405">
        <v>11599</v>
      </c>
      <c r="G10" s="405">
        <v>21143</v>
      </c>
      <c r="H10" s="405">
        <v>0</v>
      </c>
      <c r="I10" s="405">
        <v>58743</v>
      </c>
    </row>
  </sheetData>
  <mergeCells count="1">
    <mergeCell ref="D6:I6"/>
  </mergeCells>
  <pageMargins left="0.7" right="0.7" top="0.75" bottom="0.75" header="0.3" footer="0.3"/>
  <pageSetup paperSize="9" orientation="landscape" verticalDpi="200" r:id="rId1"/>
  <headerFooter>
    <oddHeader>&amp;CEN
Annex 19</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T33"/>
  <sheetViews>
    <sheetView showGridLines="0" zoomScaleNormal="100" workbookViewId="0">
      <selection activeCell="D12" sqref="D12"/>
    </sheetView>
  </sheetViews>
  <sheetFormatPr baseColWidth="10" defaultColWidth="9.140625" defaultRowHeight="15" x14ac:dyDescent="0.25"/>
  <cols>
    <col min="1" max="1" width="5.7109375" style="84" customWidth="1"/>
    <col min="2" max="2" width="5.140625" style="84" customWidth="1"/>
    <col min="3" max="3" width="53.28515625" style="84" customWidth="1"/>
    <col min="4" max="4" width="25.140625" style="84" customWidth="1"/>
    <col min="5" max="5" width="9.140625" style="84"/>
    <col min="6" max="6" width="21.85546875" style="84" customWidth="1"/>
    <col min="7" max="16384" width="9.140625" style="84"/>
  </cols>
  <sheetData>
    <row r="2" spans="2:20" ht="18.75" x14ac:dyDescent="0.25">
      <c r="B2" s="947" t="s">
        <v>1134</v>
      </c>
      <c r="C2" s="947"/>
      <c r="D2" s="947"/>
      <c r="E2" s="947"/>
      <c r="F2" s="947"/>
    </row>
    <row r="3" spans="2:20" x14ac:dyDescent="0.25">
      <c r="B3" t="str">
        <f>'OV1'!B3</f>
        <v>31.12.2022 - in EUR million</v>
      </c>
    </row>
    <row r="5" spans="2:20" x14ac:dyDescent="0.25">
      <c r="D5" s="213" t="s">
        <v>191</v>
      </c>
    </row>
    <row r="6" spans="2:20" x14ac:dyDescent="0.25">
      <c r="D6" s="371" t="s">
        <v>1135</v>
      </c>
    </row>
    <row r="7" spans="2:20" x14ac:dyDescent="0.25">
      <c r="B7" s="215" t="s">
        <v>847</v>
      </c>
      <c r="C7" s="494" t="s">
        <v>1136</v>
      </c>
      <c r="D7" s="697">
        <v>953</v>
      </c>
    </row>
    <row r="8" spans="2:20" x14ac:dyDescent="0.25">
      <c r="B8" s="217" t="s">
        <v>863</v>
      </c>
      <c r="C8" s="495" t="s">
        <v>1137</v>
      </c>
      <c r="D8" s="698">
        <v>135</v>
      </c>
    </row>
    <row r="9" spans="2:20" x14ac:dyDescent="0.25">
      <c r="B9" s="217" t="s">
        <v>1100</v>
      </c>
      <c r="C9" s="495" t="s">
        <v>1138</v>
      </c>
      <c r="D9" s="698">
        <v>461</v>
      </c>
    </row>
    <row r="10" spans="2:20" x14ac:dyDescent="0.25">
      <c r="B10" s="217" t="s">
        <v>1102</v>
      </c>
      <c r="C10" s="496" t="s">
        <v>1139</v>
      </c>
      <c r="D10" s="698">
        <v>271</v>
      </c>
    </row>
    <row r="11" spans="2:20" x14ac:dyDescent="0.25">
      <c r="B11" s="217" t="s">
        <v>1103</v>
      </c>
      <c r="C11" s="496" t="s">
        <v>1140</v>
      </c>
      <c r="D11" s="698">
        <v>190</v>
      </c>
    </row>
    <row r="12" spans="2:20" x14ac:dyDescent="0.25">
      <c r="B12" s="215" t="s">
        <v>1105</v>
      </c>
      <c r="C12" s="494" t="s">
        <v>1141</v>
      </c>
      <c r="D12" s="697">
        <v>627</v>
      </c>
    </row>
    <row r="13" spans="2:20" x14ac:dyDescent="0.25">
      <c r="C13" s="497"/>
      <c r="D13" s="497"/>
    </row>
    <row r="14" spans="2:20" x14ac:dyDescent="0.25">
      <c r="B14" s="948"/>
      <c r="C14" s="948"/>
      <c r="D14" s="948"/>
    </row>
    <row r="16" spans="2:20" ht="17.25" customHeight="1" x14ac:dyDescent="0.25">
      <c r="B16" s="949"/>
      <c r="C16" s="950"/>
      <c r="D16" s="950"/>
      <c r="E16" s="950"/>
      <c r="F16" s="950"/>
      <c r="G16" s="950"/>
      <c r="H16" s="950"/>
      <c r="I16" s="950"/>
      <c r="J16" s="950"/>
      <c r="K16" s="950"/>
      <c r="L16" s="950"/>
      <c r="M16" s="950"/>
      <c r="N16" s="950"/>
      <c r="O16" s="950"/>
      <c r="P16" s="950"/>
      <c r="Q16" s="950"/>
      <c r="R16" s="950"/>
      <c r="S16" s="950"/>
      <c r="T16" s="950"/>
    </row>
    <row r="17" spans="2:20" ht="24" customHeight="1" x14ac:dyDescent="0.25">
      <c r="B17" s="950"/>
      <c r="C17" s="950"/>
      <c r="D17" s="950"/>
      <c r="E17" s="950"/>
      <c r="F17" s="950"/>
      <c r="G17" s="950"/>
      <c r="H17" s="950"/>
      <c r="I17" s="950"/>
      <c r="J17" s="950"/>
      <c r="K17" s="950"/>
      <c r="L17" s="950"/>
      <c r="M17" s="950"/>
      <c r="N17" s="950"/>
      <c r="O17" s="950"/>
      <c r="P17" s="950"/>
      <c r="Q17" s="950"/>
      <c r="R17" s="950"/>
      <c r="S17" s="950"/>
      <c r="T17" s="950"/>
    </row>
    <row r="18" spans="2:20" ht="21.75" customHeight="1" x14ac:dyDescent="0.25">
      <c r="B18" s="950"/>
      <c r="C18" s="950"/>
      <c r="D18" s="950"/>
      <c r="E18" s="950"/>
      <c r="F18" s="950"/>
      <c r="G18" s="950"/>
      <c r="H18" s="950"/>
      <c r="I18" s="950"/>
      <c r="J18" s="950"/>
      <c r="K18" s="950"/>
      <c r="L18" s="950"/>
      <c r="M18" s="950"/>
      <c r="N18" s="950"/>
      <c r="O18" s="950"/>
      <c r="P18" s="950"/>
      <c r="Q18" s="950"/>
      <c r="R18" s="950"/>
      <c r="S18" s="950"/>
      <c r="T18" s="950"/>
    </row>
    <row r="19" spans="2:20" ht="36" customHeight="1" x14ac:dyDescent="0.25">
      <c r="B19" s="946"/>
      <c r="C19" s="946"/>
      <c r="D19" s="946"/>
      <c r="E19" s="946"/>
      <c r="F19" s="946"/>
    </row>
    <row r="20" spans="2:20" ht="36" customHeight="1" x14ac:dyDescent="0.25">
      <c r="B20" s="946"/>
      <c r="C20" s="946"/>
      <c r="D20" s="946"/>
      <c r="E20" s="946"/>
      <c r="F20" s="946"/>
    </row>
    <row r="21" spans="2:20" ht="36" customHeight="1" x14ac:dyDescent="0.25">
      <c r="B21" s="946"/>
      <c r="C21" s="946"/>
      <c r="D21" s="946"/>
      <c r="E21" s="946"/>
      <c r="F21" s="946"/>
    </row>
    <row r="22" spans="2:20" ht="93.75" customHeight="1" x14ac:dyDescent="0.25">
      <c r="B22" s="946"/>
      <c r="C22" s="946"/>
      <c r="D22" s="946"/>
      <c r="E22" s="946"/>
      <c r="F22" s="946"/>
    </row>
    <row r="23" spans="2:20" ht="65.25" customHeight="1" x14ac:dyDescent="0.25">
      <c r="B23" s="946"/>
      <c r="C23" s="946"/>
      <c r="D23" s="946"/>
      <c r="E23" s="946"/>
      <c r="F23" s="946"/>
    </row>
    <row r="24" spans="2:20" ht="36" customHeight="1" x14ac:dyDescent="0.25">
      <c r="B24" s="946"/>
      <c r="C24" s="946"/>
      <c r="D24" s="946"/>
      <c r="E24" s="946"/>
      <c r="F24" s="946"/>
    </row>
    <row r="25" spans="2:20" ht="82.5" customHeight="1" x14ac:dyDescent="0.25">
      <c r="B25" s="946"/>
      <c r="C25" s="946"/>
      <c r="D25" s="946"/>
      <c r="E25" s="946"/>
      <c r="F25" s="946"/>
    </row>
    <row r="26" spans="2:20" ht="45" customHeight="1" x14ac:dyDescent="0.25">
      <c r="B26" s="946"/>
      <c r="C26" s="946"/>
      <c r="D26" s="946"/>
      <c r="E26" s="946"/>
      <c r="F26" s="946"/>
    </row>
    <row r="27" spans="2:20" ht="66.75" customHeight="1" x14ac:dyDescent="0.25">
      <c r="B27" s="946"/>
      <c r="C27" s="946"/>
      <c r="D27" s="946"/>
      <c r="E27" s="946"/>
      <c r="F27" s="946"/>
    </row>
    <row r="28" spans="2:20" ht="36" customHeight="1" x14ac:dyDescent="0.25">
      <c r="B28" s="946"/>
      <c r="C28" s="946"/>
      <c r="D28" s="946"/>
      <c r="E28" s="946"/>
      <c r="F28" s="946"/>
    </row>
    <row r="29" spans="2:20" ht="42" customHeight="1" x14ac:dyDescent="0.25">
      <c r="B29" s="946"/>
      <c r="C29" s="946"/>
      <c r="D29" s="946"/>
      <c r="E29" s="946"/>
      <c r="F29" s="946"/>
    </row>
    <row r="30" spans="2:20" ht="36" customHeight="1" x14ac:dyDescent="0.25">
      <c r="B30" s="946"/>
      <c r="C30" s="946"/>
      <c r="D30" s="946"/>
      <c r="E30" s="946"/>
      <c r="F30" s="946"/>
    </row>
    <row r="31" spans="2:20" ht="88.5" customHeight="1" x14ac:dyDescent="0.25">
      <c r="B31" s="946"/>
      <c r="C31" s="946"/>
      <c r="D31" s="946"/>
      <c r="E31" s="946"/>
      <c r="F31" s="946"/>
    </row>
    <row r="32" spans="2:20" ht="33" customHeight="1" x14ac:dyDescent="0.25">
      <c r="B32" s="945"/>
      <c r="C32" s="945"/>
      <c r="D32" s="945"/>
      <c r="E32" s="551"/>
      <c r="F32" s="551"/>
    </row>
    <row r="33" spans="2:6" ht="61.5" customHeight="1" x14ac:dyDescent="0.25">
      <c r="B33" s="946"/>
      <c r="C33" s="946"/>
      <c r="D33" s="946"/>
      <c r="E33" s="946"/>
      <c r="F33" s="946"/>
    </row>
  </sheetData>
  <mergeCells count="18">
    <mergeCell ref="B25:F25"/>
    <mergeCell ref="B2:F2"/>
    <mergeCell ref="B14:D14"/>
    <mergeCell ref="B19:F19"/>
    <mergeCell ref="B20:F20"/>
    <mergeCell ref="B21:F21"/>
    <mergeCell ref="B22:F22"/>
    <mergeCell ref="B23:F23"/>
    <mergeCell ref="B24:F24"/>
    <mergeCell ref="B16:T18"/>
    <mergeCell ref="B32:D32"/>
    <mergeCell ref="B33:F33"/>
    <mergeCell ref="B26:F26"/>
    <mergeCell ref="B27:F27"/>
    <mergeCell ref="B28:F28"/>
    <mergeCell ref="B29:F29"/>
    <mergeCell ref="B30:F30"/>
    <mergeCell ref="B31:F31"/>
  </mergeCells>
  <pageMargins left="0.7" right="0.7" top="0.75" bottom="0.75" header="0.3" footer="0.3"/>
  <pageSetup orientation="portrait" horizontalDpi="1200" verticalDpi="1200" r:id="rId1"/>
  <ignoredErrors>
    <ignoredError sqref="B7:B9 B10:B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K33"/>
  <sheetViews>
    <sheetView showGridLines="0" zoomScaleNormal="100" workbookViewId="0">
      <selection activeCell="J13" sqref="J13"/>
    </sheetView>
  </sheetViews>
  <sheetFormatPr baseColWidth="10" defaultColWidth="9.140625" defaultRowHeight="15" x14ac:dyDescent="0.25"/>
  <cols>
    <col min="1" max="1" width="5.7109375" customWidth="1"/>
    <col min="3" max="3" width="30" customWidth="1"/>
    <col min="4" max="10" width="15.7109375" customWidth="1"/>
    <col min="11" max="11" width="21.140625" customWidth="1"/>
    <col min="12" max="17" width="15" customWidth="1"/>
  </cols>
  <sheetData>
    <row r="2" spans="2:11" ht="18.75" x14ac:dyDescent="0.25">
      <c r="B2" s="564" t="s">
        <v>1142</v>
      </c>
    </row>
    <row r="3" spans="2:11" x14ac:dyDescent="0.25">
      <c r="B3" t="str">
        <f>'OV1'!B3</f>
        <v>31.12.2022 - in EUR million</v>
      </c>
    </row>
    <row r="4" spans="2:11" x14ac:dyDescent="0.25">
      <c r="B4" s="139"/>
    </row>
    <row r="5" spans="2:11" x14ac:dyDescent="0.25">
      <c r="B5" s="9"/>
      <c r="C5" s="9"/>
      <c r="D5" s="504" t="s">
        <v>191</v>
      </c>
      <c r="E5" s="504" t="s">
        <v>192</v>
      </c>
      <c r="F5" s="504" t="s">
        <v>193</v>
      </c>
      <c r="G5" s="504" t="s">
        <v>234</v>
      </c>
      <c r="H5" s="504" t="s">
        <v>235</v>
      </c>
      <c r="I5" s="504" t="s">
        <v>298</v>
      </c>
      <c r="J5" s="504" t="s">
        <v>299</v>
      </c>
      <c r="K5" s="504" t="s">
        <v>363</v>
      </c>
    </row>
    <row r="6" spans="2:11" ht="64.5" customHeight="1" x14ac:dyDescent="0.25">
      <c r="B6" s="9"/>
      <c r="C6" s="9"/>
      <c r="D6" s="877" t="s">
        <v>1143</v>
      </c>
      <c r="E6" s="877"/>
      <c r="F6" s="877"/>
      <c r="G6" s="877"/>
      <c r="H6" s="856" t="s">
        <v>1084</v>
      </c>
      <c r="I6" s="856"/>
      <c r="J6" s="951" t="s">
        <v>1144</v>
      </c>
      <c r="K6" s="877"/>
    </row>
    <row r="7" spans="2:11" x14ac:dyDescent="0.25">
      <c r="B7" s="9"/>
      <c r="C7" s="9"/>
      <c r="D7" s="856" t="s">
        <v>1145</v>
      </c>
      <c r="E7" s="877" t="s">
        <v>1146</v>
      </c>
      <c r="F7" s="877"/>
      <c r="G7" s="877"/>
      <c r="H7" s="877" t="s">
        <v>1147</v>
      </c>
      <c r="I7" s="877" t="s">
        <v>1148</v>
      </c>
      <c r="J7" s="952"/>
      <c r="K7" s="877" t="s">
        <v>1149</v>
      </c>
    </row>
    <row r="8" spans="2:11" ht="99.75" customHeight="1" x14ac:dyDescent="0.25">
      <c r="B8" s="9"/>
      <c r="C8" s="9"/>
      <c r="D8" s="856"/>
      <c r="E8" s="460"/>
      <c r="F8" s="503" t="s">
        <v>1150</v>
      </c>
      <c r="G8" s="503" t="s">
        <v>1151</v>
      </c>
      <c r="H8" s="877"/>
      <c r="I8" s="877"/>
      <c r="J8" s="953"/>
      <c r="K8" s="877"/>
    </row>
    <row r="9" spans="2:11" ht="30" customHeight="1" x14ac:dyDescent="0.25">
      <c r="B9" s="217" t="s">
        <v>1096</v>
      </c>
      <c r="C9" s="461" t="s">
        <v>1097</v>
      </c>
      <c r="D9" s="388">
        <v>0</v>
      </c>
      <c r="E9" s="388">
        <v>0</v>
      </c>
      <c r="F9" s="388">
        <v>0</v>
      </c>
      <c r="G9" s="388">
        <v>0</v>
      </c>
      <c r="H9" s="388">
        <v>0</v>
      </c>
      <c r="I9" s="388">
        <v>0</v>
      </c>
      <c r="J9" s="388">
        <v>0</v>
      </c>
      <c r="K9" s="388">
        <v>0</v>
      </c>
    </row>
    <row r="10" spans="2:11" x14ac:dyDescent="0.25">
      <c r="B10" s="217" t="s">
        <v>847</v>
      </c>
      <c r="C10" s="461" t="s">
        <v>1098</v>
      </c>
      <c r="D10" s="403">
        <v>270</v>
      </c>
      <c r="E10" s="403">
        <v>195</v>
      </c>
      <c r="F10" s="403">
        <v>195</v>
      </c>
      <c r="G10" s="403">
        <v>186</v>
      </c>
      <c r="H10" s="403">
        <v>-14</v>
      </c>
      <c r="I10" s="403">
        <v>-79</v>
      </c>
      <c r="J10" s="403">
        <v>253</v>
      </c>
      <c r="K10" s="403">
        <v>95</v>
      </c>
    </row>
    <row r="11" spans="2:11" x14ac:dyDescent="0.25">
      <c r="B11" s="218" t="s">
        <v>863</v>
      </c>
      <c r="C11" s="219" t="s">
        <v>1099</v>
      </c>
      <c r="D11" s="403">
        <v>0</v>
      </c>
      <c r="E11" s="403">
        <v>0</v>
      </c>
      <c r="F11" s="403">
        <v>0</v>
      </c>
      <c r="G11" s="403">
        <v>0</v>
      </c>
      <c r="H11" s="403">
        <v>0</v>
      </c>
      <c r="I11" s="403">
        <v>0</v>
      </c>
      <c r="J11" s="403">
        <v>0</v>
      </c>
      <c r="K11" s="403">
        <v>0</v>
      </c>
    </row>
    <row r="12" spans="2:11" x14ac:dyDescent="0.25">
      <c r="B12" s="218" t="s">
        <v>1100</v>
      </c>
      <c r="C12" s="219" t="s">
        <v>1101</v>
      </c>
      <c r="D12" s="403">
        <v>0</v>
      </c>
      <c r="E12" s="403">
        <v>0</v>
      </c>
      <c r="F12" s="403">
        <v>0</v>
      </c>
      <c r="G12" s="403">
        <v>0</v>
      </c>
      <c r="H12" s="403">
        <v>0</v>
      </c>
      <c r="I12" s="403">
        <v>0</v>
      </c>
      <c r="J12" s="403">
        <v>0</v>
      </c>
      <c r="K12" s="403">
        <v>0</v>
      </c>
    </row>
    <row r="13" spans="2:11" x14ac:dyDescent="0.25">
      <c r="B13" s="218" t="s">
        <v>1102</v>
      </c>
      <c r="C13" s="219" t="s">
        <v>318</v>
      </c>
      <c r="D13" s="403">
        <v>0</v>
      </c>
      <c r="E13" s="403">
        <v>0</v>
      </c>
      <c r="F13" s="403">
        <v>0</v>
      </c>
      <c r="G13" s="403">
        <v>0</v>
      </c>
      <c r="H13" s="403">
        <v>0</v>
      </c>
      <c r="I13" s="403">
        <v>0</v>
      </c>
      <c r="J13" s="403">
        <v>0</v>
      </c>
      <c r="K13" s="403">
        <v>0</v>
      </c>
    </row>
    <row r="14" spans="2:11" x14ac:dyDescent="0.25">
      <c r="B14" s="218" t="s">
        <v>1103</v>
      </c>
      <c r="C14" s="219" t="s">
        <v>1104</v>
      </c>
      <c r="D14" s="403">
        <v>0</v>
      </c>
      <c r="E14" s="403">
        <v>6</v>
      </c>
      <c r="F14" s="403">
        <v>6</v>
      </c>
      <c r="G14" s="403">
        <v>6</v>
      </c>
      <c r="H14" s="403">
        <v>0</v>
      </c>
      <c r="I14" s="403">
        <v>-3</v>
      </c>
      <c r="J14" s="403">
        <v>3</v>
      </c>
      <c r="K14" s="403">
        <v>3</v>
      </c>
    </row>
    <row r="15" spans="2:11" x14ac:dyDescent="0.25">
      <c r="B15" s="218" t="s">
        <v>1105</v>
      </c>
      <c r="C15" s="219" t="s">
        <v>1106</v>
      </c>
      <c r="D15" s="403">
        <v>32</v>
      </c>
      <c r="E15" s="403">
        <v>131</v>
      </c>
      <c r="F15" s="403">
        <v>131</v>
      </c>
      <c r="G15" s="403">
        <v>130</v>
      </c>
      <c r="H15" s="403">
        <v>-2</v>
      </c>
      <c r="I15" s="403">
        <v>-51</v>
      </c>
      <c r="J15" s="403">
        <v>100</v>
      </c>
      <c r="K15" s="403">
        <v>78</v>
      </c>
    </row>
    <row r="16" spans="2:11" x14ac:dyDescent="0.25">
      <c r="B16" s="218" t="s">
        <v>1107</v>
      </c>
      <c r="C16" s="219" t="s">
        <v>1110</v>
      </c>
      <c r="D16" s="403">
        <v>238</v>
      </c>
      <c r="E16" s="403">
        <v>58</v>
      </c>
      <c r="F16" s="403">
        <v>58</v>
      </c>
      <c r="G16" s="403">
        <v>50</v>
      </c>
      <c r="H16" s="403">
        <v>-12</v>
      </c>
      <c r="I16" s="403">
        <v>-25</v>
      </c>
      <c r="J16" s="403">
        <v>150</v>
      </c>
      <c r="K16" s="403">
        <v>14</v>
      </c>
    </row>
    <row r="17" spans="2:11" x14ac:dyDescent="0.25">
      <c r="B17" s="227" t="s">
        <v>1109</v>
      </c>
      <c r="C17" s="461" t="s">
        <v>1152</v>
      </c>
      <c r="D17" s="403">
        <v>0</v>
      </c>
      <c r="E17" s="403">
        <v>0</v>
      </c>
      <c r="F17" s="403">
        <v>0</v>
      </c>
      <c r="G17" s="403">
        <v>0</v>
      </c>
      <c r="H17" s="403">
        <v>0</v>
      </c>
      <c r="I17" s="403">
        <v>0</v>
      </c>
      <c r="J17" s="403">
        <v>0</v>
      </c>
      <c r="K17" s="403">
        <v>0</v>
      </c>
    </row>
    <row r="18" spans="2:11" x14ac:dyDescent="0.25">
      <c r="B18" s="227" t="s">
        <v>1111</v>
      </c>
      <c r="C18" s="461" t="s">
        <v>1153</v>
      </c>
      <c r="D18" s="403">
        <v>5</v>
      </c>
      <c r="E18" s="403">
        <v>0</v>
      </c>
      <c r="F18" s="403">
        <v>0</v>
      </c>
      <c r="G18" s="403">
        <v>0</v>
      </c>
      <c r="H18" s="403">
        <v>0</v>
      </c>
      <c r="I18" s="403">
        <v>0</v>
      </c>
      <c r="J18" s="403">
        <v>3</v>
      </c>
      <c r="K18" s="403">
        <v>0</v>
      </c>
    </row>
    <row r="19" spans="2:11" x14ac:dyDescent="0.25">
      <c r="B19" s="215">
        <v>100</v>
      </c>
      <c r="C19" s="562" t="s">
        <v>231</v>
      </c>
      <c r="D19" s="412">
        <v>275</v>
      </c>
      <c r="E19" s="412">
        <v>195</v>
      </c>
      <c r="F19" s="412">
        <v>195</v>
      </c>
      <c r="G19" s="412">
        <v>186</v>
      </c>
      <c r="H19" s="412">
        <v>-14</v>
      </c>
      <c r="I19" s="412">
        <v>-79</v>
      </c>
      <c r="J19" s="412">
        <v>255</v>
      </c>
      <c r="K19" s="412">
        <v>95</v>
      </c>
    </row>
    <row r="23" spans="2:11" x14ac:dyDescent="0.25">
      <c r="D23" s="622"/>
      <c r="E23" s="622"/>
      <c r="F23" s="622"/>
      <c r="G23" s="622"/>
      <c r="H23" s="622"/>
      <c r="I23" s="622"/>
      <c r="J23" s="622"/>
      <c r="K23" s="622"/>
    </row>
    <row r="24" spans="2:11" x14ac:dyDescent="0.25">
      <c r="D24" s="622"/>
      <c r="E24" s="622"/>
      <c r="F24" s="622"/>
      <c r="G24" s="622"/>
      <c r="H24" s="622"/>
      <c r="I24" s="622"/>
      <c r="J24" s="622"/>
      <c r="K24" s="622"/>
    </row>
    <row r="25" spans="2:11" x14ac:dyDescent="0.25">
      <c r="D25" s="622"/>
      <c r="E25" s="622"/>
      <c r="F25" s="622"/>
      <c r="G25" s="622"/>
      <c r="H25" s="622"/>
      <c r="I25" s="622"/>
      <c r="J25" s="622"/>
      <c r="K25" s="622"/>
    </row>
    <row r="26" spans="2:11" x14ac:dyDescent="0.25">
      <c r="D26" s="622"/>
      <c r="E26" s="622"/>
      <c r="F26" s="622"/>
      <c r="G26" s="622"/>
      <c r="H26" s="622"/>
      <c r="I26" s="622"/>
      <c r="J26" s="622"/>
      <c r="K26" s="622"/>
    </row>
    <row r="27" spans="2:11" x14ac:dyDescent="0.25">
      <c r="D27" s="622"/>
      <c r="E27" s="622"/>
      <c r="F27" s="622"/>
      <c r="G27" s="622"/>
      <c r="H27" s="622"/>
      <c r="I27" s="622"/>
      <c r="J27" s="622"/>
      <c r="K27" s="622"/>
    </row>
    <row r="28" spans="2:11" x14ac:dyDescent="0.25">
      <c r="D28" s="622"/>
      <c r="E28" s="622"/>
      <c r="F28" s="622"/>
      <c r="G28" s="622"/>
      <c r="H28" s="622"/>
      <c r="I28" s="622"/>
      <c r="J28" s="622"/>
      <c r="K28" s="622"/>
    </row>
    <row r="29" spans="2:11" x14ac:dyDescent="0.25">
      <c r="D29" s="622"/>
      <c r="E29" s="622"/>
      <c r="F29" s="622"/>
      <c r="G29" s="622"/>
      <c r="H29" s="622"/>
      <c r="I29" s="622"/>
      <c r="J29" s="622"/>
      <c r="K29" s="622"/>
    </row>
    <row r="30" spans="2:11" x14ac:dyDescent="0.25">
      <c r="D30" s="622"/>
      <c r="E30" s="622"/>
      <c r="F30" s="622"/>
      <c r="G30" s="622"/>
      <c r="H30" s="622"/>
      <c r="I30" s="622"/>
      <c r="J30" s="622"/>
      <c r="K30" s="622"/>
    </row>
    <row r="31" spans="2:11" x14ac:dyDescent="0.25">
      <c r="D31" s="622"/>
      <c r="E31" s="622"/>
      <c r="F31" s="622"/>
      <c r="G31" s="622"/>
      <c r="H31" s="622"/>
      <c r="I31" s="622"/>
      <c r="J31" s="622"/>
      <c r="K31" s="622"/>
    </row>
    <row r="32" spans="2:11" x14ac:dyDescent="0.25">
      <c r="D32" s="622"/>
      <c r="E32" s="622"/>
      <c r="F32" s="622"/>
      <c r="G32" s="622"/>
      <c r="H32" s="622"/>
      <c r="I32" s="622"/>
      <c r="J32" s="622"/>
      <c r="K32" s="622"/>
    </row>
    <row r="33" spans="4:11" x14ac:dyDescent="0.25">
      <c r="D33" s="622"/>
      <c r="E33" s="622"/>
      <c r="F33" s="622"/>
      <c r="G33" s="622"/>
      <c r="H33" s="622"/>
      <c r="I33" s="622"/>
      <c r="J33" s="622"/>
      <c r="K33" s="622"/>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orientation="portrait" verticalDpi="0" r:id="rId1"/>
  <ignoredErrors>
    <ignoredError sqref="B9:B19"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AD58"/>
  <sheetViews>
    <sheetView showGridLines="0" zoomScaleNormal="100" workbookViewId="0">
      <selection activeCell="K19" sqref="K19"/>
    </sheetView>
  </sheetViews>
  <sheetFormatPr baseColWidth="10" defaultColWidth="9.140625" defaultRowHeight="15" x14ac:dyDescent="0.25"/>
  <cols>
    <col min="1" max="2" width="9.140625" style="84"/>
    <col min="3" max="3" width="30.85546875" style="84" customWidth="1"/>
    <col min="4" max="4" width="9.140625" style="84"/>
    <col min="5" max="15" width="13.28515625" style="84" customWidth="1"/>
    <col min="16" max="16384" width="9.140625" style="84"/>
  </cols>
  <sheetData>
    <row r="2" spans="2:30" ht="18.75" x14ac:dyDescent="0.25">
      <c r="B2" s="564" t="s">
        <v>1154</v>
      </c>
      <c r="C2"/>
      <c r="D2"/>
      <c r="E2"/>
      <c r="F2"/>
      <c r="G2"/>
      <c r="H2"/>
      <c r="I2"/>
      <c r="J2"/>
      <c r="K2"/>
      <c r="L2"/>
      <c r="M2"/>
      <c r="N2"/>
      <c r="O2"/>
    </row>
    <row r="3" spans="2:30" ht="18.75" x14ac:dyDescent="0.25">
      <c r="B3" t="str">
        <f>'OV1'!B3</f>
        <v>31.12.2022 - in EUR million</v>
      </c>
      <c r="C3"/>
      <c r="D3"/>
      <c r="E3"/>
      <c r="F3"/>
      <c r="G3"/>
      <c r="H3"/>
      <c r="I3"/>
      <c r="J3"/>
      <c r="K3"/>
      <c r="L3"/>
      <c r="M3"/>
      <c r="N3"/>
      <c r="O3"/>
      <c r="P3" s="552"/>
      <c r="Q3" s="552"/>
      <c r="R3" s="552"/>
      <c r="S3" s="552"/>
      <c r="T3" s="552"/>
      <c r="U3" s="552"/>
      <c r="V3" s="552"/>
      <c r="W3" s="552"/>
      <c r="X3" s="552"/>
      <c r="Y3" s="552"/>
      <c r="Z3" s="552"/>
      <c r="AA3" s="552"/>
      <c r="AB3" s="552"/>
      <c r="AC3" s="552"/>
      <c r="AD3" s="552"/>
    </row>
    <row r="4" spans="2:30" ht="18.75" x14ac:dyDescent="0.25">
      <c r="B4" s="139"/>
      <c r="C4"/>
      <c r="D4"/>
      <c r="E4"/>
      <c r="F4"/>
      <c r="G4"/>
      <c r="H4"/>
      <c r="I4"/>
      <c r="J4"/>
      <c r="K4"/>
      <c r="L4"/>
      <c r="M4"/>
      <c r="N4"/>
      <c r="O4"/>
      <c r="P4" s="552"/>
      <c r="Q4" s="552"/>
      <c r="R4" s="552"/>
      <c r="S4" s="552"/>
      <c r="T4" s="552"/>
      <c r="U4" s="552"/>
      <c r="V4" s="552"/>
      <c r="W4" s="552"/>
      <c r="X4" s="552"/>
      <c r="Y4" s="552"/>
      <c r="Z4" s="552"/>
      <c r="AA4" s="552"/>
      <c r="AB4" s="552"/>
      <c r="AC4" s="552"/>
      <c r="AD4" s="552"/>
    </row>
    <row r="5" spans="2:30" x14ac:dyDescent="0.25">
      <c r="B5" s="9"/>
      <c r="C5" s="9"/>
      <c r="D5" s="504" t="s">
        <v>191</v>
      </c>
      <c r="E5" s="504" t="s">
        <v>192</v>
      </c>
      <c r="F5" s="504" t="s">
        <v>193</v>
      </c>
      <c r="G5" s="504" t="s">
        <v>234</v>
      </c>
      <c r="H5" s="504" t="s">
        <v>235</v>
      </c>
      <c r="I5" s="504" t="s">
        <v>298</v>
      </c>
      <c r="J5" s="504" t="s">
        <v>299</v>
      </c>
      <c r="K5" s="504" t="s">
        <v>363</v>
      </c>
      <c r="L5" s="504" t="s">
        <v>827</v>
      </c>
      <c r="M5" s="504" t="s">
        <v>828</v>
      </c>
      <c r="N5" s="504" t="s">
        <v>829</v>
      </c>
      <c r="O5" s="504" t="s">
        <v>830</v>
      </c>
      <c r="P5" s="86"/>
      <c r="Q5" s="86"/>
      <c r="R5" s="86"/>
      <c r="S5" s="86"/>
      <c r="T5" s="86"/>
      <c r="U5" s="86"/>
      <c r="V5" s="86"/>
      <c r="W5" s="86"/>
      <c r="X5" s="86"/>
      <c r="Y5" s="86"/>
      <c r="Z5" s="86"/>
      <c r="AA5" s="86"/>
      <c r="AB5" s="86"/>
      <c r="AC5" s="86"/>
      <c r="AD5" s="86"/>
    </row>
    <row r="6" spans="2:30" ht="15.75" x14ac:dyDescent="0.25">
      <c r="B6" s="9"/>
      <c r="C6" s="9"/>
      <c r="D6" s="856" t="s">
        <v>1083</v>
      </c>
      <c r="E6" s="856"/>
      <c r="F6" s="856"/>
      <c r="G6" s="856"/>
      <c r="H6" s="856"/>
      <c r="I6" s="856"/>
      <c r="J6" s="856"/>
      <c r="K6" s="856"/>
      <c r="L6" s="856"/>
      <c r="M6" s="856"/>
      <c r="N6" s="856"/>
      <c r="O6" s="856"/>
      <c r="P6" s="83"/>
      <c r="Q6" s="83"/>
      <c r="R6" s="83"/>
      <c r="S6" s="83"/>
      <c r="T6" s="83"/>
      <c r="U6" s="83"/>
      <c r="V6" s="83"/>
      <c r="W6" s="83"/>
      <c r="X6" s="83"/>
      <c r="Y6" s="83"/>
      <c r="Z6" s="83"/>
      <c r="AA6" s="83"/>
      <c r="AB6" s="83"/>
      <c r="AC6" s="83"/>
      <c r="AD6" s="83"/>
    </row>
    <row r="7" spans="2:30" ht="15.75" x14ac:dyDescent="0.25">
      <c r="B7" s="9"/>
      <c r="C7" s="9"/>
      <c r="D7" s="951" t="s">
        <v>1087</v>
      </c>
      <c r="E7" s="877"/>
      <c r="F7" s="877"/>
      <c r="G7" s="951" t="s">
        <v>1088</v>
      </c>
      <c r="H7" s="877"/>
      <c r="I7" s="877"/>
      <c r="J7" s="877"/>
      <c r="K7" s="877"/>
      <c r="L7" s="877"/>
      <c r="M7" s="877"/>
      <c r="N7" s="877"/>
      <c r="O7" s="877"/>
      <c r="P7" s="83"/>
      <c r="Q7" s="83"/>
      <c r="R7" s="83"/>
      <c r="S7" s="83"/>
      <c r="T7" s="83"/>
      <c r="U7" s="83"/>
      <c r="V7" s="83"/>
      <c r="W7" s="83"/>
      <c r="X7" s="83"/>
      <c r="Y7" s="83"/>
      <c r="Z7" s="83"/>
      <c r="AA7" s="83"/>
      <c r="AB7" s="83"/>
      <c r="AC7" s="83"/>
      <c r="AD7" s="83"/>
    </row>
    <row r="8" spans="2:30" ht="15.75" x14ac:dyDescent="0.25">
      <c r="B8" s="954"/>
      <c r="C8" s="954"/>
      <c r="D8" s="953"/>
      <c r="E8" s="877" t="s">
        <v>1155</v>
      </c>
      <c r="F8" s="877" t="s">
        <v>1156</v>
      </c>
      <c r="G8" s="953"/>
      <c r="H8" s="877" t="s">
        <v>1157</v>
      </c>
      <c r="I8" s="877" t="s">
        <v>1158</v>
      </c>
      <c r="J8" s="877" t="s">
        <v>1159</v>
      </c>
      <c r="K8" s="877" t="s">
        <v>1160</v>
      </c>
      <c r="L8" s="877" t="s">
        <v>1161</v>
      </c>
      <c r="M8" s="877" t="s">
        <v>1162</v>
      </c>
      <c r="N8" s="877" t="s">
        <v>1163</v>
      </c>
      <c r="O8" s="877" t="s">
        <v>1150</v>
      </c>
      <c r="P8" s="83"/>
      <c r="Q8" s="83"/>
      <c r="R8" s="83"/>
      <c r="S8" s="83"/>
      <c r="T8" s="83"/>
      <c r="U8" s="83"/>
      <c r="V8" s="83"/>
      <c r="W8" s="83"/>
      <c r="X8" s="83"/>
      <c r="Y8" s="83"/>
      <c r="Z8" s="83"/>
      <c r="AA8" s="83"/>
      <c r="AB8" s="83"/>
      <c r="AC8" s="83"/>
      <c r="AD8" s="83"/>
    </row>
    <row r="9" spans="2:30" x14ac:dyDescent="0.25">
      <c r="B9" s="954"/>
      <c r="C9" s="954"/>
      <c r="D9" s="955"/>
      <c r="E9" s="877"/>
      <c r="F9" s="877"/>
      <c r="G9" s="956"/>
      <c r="H9" s="877"/>
      <c r="I9" s="877"/>
      <c r="J9" s="877"/>
      <c r="K9" s="877"/>
      <c r="L9" s="877"/>
      <c r="M9" s="877"/>
      <c r="N9" s="877"/>
      <c r="O9" s="877"/>
      <c r="P9" s="485"/>
      <c r="Q9" s="485"/>
      <c r="R9" s="485"/>
      <c r="S9" s="485"/>
      <c r="T9" s="485"/>
      <c r="U9" s="485"/>
      <c r="V9" s="485"/>
      <c r="W9" s="485"/>
      <c r="X9" s="485"/>
      <c r="Y9" s="485"/>
      <c r="Z9" s="485"/>
      <c r="AA9" s="485"/>
      <c r="AB9" s="485"/>
      <c r="AC9" s="485"/>
      <c r="AD9" s="485"/>
    </row>
    <row r="10" spans="2:30" ht="75.75" customHeight="1" x14ac:dyDescent="0.25">
      <c r="B10" s="9"/>
      <c r="C10" s="9"/>
      <c r="D10" s="543"/>
      <c r="E10" s="877"/>
      <c r="F10" s="877"/>
      <c r="G10" s="956"/>
      <c r="H10" s="877"/>
      <c r="I10" s="877"/>
      <c r="J10" s="877"/>
      <c r="K10" s="877"/>
      <c r="L10" s="877"/>
      <c r="M10" s="877"/>
      <c r="N10" s="877"/>
      <c r="O10" s="877"/>
      <c r="P10" s="141"/>
      <c r="Q10" s="141"/>
      <c r="R10" s="141"/>
      <c r="S10" s="141"/>
      <c r="T10" s="141"/>
      <c r="U10" s="141"/>
      <c r="V10" s="141"/>
      <c r="W10" s="141"/>
      <c r="X10" s="141"/>
      <c r="Y10" s="141"/>
      <c r="Z10" s="141"/>
      <c r="AA10" s="141"/>
      <c r="AB10" s="141"/>
      <c r="AC10" s="141"/>
      <c r="AD10" s="141"/>
    </row>
    <row r="11" spans="2:30" ht="30" x14ac:dyDescent="0.25">
      <c r="B11" s="217" t="s">
        <v>1096</v>
      </c>
      <c r="C11" s="461" t="s">
        <v>1097</v>
      </c>
      <c r="D11" s="403">
        <v>12351</v>
      </c>
      <c r="E11" s="403">
        <v>12351</v>
      </c>
      <c r="F11" s="403">
        <v>0</v>
      </c>
      <c r="G11" s="403">
        <v>0</v>
      </c>
      <c r="H11" s="403">
        <v>0</v>
      </c>
      <c r="I11" s="403">
        <v>0</v>
      </c>
      <c r="J11" s="403">
        <v>0</v>
      </c>
      <c r="K11" s="403">
        <v>0</v>
      </c>
      <c r="L11" s="403">
        <v>0</v>
      </c>
      <c r="M11" s="403">
        <v>0</v>
      </c>
      <c r="N11" s="403">
        <v>0</v>
      </c>
      <c r="O11" s="403">
        <v>0</v>
      </c>
      <c r="P11" s="142"/>
      <c r="Q11" s="142"/>
      <c r="R11" s="142"/>
      <c r="S11" s="142"/>
      <c r="T11" s="142"/>
      <c r="U11" s="142"/>
      <c r="V11" s="142"/>
      <c r="W11" s="142"/>
      <c r="X11" s="142"/>
      <c r="Y11" s="142"/>
      <c r="Z11" s="142"/>
      <c r="AA11" s="142"/>
      <c r="AB11" s="142"/>
      <c r="AC11" s="142"/>
      <c r="AD11" s="142"/>
    </row>
    <row r="12" spans="2:30" x14ac:dyDescent="0.25">
      <c r="B12" s="217" t="s">
        <v>847</v>
      </c>
      <c r="C12" s="461" t="s">
        <v>1098</v>
      </c>
      <c r="D12" s="403">
        <v>36173</v>
      </c>
      <c r="E12" s="403">
        <v>36024</v>
      </c>
      <c r="F12" s="403">
        <v>149</v>
      </c>
      <c r="G12" s="403">
        <v>620</v>
      </c>
      <c r="H12" s="403">
        <v>277</v>
      </c>
      <c r="I12" s="403">
        <v>54</v>
      </c>
      <c r="J12" s="403">
        <v>78</v>
      </c>
      <c r="K12" s="403">
        <v>63</v>
      </c>
      <c r="L12" s="403">
        <v>79</v>
      </c>
      <c r="M12" s="403">
        <v>24</v>
      </c>
      <c r="N12" s="403">
        <v>46</v>
      </c>
      <c r="O12" s="403">
        <v>620</v>
      </c>
      <c r="P12" s="142"/>
      <c r="Q12" s="142"/>
      <c r="R12" s="142"/>
      <c r="S12" s="142"/>
      <c r="T12" s="142"/>
      <c r="U12" s="142"/>
      <c r="V12" s="142"/>
      <c r="W12" s="142"/>
      <c r="X12" s="142"/>
      <c r="Y12" s="142"/>
      <c r="Z12" s="142"/>
      <c r="AA12" s="142"/>
      <c r="AB12" s="142"/>
      <c r="AC12" s="142"/>
      <c r="AD12" s="142"/>
    </row>
    <row r="13" spans="2:30" x14ac:dyDescent="0.25">
      <c r="B13" s="218" t="s">
        <v>863</v>
      </c>
      <c r="C13" s="219" t="s">
        <v>1099</v>
      </c>
      <c r="D13" s="403">
        <v>0</v>
      </c>
      <c r="E13" s="403">
        <v>0</v>
      </c>
      <c r="F13" s="403">
        <v>0</v>
      </c>
      <c r="G13" s="403">
        <v>0</v>
      </c>
      <c r="H13" s="403">
        <v>0</v>
      </c>
      <c r="I13" s="403">
        <v>0</v>
      </c>
      <c r="J13" s="403">
        <v>0</v>
      </c>
      <c r="K13" s="403">
        <v>0</v>
      </c>
      <c r="L13" s="403">
        <v>0</v>
      </c>
      <c r="M13" s="403">
        <v>0</v>
      </c>
      <c r="N13" s="403">
        <v>0</v>
      </c>
      <c r="O13" s="403">
        <v>0</v>
      </c>
      <c r="P13" s="560"/>
      <c r="Q13" s="560"/>
      <c r="R13" s="560"/>
      <c r="S13" s="560"/>
      <c r="T13" s="560"/>
      <c r="U13" s="560"/>
      <c r="V13" s="560"/>
      <c r="W13" s="560"/>
      <c r="X13" s="560"/>
      <c r="Y13" s="560"/>
      <c r="Z13" s="560"/>
      <c r="AA13" s="560"/>
      <c r="AB13" s="560"/>
      <c r="AC13" s="560"/>
      <c r="AD13" s="560"/>
    </row>
    <row r="14" spans="2:30" x14ac:dyDescent="0.25">
      <c r="B14" s="218" t="s">
        <v>1100</v>
      </c>
      <c r="C14" s="219" t="s">
        <v>1101</v>
      </c>
      <c r="D14" s="403">
        <v>2960</v>
      </c>
      <c r="E14" s="403">
        <v>2959</v>
      </c>
      <c r="F14" s="403">
        <v>0</v>
      </c>
      <c r="G14" s="403">
        <v>0</v>
      </c>
      <c r="H14" s="403">
        <v>0</v>
      </c>
      <c r="I14" s="403">
        <v>0</v>
      </c>
      <c r="J14" s="403">
        <v>0</v>
      </c>
      <c r="K14" s="403">
        <v>0</v>
      </c>
      <c r="L14" s="403">
        <v>0</v>
      </c>
      <c r="M14" s="403">
        <v>0</v>
      </c>
      <c r="N14" s="403">
        <v>0</v>
      </c>
      <c r="O14" s="403">
        <v>0</v>
      </c>
      <c r="P14" s="560"/>
      <c r="Q14" s="560"/>
      <c r="R14" s="560"/>
      <c r="S14" s="560"/>
      <c r="T14" s="560"/>
      <c r="U14" s="560"/>
      <c r="V14" s="560"/>
      <c r="W14" s="560"/>
      <c r="X14" s="560"/>
      <c r="Y14" s="560"/>
      <c r="Z14" s="560"/>
      <c r="AA14" s="560"/>
      <c r="AB14" s="560"/>
      <c r="AC14" s="560"/>
      <c r="AD14" s="560"/>
    </row>
    <row r="15" spans="2:30" x14ac:dyDescent="0.25">
      <c r="B15" s="218" t="s">
        <v>1102</v>
      </c>
      <c r="C15" s="219" t="s">
        <v>318</v>
      </c>
      <c r="D15" s="403">
        <v>882</v>
      </c>
      <c r="E15" s="403">
        <v>882</v>
      </c>
      <c r="F15" s="403">
        <v>0</v>
      </c>
      <c r="G15" s="403">
        <v>0</v>
      </c>
      <c r="H15" s="403">
        <v>0</v>
      </c>
      <c r="I15" s="403">
        <v>0</v>
      </c>
      <c r="J15" s="403">
        <v>0</v>
      </c>
      <c r="K15" s="403">
        <v>0</v>
      </c>
      <c r="L15" s="403">
        <v>0</v>
      </c>
      <c r="M15" s="403">
        <v>0</v>
      </c>
      <c r="N15" s="403">
        <v>0</v>
      </c>
      <c r="O15" s="403">
        <v>0</v>
      </c>
      <c r="P15" s="560"/>
      <c r="Q15" s="560"/>
      <c r="R15" s="560"/>
      <c r="S15" s="560"/>
      <c r="T15" s="560"/>
      <c r="U15" s="560"/>
      <c r="V15" s="560"/>
      <c r="W15" s="560"/>
      <c r="X15" s="560"/>
      <c r="Y15" s="560"/>
      <c r="Z15" s="560"/>
      <c r="AA15" s="560"/>
      <c r="AB15" s="560"/>
      <c r="AC15" s="560"/>
      <c r="AD15" s="560"/>
    </row>
    <row r="16" spans="2:30" x14ac:dyDescent="0.25">
      <c r="B16" s="218" t="s">
        <v>1103</v>
      </c>
      <c r="C16" s="219" t="s">
        <v>1104</v>
      </c>
      <c r="D16" s="403">
        <v>2965</v>
      </c>
      <c r="E16" s="403">
        <v>2964</v>
      </c>
      <c r="F16" s="403">
        <v>1</v>
      </c>
      <c r="G16" s="403">
        <v>18</v>
      </c>
      <c r="H16" s="403">
        <v>17</v>
      </c>
      <c r="I16" s="403">
        <v>0</v>
      </c>
      <c r="J16" s="403">
        <v>0</v>
      </c>
      <c r="K16" s="403">
        <v>0</v>
      </c>
      <c r="L16" s="403">
        <v>0</v>
      </c>
      <c r="M16" s="403">
        <v>0</v>
      </c>
      <c r="N16" s="403">
        <v>1</v>
      </c>
      <c r="O16" s="403">
        <v>18</v>
      </c>
      <c r="P16" s="560"/>
      <c r="Q16" s="560"/>
      <c r="R16" s="560"/>
      <c r="S16" s="560"/>
      <c r="T16" s="560"/>
      <c r="U16" s="560"/>
      <c r="V16" s="560"/>
      <c r="W16" s="560"/>
      <c r="X16" s="560"/>
      <c r="Y16" s="560"/>
      <c r="Z16" s="560"/>
      <c r="AA16" s="560"/>
      <c r="AB16" s="560"/>
      <c r="AC16" s="560"/>
      <c r="AD16" s="560"/>
    </row>
    <row r="17" spans="2:30" x14ac:dyDescent="0.25">
      <c r="B17" s="218" t="s">
        <v>1105</v>
      </c>
      <c r="C17" s="219" t="s">
        <v>1106</v>
      </c>
      <c r="D17" s="403">
        <v>9820</v>
      </c>
      <c r="E17" s="403">
        <v>9806</v>
      </c>
      <c r="F17" s="403">
        <v>14</v>
      </c>
      <c r="G17" s="403">
        <v>203</v>
      </c>
      <c r="H17" s="403">
        <v>142</v>
      </c>
      <c r="I17" s="403">
        <v>2</v>
      </c>
      <c r="J17" s="403">
        <v>13</v>
      </c>
      <c r="K17" s="403">
        <v>5</v>
      </c>
      <c r="L17" s="403">
        <v>14</v>
      </c>
      <c r="M17" s="403">
        <v>3</v>
      </c>
      <c r="N17" s="403">
        <v>25</v>
      </c>
      <c r="O17" s="403">
        <v>203</v>
      </c>
      <c r="P17" s="560"/>
      <c r="Q17" s="560"/>
      <c r="R17" s="560"/>
      <c r="S17" s="560"/>
      <c r="T17" s="560"/>
      <c r="U17" s="560"/>
      <c r="V17" s="560"/>
      <c r="W17" s="560"/>
      <c r="X17" s="560"/>
      <c r="Y17" s="560"/>
      <c r="Z17" s="560"/>
      <c r="AA17" s="560"/>
      <c r="AB17" s="560"/>
      <c r="AC17" s="560"/>
      <c r="AD17" s="560"/>
    </row>
    <row r="18" spans="2:30" x14ac:dyDescent="0.25">
      <c r="B18" s="218" t="s">
        <v>1107</v>
      </c>
      <c r="C18" s="219" t="s">
        <v>1164</v>
      </c>
      <c r="D18" s="403">
        <v>617</v>
      </c>
      <c r="E18" s="403">
        <v>609</v>
      </c>
      <c r="F18" s="403">
        <v>8</v>
      </c>
      <c r="G18" s="403">
        <v>103</v>
      </c>
      <c r="H18" s="403">
        <v>72</v>
      </c>
      <c r="I18" s="403">
        <v>2</v>
      </c>
      <c r="J18" s="403">
        <v>9</v>
      </c>
      <c r="K18" s="403">
        <v>4</v>
      </c>
      <c r="L18" s="403">
        <v>7</v>
      </c>
      <c r="M18" s="403">
        <v>2</v>
      </c>
      <c r="N18" s="403">
        <v>8</v>
      </c>
      <c r="O18" s="403">
        <v>102</v>
      </c>
      <c r="P18" s="560"/>
      <c r="Q18" s="560"/>
      <c r="R18" s="560"/>
      <c r="S18" s="560"/>
      <c r="T18" s="560"/>
      <c r="U18" s="560"/>
      <c r="V18" s="560"/>
      <c r="W18" s="560"/>
      <c r="X18" s="560"/>
      <c r="Y18" s="560"/>
      <c r="Z18" s="560"/>
      <c r="AA18" s="560"/>
      <c r="AB18" s="560"/>
      <c r="AC18" s="560"/>
      <c r="AD18" s="560"/>
    </row>
    <row r="19" spans="2:30" x14ac:dyDescent="0.25">
      <c r="B19" s="218" t="s">
        <v>1109</v>
      </c>
      <c r="C19" s="219" t="s">
        <v>1110</v>
      </c>
      <c r="D19" s="403">
        <v>19547</v>
      </c>
      <c r="E19" s="403">
        <v>19413</v>
      </c>
      <c r="F19" s="403">
        <v>134</v>
      </c>
      <c r="G19" s="403">
        <v>398</v>
      </c>
      <c r="H19" s="403">
        <v>118</v>
      </c>
      <c r="I19" s="403">
        <v>53</v>
      </c>
      <c r="J19" s="403">
        <v>65</v>
      </c>
      <c r="K19" s="403">
        <v>58</v>
      </c>
      <c r="L19" s="403">
        <v>64</v>
      </c>
      <c r="M19" s="403">
        <v>21</v>
      </c>
      <c r="N19" s="403">
        <v>20</v>
      </c>
      <c r="O19" s="403">
        <v>398</v>
      </c>
      <c r="P19" s="560"/>
      <c r="Q19" s="560"/>
      <c r="R19" s="560"/>
      <c r="S19" s="560"/>
      <c r="T19" s="560"/>
      <c r="U19" s="560"/>
      <c r="V19" s="560"/>
      <c r="W19" s="560"/>
      <c r="X19" s="560"/>
      <c r="Y19" s="560"/>
      <c r="Z19" s="560"/>
      <c r="AA19" s="560"/>
      <c r="AB19" s="560"/>
      <c r="AC19" s="560"/>
      <c r="AD19" s="560"/>
    </row>
    <row r="20" spans="2:30" x14ac:dyDescent="0.25">
      <c r="B20" s="217" t="s">
        <v>1111</v>
      </c>
      <c r="C20" s="461" t="s">
        <v>1112</v>
      </c>
      <c r="D20" s="403">
        <v>6067</v>
      </c>
      <c r="E20" s="403">
        <v>6067</v>
      </c>
      <c r="F20" s="403">
        <v>0</v>
      </c>
      <c r="G20" s="403">
        <v>0</v>
      </c>
      <c r="H20" s="403">
        <v>0</v>
      </c>
      <c r="I20" s="403">
        <v>0</v>
      </c>
      <c r="J20" s="403">
        <v>0</v>
      </c>
      <c r="K20" s="403">
        <v>0</v>
      </c>
      <c r="L20" s="403">
        <v>0</v>
      </c>
      <c r="M20" s="403">
        <v>0</v>
      </c>
      <c r="N20" s="403">
        <v>0</v>
      </c>
      <c r="O20" s="403">
        <v>0</v>
      </c>
      <c r="P20" s="560"/>
      <c r="Q20" s="560"/>
      <c r="R20" s="560"/>
      <c r="S20" s="560"/>
      <c r="T20" s="560"/>
      <c r="U20" s="560"/>
      <c r="V20" s="560"/>
      <c r="W20" s="560"/>
      <c r="X20" s="560"/>
      <c r="Y20" s="560"/>
      <c r="Z20" s="560"/>
      <c r="AA20" s="560"/>
      <c r="AB20" s="560"/>
      <c r="AC20" s="560"/>
      <c r="AD20" s="560"/>
    </row>
    <row r="21" spans="2:30" x14ac:dyDescent="0.25">
      <c r="B21" s="218" t="s">
        <v>1113</v>
      </c>
      <c r="C21" s="219" t="s">
        <v>1099</v>
      </c>
      <c r="D21" s="403">
        <v>0</v>
      </c>
      <c r="E21" s="403">
        <v>0</v>
      </c>
      <c r="F21" s="403">
        <v>0</v>
      </c>
      <c r="G21" s="403">
        <v>0</v>
      </c>
      <c r="H21" s="403">
        <v>0</v>
      </c>
      <c r="I21" s="403">
        <v>0</v>
      </c>
      <c r="J21" s="403">
        <v>0</v>
      </c>
      <c r="K21" s="403">
        <v>0</v>
      </c>
      <c r="L21" s="403">
        <v>0</v>
      </c>
      <c r="M21" s="403">
        <v>0</v>
      </c>
      <c r="N21" s="403">
        <v>0</v>
      </c>
      <c r="O21" s="403">
        <v>0</v>
      </c>
      <c r="P21" s="560"/>
      <c r="Q21" s="560"/>
      <c r="R21" s="560"/>
      <c r="S21" s="560"/>
      <c r="T21" s="560"/>
      <c r="U21" s="560"/>
      <c r="V21" s="560"/>
      <c r="W21" s="560"/>
      <c r="X21" s="560"/>
      <c r="Y21" s="560"/>
      <c r="Z21" s="560"/>
      <c r="AA21" s="560"/>
      <c r="AB21" s="560"/>
      <c r="AC21" s="560"/>
      <c r="AD21" s="560"/>
    </row>
    <row r="22" spans="2:30" x14ac:dyDescent="0.25">
      <c r="B22" s="218" t="s">
        <v>1114</v>
      </c>
      <c r="C22" s="219" t="s">
        <v>1101</v>
      </c>
      <c r="D22" s="403">
        <v>243</v>
      </c>
      <c r="E22" s="403">
        <v>243</v>
      </c>
      <c r="F22" s="403">
        <v>0</v>
      </c>
      <c r="G22" s="403">
        <v>0</v>
      </c>
      <c r="H22" s="403">
        <v>0</v>
      </c>
      <c r="I22" s="403">
        <v>0</v>
      </c>
      <c r="J22" s="403">
        <v>0</v>
      </c>
      <c r="K22" s="403">
        <v>0</v>
      </c>
      <c r="L22" s="403">
        <v>0</v>
      </c>
      <c r="M22" s="403">
        <v>0</v>
      </c>
      <c r="N22" s="403">
        <v>0</v>
      </c>
      <c r="O22" s="403">
        <v>0</v>
      </c>
      <c r="P22" s="560"/>
      <c r="Q22" s="560"/>
      <c r="R22" s="560"/>
      <c r="S22" s="560"/>
      <c r="T22" s="560"/>
      <c r="U22" s="560"/>
      <c r="V22" s="560"/>
      <c r="W22" s="560"/>
      <c r="X22" s="560"/>
      <c r="Y22" s="560"/>
      <c r="Z22" s="560"/>
      <c r="AA22" s="560"/>
      <c r="AB22" s="560"/>
      <c r="AC22" s="560"/>
      <c r="AD22" s="560"/>
    </row>
    <row r="23" spans="2:30" x14ac:dyDescent="0.25">
      <c r="B23" s="218" t="s">
        <v>1115</v>
      </c>
      <c r="C23" s="219" t="s">
        <v>318</v>
      </c>
      <c r="D23" s="403">
        <v>2290</v>
      </c>
      <c r="E23" s="403">
        <v>2290</v>
      </c>
      <c r="F23" s="403">
        <v>0</v>
      </c>
      <c r="G23" s="403">
        <v>0</v>
      </c>
      <c r="H23" s="403">
        <v>0</v>
      </c>
      <c r="I23" s="403">
        <v>0</v>
      </c>
      <c r="J23" s="403">
        <v>0</v>
      </c>
      <c r="K23" s="403">
        <v>0</v>
      </c>
      <c r="L23" s="403">
        <v>0</v>
      </c>
      <c r="M23" s="403">
        <v>0</v>
      </c>
      <c r="N23" s="403">
        <v>0</v>
      </c>
      <c r="O23" s="403">
        <v>0</v>
      </c>
      <c r="P23" s="560"/>
      <c r="Q23" s="560"/>
      <c r="R23" s="560"/>
      <c r="S23" s="560"/>
      <c r="T23" s="560"/>
      <c r="U23" s="560"/>
      <c r="V23" s="560"/>
      <c r="W23" s="560"/>
      <c r="X23" s="560"/>
      <c r="Y23" s="560"/>
      <c r="Z23" s="560"/>
      <c r="AA23" s="560"/>
      <c r="AB23" s="560"/>
      <c r="AC23" s="560"/>
      <c r="AD23" s="560"/>
    </row>
    <row r="24" spans="2:30" x14ac:dyDescent="0.25">
      <c r="B24" s="218" t="s">
        <v>1116</v>
      </c>
      <c r="C24" s="219" t="s">
        <v>1104</v>
      </c>
      <c r="D24" s="403">
        <v>2757</v>
      </c>
      <c r="E24" s="403">
        <v>2757</v>
      </c>
      <c r="F24" s="403">
        <v>0</v>
      </c>
      <c r="G24" s="403">
        <v>0</v>
      </c>
      <c r="H24" s="403">
        <v>0</v>
      </c>
      <c r="I24" s="403">
        <v>0</v>
      </c>
      <c r="J24" s="403">
        <v>0</v>
      </c>
      <c r="K24" s="403">
        <v>0</v>
      </c>
      <c r="L24" s="403">
        <v>0</v>
      </c>
      <c r="M24" s="403">
        <v>0</v>
      </c>
      <c r="N24" s="403">
        <v>0</v>
      </c>
      <c r="O24" s="403">
        <v>0</v>
      </c>
      <c r="P24" s="560"/>
      <c r="Q24" s="560"/>
      <c r="R24" s="560"/>
      <c r="S24" s="560"/>
      <c r="T24" s="560"/>
      <c r="U24" s="560"/>
      <c r="V24" s="560"/>
      <c r="W24" s="560"/>
      <c r="X24" s="560"/>
      <c r="Y24" s="560"/>
      <c r="Z24" s="560"/>
      <c r="AA24" s="560"/>
      <c r="AB24" s="560"/>
      <c r="AC24" s="560"/>
      <c r="AD24" s="560"/>
    </row>
    <row r="25" spans="2:30" x14ac:dyDescent="0.25">
      <c r="B25" s="218" t="s">
        <v>1117</v>
      </c>
      <c r="C25" s="219" t="s">
        <v>1106</v>
      </c>
      <c r="D25" s="403">
        <v>777</v>
      </c>
      <c r="E25" s="403">
        <v>777</v>
      </c>
      <c r="F25" s="403">
        <v>0</v>
      </c>
      <c r="G25" s="403">
        <v>0</v>
      </c>
      <c r="H25" s="403">
        <v>0</v>
      </c>
      <c r="I25" s="403">
        <v>0</v>
      </c>
      <c r="J25" s="403">
        <v>0</v>
      </c>
      <c r="K25" s="403">
        <v>0</v>
      </c>
      <c r="L25" s="403">
        <v>0</v>
      </c>
      <c r="M25" s="403">
        <v>0</v>
      </c>
      <c r="N25" s="403">
        <v>0</v>
      </c>
      <c r="O25" s="403">
        <v>0</v>
      </c>
      <c r="P25" s="560"/>
      <c r="Q25" s="560"/>
      <c r="R25" s="560"/>
      <c r="S25" s="560"/>
      <c r="T25" s="560"/>
      <c r="U25" s="560"/>
      <c r="V25" s="560"/>
      <c r="W25" s="560"/>
      <c r="X25" s="560"/>
      <c r="Y25" s="560"/>
      <c r="Z25" s="560"/>
      <c r="AA25" s="560"/>
      <c r="AB25" s="560"/>
      <c r="AC25" s="560"/>
      <c r="AD25" s="560"/>
    </row>
    <row r="26" spans="2:30" x14ac:dyDescent="0.25">
      <c r="B26" s="217" t="s">
        <v>1118</v>
      </c>
      <c r="C26" s="461" t="s">
        <v>1165</v>
      </c>
      <c r="D26" s="403">
        <v>9432</v>
      </c>
      <c r="E26" s="608"/>
      <c r="F26" s="608"/>
      <c r="G26" s="403">
        <v>7</v>
      </c>
      <c r="H26" s="608"/>
      <c r="I26" s="608"/>
      <c r="J26" s="608"/>
      <c r="K26" s="608"/>
      <c r="L26" s="608"/>
      <c r="M26" s="608"/>
      <c r="N26" s="608"/>
      <c r="O26" s="403">
        <v>7</v>
      </c>
      <c r="P26" s="560"/>
      <c r="Q26" s="560"/>
      <c r="R26" s="560"/>
      <c r="S26" s="560"/>
      <c r="T26" s="560"/>
      <c r="U26" s="560"/>
      <c r="V26" s="560"/>
      <c r="W26" s="560"/>
      <c r="X26" s="560"/>
      <c r="Y26" s="560"/>
      <c r="Z26" s="560"/>
      <c r="AA26" s="560"/>
      <c r="AB26" s="560"/>
      <c r="AC26" s="560"/>
      <c r="AD26" s="560"/>
    </row>
    <row r="27" spans="2:30" x14ac:dyDescent="0.25">
      <c r="B27" s="218" t="s">
        <v>1120</v>
      </c>
      <c r="C27" s="219" t="s">
        <v>1099</v>
      </c>
      <c r="D27" s="403">
        <v>0</v>
      </c>
      <c r="E27" s="608"/>
      <c r="F27" s="608"/>
      <c r="G27" s="403">
        <v>0</v>
      </c>
      <c r="H27" s="608"/>
      <c r="I27" s="608"/>
      <c r="J27" s="608"/>
      <c r="K27" s="608"/>
      <c r="L27" s="608"/>
      <c r="M27" s="608"/>
      <c r="N27" s="608"/>
      <c r="O27" s="403">
        <v>0</v>
      </c>
      <c r="P27" s="560"/>
      <c r="Q27" s="560"/>
      <c r="R27" s="560"/>
      <c r="S27" s="560"/>
      <c r="T27" s="560"/>
      <c r="U27" s="560"/>
      <c r="V27" s="560"/>
      <c r="W27" s="560"/>
      <c r="X27" s="560"/>
      <c r="Y27" s="560"/>
      <c r="Z27" s="560"/>
      <c r="AA27" s="560"/>
      <c r="AB27" s="560"/>
      <c r="AC27" s="560"/>
      <c r="AD27" s="560"/>
    </row>
    <row r="28" spans="2:30" x14ac:dyDescent="0.25">
      <c r="B28" s="218" t="s">
        <v>1121</v>
      </c>
      <c r="C28" s="219" t="s">
        <v>1101</v>
      </c>
      <c r="D28" s="403">
        <v>872</v>
      </c>
      <c r="E28" s="608"/>
      <c r="F28" s="608"/>
      <c r="G28" s="403">
        <v>0</v>
      </c>
      <c r="H28" s="608"/>
      <c r="I28" s="608"/>
      <c r="J28" s="608"/>
      <c r="K28" s="608"/>
      <c r="L28" s="608"/>
      <c r="M28" s="608"/>
      <c r="N28" s="608"/>
      <c r="O28" s="403">
        <v>0</v>
      </c>
      <c r="P28" s="485"/>
      <c r="Q28" s="485"/>
      <c r="R28" s="485"/>
      <c r="S28" s="485"/>
      <c r="T28" s="485"/>
      <c r="U28" s="485"/>
      <c r="V28" s="485"/>
      <c r="W28" s="485"/>
      <c r="X28" s="485"/>
      <c r="Y28" s="485"/>
      <c r="Z28" s="485"/>
      <c r="AA28" s="485"/>
      <c r="AB28" s="485"/>
      <c r="AC28" s="560"/>
      <c r="AD28" s="560"/>
    </row>
    <row r="29" spans="2:30" x14ac:dyDescent="0.25">
      <c r="B29" s="218" t="s">
        <v>1122</v>
      </c>
      <c r="C29" s="219" t="s">
        <v>318</v>
      </c>
      <c r="D29" s="403">
        <v>105</v>
      </c>
      <c r="E29" s="608"/>
      <c r="F29" s="608"/>
      <c r="G29" s="403">
        <v>0</v>
      </c>
      <c r="H29" s="608"/>
      <c r="I29" s="608"/>
      <c r="J29" s="608"/>
      <c r="K29" s="608"/>
      <c r="L29" s="608"/>
      <c r="M29" s="608"/>
      <c r="N29" s="608"/>
      <c r="O29" s="403">
        <v>0</v>
      </c>
      <c r="P29" s="485"/>
      <c r="Q29" s="485"/>
      <c r="R29" s="485"/>
      <c r="S29" s="485"/>
      <c r="T29" s="485"/>
      <c r="U29" s="485"/>
      <c r="V29" s="485"/>
      <c r="W29" s="485"/>
      <c r="X29" s="485"/>
      <c r="Y29" s="485"/>
      <c r="Z29" s="485"/>
      <c r="AA29" s="485"/>
      <c r="AB29" s="485"/>
      <c r="AC29" s="560"/>
      <c r="AD29" s="560"/>
    </row>
    <row r="30" spans="2:30" x14ac:dyDescent="0.25">
      <c r="B30" s="218" t="s">
        <v>1123</v>
      </c>
      <c r="C30" s="219" t="s">
        <v>1104</v>
      </c>
      <c r="D30" s="403">
        <v>477</v>
      </c>
      <c r="E30" s="608"/>
      <c r="F30" s="608"/>
      <c r="G30" s="403">
        <v>0</v>
      </c>
      <c r="H30" s="608"/>
      <c r="I30" s="608"/>
      <c r="J30" s="608"/>
      <c r="K30" s="608"/>
      <c r="L30" s="608"/>
      <c r="M30" s="608"/>
      <c r="N30" s="608"/>
      <c r="O30" s="403">
        <v>0</v>
      </c>
      <c r="P30" s="485"/>
      <c r="Q30" s="485"/>
      <c r="R30" s="485"/>
      <c r="S30" s="485"/>
      <c r="T30" s="485"/>
      <c r="U30" s="485"/>
      <c r="V30" s="485"/>
      <c r="W30" s="485"/>
      <c r="X30" s="485"/>
      <c r="Y30" s="485"/>
      <c r="Z30" s="485"/>
      <c r="AA30" s="485"/>
      <c r="AB30" s="485"/>
      <c r="AC30" s="560"/>
      <c r="AD30" s="560"/>
    </row>
    <row r="31" spans="2:30" x14ac:dyDescent="0.25">
      <c r="B31" s="218" t="s">
        <v>1124</v>
      </c>
      <c r="C31" s="219" t="s">
        <v>1106</v>
      </c>
      <c r="D31" s="403">
        <v>1440</v>
      </c>
      <c r="E31" s="608"/>
      <c r="F31" s="608"/>
      <c r="G31" s="403">
        <v>3</v>
      </c>
      <c r="H31" s="608"/>
      <c r="I31" s="608"/>
      <c r="J31" s="608"/>
      <c r="K31" s="608"/>
      <c r="L31" s="608"/>
      <c r="M31" s="608"/>
      <c r="N31" s="608"/>
      <c r="O31" s="403">
        <v>3</v>
      </c>
      <c r="P31" s="485"/>
      <c r="Q31" s="485"/>
      <c r="R31" s="485"/>
      <c r="S31" s="485"/>
      <c r="T31" s="485"/>
      <c r="U31" s="485"/>
      <c r="V31" s="485"/>
      <c r="W31" s="485"/>
      <c r="X31" s="485"/>
      <c r="Y31" s="485"/>
      <c r="Z31" s="485"/>
      <c r="AA31" s="485"/>
      <c r="AB31" s="485"/>
      <c r="AC31" s="560"/>
      <c r="AD31" s="560"/>
    </row>
    <row r="32" spans="2:30" x14ac:dyDescent="0.25">
      <c r="B32" s="218" t="s">
        <v>1125</v>
      </c>
      <c r="C32" s="219" t="s">
        <v>1110</v>
      </c>
      <c r="D32" s="403">
        <v>6539</v>
      </c>
      <c r="E32" s="608"/>
      <c r="F32" s="608"/>
      <c r="G32" s="403">
        <v>3</v>
      </c>
      <c r="H32" s="608"/>
      <c r="I32" s="608"/>
      <c r="J32" s="608"/>
      <c r="K32" s="608"/>
      <c r="L32" s="608"/>
      <c r="M32" s="608"/>
      <c r="N32" s="608"/>
      <c r="O32" s="403">
        <v>3</v>
      </c>
      <c r="P32" s="485"/>
      <c r="Q32" s="485"/>
      <c r="R32" s="485"/>
      <c r="S32" s="485"/>
      <c r="T32" s="485"/>
      <c r="U32" s="485"/>
      <c r="V32" s="485"/>
      <c r="W32" s="485"/>
      <c r="X32" s="485"/>
      <c r="Y32" s="485"/>
      <c r="Z32" s="485"/>
      <c r="AA32" s="485"/>
      <c r="AB32" s="485"/>
      <c r="AC32" s="560"/>
      <c r="AD32" s="560"/>
    </row>
    <row r="33" spans="2:30" x14ac:dyDescent="0.25">
      <c r="B33" s="215" t="s">
        <v>1126</v>
      </c>
      <c r="C33" s="562" t="s">
        <v>231</v>
      </c>
      <c r="D33" s="412">
        <v>64024</v>
      </c>
      <c r="E33" s="412">
        <v>54442</v>
      </c>
      <c r="F33" s="412">
        <v>149</v>
      </c>
      <c r="G33" s="412">
        <v>627</v>
      </c>
      <c r="H33" s="412">
        <v>277</v>
      </c>
      <c r="I33" s="412">
        <v>54</v>
      </c>
      <c r="J33" s="412">
        <v>78</v>
      </c>
      <c r="K33" s="412">
        <v>63</v>
      </c>
      <c r="L33" s="412">
        <v>79</v>
      </c>
      <c r="M33" s="412">
        <v>24</v>
      </c>
      <c r="N33" s="412">
        <v>46</v>
      </c>
      <c r="O33" s="412">
        <v>627</v>
      </c>
      <c r="P33" s="485"/>
      <c r="Q33" s="485"/>
      <c r="R33" s="485"/>
      <c r="S33" s="485"/>
      <c r="T33" s="485"/>
      <c r="U33" s="485"/>
      <c r="V33" s="485"/>
      <c r="W33" s="485"/>
      <c r="X33" s="485"/>
      <c r="Y33" s="485"/>
      <c r="Z33" s="485"/>
      <c r="AA33" s="485"/>
      <c r="AB33" s="485"/>
      <c r="AC33" s="560"/>
      <c r="AD33" s="560"/>
    </row>
    <row r="34" spans="2:30" x14ac:dyDescent="0.25">
      <c r="C34" s="143"/>
      <c r="D34" s="144"/>
      <c r="E34" s="144"/>
      <c r="F34" s="560"/>
      <c r="G34" s="485"/>
      <c r="H34" s="485"/>
      <c r="I34" s="485"/>
      <c r="J34" s="485"/>
      <c r="K34" s="485"/>
      <c r="L34" s="560"/>
      <c r="M34" s="560"/>
      <c r="N34" s="485"/>
      <c r="O34" s="485"/>
      <c r="P34" s="485"/>
      <c r="Q34" s="485"/>
      <c r="R34" s="485"/>
      <c r="S34" s="485"/>
      <c r="T34" s="485"/>
      <c r="U34" s="485"/>
      <c r="V34" s="485"/>
      <c r="W34" s="485"/>
      <c r="X34" s="485"/>
      <c r="Y34" s="485"/>
      <c r="Z34" s="485"/>
      <c r="AA34" s="485"/>
      <c r="AB34" s="485"/>
      <c r="AC34" s="560"/>
      <c r="AD34" s="560"/>
    </row>
    <row r="35" spans="2:30" x14ac:dyDescent="0.25">
      <c r="C35" s="147"/>
      <c r="D35" s="145"/>
      <c r="E35" s="145"/>
      <c r="F35" s="146"/>
      <c r="G35" s="146"/>
      <c r="H35" s="560"/>
      <c r="I35" s="560"/>
      <c r="J35" s="146"/>
      <c r="K35" s="560"/>
      <c r="L35" s="146"/>
      <c r="M35" s="560"/>
      <c r="N35" s="146"/>
      <c r="O35" s="560"/>
      <c r="P35" s="146"/>
      <c r="Q35" s="560"/>
      <c r="R35" s="146"/>
      <c r="S35" s="560"/>
      <c r="T35" s="560"/>
      <c r="U35" s="146"/>
      <c r="V35" s="560"/>
      <c r="W35" s="146"/>
      <c r="X35" s="560"/>
      <c r="Y35" s="146"/>
      <c r="Z35" s="560"/>
      <c r="AA35" s="146"/>
      <c r="AB35" s="560"/>
      <c r="AC35" s="146"/>
      <c r="AD35" s="560"/>
    </row>
    <row r="36" spans="2:30" ht="15.75" x14ac:dyDescent="0.25">
      <c r="C36" s="148"/>
      <c r="D36" s="623"/>
      <c r="E36" s="623"/>
      <c r="F36" s="623"/>
      <c r="G36" s="623"/>
      <c r="H36" s="623"/>
      <c r="I36" s="623"/>
      <c r="J36" s="623"/>
      <c r="K36" s="623"/>
      <c r="L36" s="623"/>
      <c r="M36" s="623"/>
      <c r="N36" s="623"/>
      <c r="O36" s="623"/>
      <c r="P36" s="148"/>
      <c r="Q36" s="148"/>
      <c r="R36" s="148"/>
      <c r="S36" s="149"/>
      <c r="T36" s="83"/>
      <c r="U36" s="83"/>
      <c r="V36" s="83"/>
      <c r="W36" s="83"/>
      <c r="X36" s="83"/>
      <c r="Y36" s="83"/>
      <c r="Z36" s="83"/>
      <c r="AA36" s="83"/>
      <c r="AB36" s="83"/>
      <c r="AC36" s="83"/>
      <c r="AD36" s="557"/>
    </row>
    <row r="37" spans="2:30" ht="15.75" x14ac:dyDescent="0.25">
      <c r="C37" s="149"/>
      <c r="D37" s="623"/>
      <c r="E37" s="623"/>
      <c r="F37" s="623"/>
      <c r="G37" s="623"/>
      <c r="H37" s="623"/>
      <c r="I37" s="623"/>
      <c r="J37" s="623"/>
      <c r="K37" s="623"/>
      <c r="L37" s="623"/>
      <c r="M37" s="623"/>
      <c r="N37" s="623"/>
      <c r="O37" s="623"/>
      <c r="P37" s="149"/>
      <c r="Q37" s="149"/>
      <c r="R37" s="149"/>
      <c r="S37" s="149"/>
      <c r="T37" s="83"/>
      <c r="U37" s="83"/>
      <c r="V37" s="83"/>
      <c r="W37" s="83"/>
      <c r="X37" s="83"/>
      <c r="Y37" s="83"/>
      <c r="Z37" s="83"/>
      <c r="AA37" s="83"/>
      <c r="AB37" s="83"/>
      <c r="AC37" s="83"/>
      <c r="AD37" s="557"/>
    </row>
    <row r="38" spans="2:30" ht="15.75" x14ac:dyDescent="0.25">
      <c r="C38" s="148"/>
      <c r="D38" s="623"/>
      <c r="E38" s="623"/>
      <c r="F38" s="623"/>
      <c r="G38" s="623"/>
      <c r="H38" s="623"/>
      <c r="I38" s="623"/>
      <c r="J38" s="623"/>
      <c r="K38" s="623"/>
      <c r="L38" s="623"/>
      <c r="M38" s="623"/>
      <c r="N38" s="623"/>
      <c r="O38" s="623"/>
      <c r="P38" s="148"/>
      <c r="Q38" s="148"/>
      <c r="R38" s="148"/>
      <c r="S38" s="149"/>
      <c r="T38" s="149"/>
      <c r="U38" s="149"/>
      <c r="V38" s="83"/>
      <c r="W38" s="83"/>
      <c r="X38" s="83"/>
      <c r="Y38" s="83"/>
      <c r="Z38" s="83"/>
      <c r="AA38" s="83"/>
      <c r="AB38" s="83"/>
      <c r="AC38" s="83"/>
      <c r="AD38" s="557"/>
    </row>
    <row r="39" spans="2:30" x14ac:dyDescent="0.25">
      <c r="C39" s="150"/>
      <c r="D39" s="623"/>
      <c r="E39" s="623"/>
      <c r="F39" s="623"/>
      <c r="G39" s="623"/>
      <c r="H39" s="623"/>
      <c r="I39" s="623"/>
      <c r="J39" s="623"/>
      <c r="K39" s="623"/>
      <c r="L39" s="623"/>
      <c r="M39" s="623"/>
      <c r="N39" s="623"/>
      <c r="O39" s="623"/>
      <c r="P39" s="150"/>
      <c r="Q39" s="150"/>
      <c r="R39" s="150"/>
      <c r="S39" s="150"/>
      <c r="T39" s="150"/>
      <c r="U39" s="150"/>
      <c r="V39" s="150"/>
      <c r="W39" s="150"/>
      <c r="X39" s="150"/>
      <c r="Y39" s="150"/>
      <c r="Z39" s="150"/>
      <c r="AA39" s="150"/>
      <c r="AB39" s="150"/>
      <c r="AC39" s="150"/>
      <c r="AD39" s="557"/>
    </row>
    <row r="40" spans="2:30" x14ac:dyDescent="0.25">
      <c r="C40" s="150"/>
      <c r="D40" s="623"/>
      <c r="E40" s="623"/>
      <c r="F40" s="623"/>
      <c r="G40" s="623"/>
      <c r="H40" s="623"/>
      <c r="I40" s="623"/>
      <c r="J40" s="623"/>
      <c r="K40" s="623"/>
      <c r="L40" s="623"/>
      <c r="M40" s="623"/>
      <c r="N40" s="623"/>
      <c r="O40" s="623"/>
      <c r="P40" s="150"/>
      <c r="Q40" s="150"/>
      <c r="R40" s="150"/>
      <c r="S40" s="150"/>
      <c r="T40" s="150"/>
      <c r="U40" s="150"/>
      <c r="V40" s="150"/>
      <c r="W40" s="150"/>
      <c r="X40" s="150"/>
      <c r="Y40" s="150"/>
      <c r="Z40" s="150"/>
      <c r="AA40" s="150"/>
      <c r="AB40" s="150"/>
      <c r="AC40" s="150"/>
      <c r="AD40" s="557"/>
    </row>
    <row r="41" spans="2:30" x14ac:dyDescent="0.25">
      <c r="C41" s="151"/>
      <c r="D41" s="623"/>
      <c r="E41" s="623"/>
      <c r="F41" s="623"/>
      <c r="G41" s="623"/>
      <c r="H41" s="623"/>
      <c r="I41" s="623"/>
      <c r="J41" s="623"/>
      <c r="K41" s="623"/>
      <c r="L41" s="623"/>
      <c r="M41" s="623"/>
      <c r="N41" s="623"/>
      <c r="O41" s="623"/>
      <c r="P41" s="151"/>
      <c r="Q41" s="151"/>
      <c r="R41" s="151"/>
      <c r="S41" s="151"/>
      <c r="T41" s="151"/>
      <c r="U41" s="151"/>
      <c r="V41" s="151"/>
      <c r="W41" s="151"/>
      <c r="X41" s="151"/>
      <c r="Y41" s="151"/>
      <c r="Z41" s="151"/>
      <c r="AA41" s="151"/>
      <c r="AB41" s="151"/>
      <c r="AC41" s="151"/>
      <c r="AD41" s="557"/>
    </row>
    <row r="42" spans="2:30" x14ac:dyDescent="0.25">
      <c r="C42" s="150"/>
      <c r="D42" s="623"/>
      <c r="E42" s="623"/>
      <c r="F42" s="623"/>
      <c r="G42" s="623"/>
      <c r="H42" s="623"/>
      <c r="I42" s="623"/>
      <c r="J42" s="623"/>
      <c r="K42" s="623"/>
      <c r="L42" s="623"/>
      <c r="M42" s="623"/>
      <c r="N42" s="623"/>
      <c r="O42" s="623"/>
      <c r="P42" s="150"/>
      <c r="Q42" s="150"/>
      <c r="R42" s="150"/>
      <c r="S42" s="150"/>
      <c r="T42" s="150"/>
      <c r="U42" s="150"/>
      <c r="V42" s="150"/>
      <c r="W42" s="150"/>
      <c r="X42" s="150"/>
      <c r="Y42" s="150"/>
      <c r="Z42" s="150"/>
      <c r="AA42" s="150"/>
      <c r="AB42" s="150"/>
      <c r="AC42" s="150"/>
      <c r="AD42" s="557"/>
    </row>
    <row r="43" spans="2:30" x14ac:dyDescent="0.25">
      <c r="C43" s="150"/>
      <c r="D43" s="623"/>
      <c r="E43" s="623"/>
      <c r="F43" s="623"/>
      <c r="G43" s="623"/>
      <c r="H43" s="623"/>
      <c r="I43" s="623"/>
      <c r="J43" s="623"/>
      <c r="K43" s="623"/>
      <c r="L43" s="623"/>
      <c r="M43" s="623"/>
      <c r="N43" s="623"/>
      <c r="O43" s="623"/>
      <c r="P43" s="150"/>
      <c r="Q43" s="150"/>
      <c r="R43" s="150"/>
      <c r="S43" s="150"/>
      <c r="T43" s="150"/>
      <c r="U43" s="150"/>
      <c r="V43" s="150"/>
      <c r="W43" s="150"/>
      <c r="X43" s="150"/>
      <c r="Y43" s="150"/>
      <c r="Z43" s="150"/>
      <c r="AA43" s="150"/>
      <c r="AB43" s="150"/>
      <c r="AC43" s="150"/>
      <c r="AD43" s="557"/>
    </row>
    <row r="44" spans="2:30" x14ac:dyDescent="0.25">
      <c r="C44" s="150"/>
      <c r="D44" s="623"/>
      <c r="E44" s="623"/>
      <c r="F44" s="623"/>
      <c r="G44" s="623"/>
      <c r="H44" s="623"/>
      <c r="I44" s="623"/>
      <c r="J44" s="623"/>
      <c r="K44" s="623"/>
      <c r="L44" s="623"/>
      <c r="M44" s="623"/>
      <c r="N44" s="623"/>
      <c r="O44" s="623"/>
      <c r="P44" s="150"/>
      <c r="Q44" s="150"/>
      <c r="R44" s="150"/>
      <c r="S44" s="150"/>
      <c r="T44" s="150"/>
      <c r="U44" s="150"/>
      <c r="V44" s="150"/>
      <c r="W44" s="150"/>
      <c r="X44" s="150"/>
      <c r="Y44" s="150"/>
      <c r="Z44" s="150"/>
      <c r="AA44" s="150"/>
      <c r="AB44" s="150"/>
      <c r="AC44" s="150"/>
      <c r="AD44" s="557"/>
    </row>
    <row r="45" spans="2:30" x14ac:dyDescent="0.25">
      <c r="C45" s="150"/>
      <c r="D45" s="623"/>
      <c r="E45" s="623"/>
      <c r="F45" s="623"/>
      <c r="G45" s="623"/>
      <c r="H45" s="623"/>
      <c r="I45" s="623"/>
      <c r="J45" s="623"/>
      <c r="K45" s="623"/>
      <c r="L45" s="623"/>
      <c r="M45" s="623"/>
      <c r="N45" s="623"/>
      <c r="O45" s="623"/>
      <c r="P45" s="150"/>
      <c r="Q45" s="150"/>
      <c r="R45" s="150"/>
      <c r="S45" s="150"/>
      <c r="T45" s="150"/>
      <c r="U45" s="150"/>
      <c r="V45" s="150"/>
      <c r="W45" s="150"/>
      <c r="X45" s="150"/>
      <c r="Y45" s="150"/>
      <c r="Z45" s="150"/>
      <c r="AA45" s="150"/>
      <c r="AB45" s="150"/>
      <c r="AC45" s="150"/>
      <c r="AD45" s="557"/>
    </row>
    <row r="46" spans="2:30" ht="15.75" x14ac:dyDescent="0.25">
      <c r="C46" s="152"/>
      <c r="D46" s="623"/>
      <c r="E46" s="623"/>
      <c r="F46" s="623"/>
      <c r="G46" s="623"/>
      <c r="H46" s="623"/>
      <c r="I46" s="623"/>
      <c r="J46" s="623"/>
      <c r="K46" s="623"/>
      <c r="L46" s="623"/>
      <c r="M46" s="623"/>
      <c r="N46" s="623"/>
      <c r="O46" s="623"/>
      <c r="P46" s="152"/>
      <c r="Q46" s="152"/>
      <c r="R46" s="152"/>
      <c r="S46" s="152"/>
      <c r="T46" s="152"/>
      <c r="U46" s="152"/>
      <c r="V46" s="83"/>
      <c r="W46" s="83"/>
      <c r="X46" s="83"/>
      <c r="Y46" s="83"/>
      <c r="Z46" s="83"/>
      <c r="AA46" s="83"/>
      <c r="AB46" s="83"/>
      <c r="AC46" s="83"/>
      <c r="AD46" s="557"/>
    </row>
    <row r="47" spans="2:30" ht="15.75" x14ac:dyDescent="0.25">
      <c r="C47" s="148"/>
      <c r="D47" s="623"/>
      <c r="E47" s="623"/>
      <c r="F47" s="623"/>
      <c r="G47" s="623"/>
      <c r="H47" s="623"/>
      <c r="I47" s="623"/>
      <c r="J47" s="623"/>
      <c r="K47" s="623"/>
      <c r="L47" s="623"/>
      <c r="M47" s="623"/>
      <c r="N47" s="623"/>
      <c r="O47" s="623"/>
      <c r="P47" s="148"/>
      <c r="Q47" s="148"/>
      <c r="R47" s="148"/>
      <c r="S47" s="152"/>
      <c r="T47" s="152"/>
      <c r="U47" s="152"/>
      <c r="V47" s="83"/>
      <c r="W47" s="83"/>
      <c r="X47" s="83"/>
      <c r="Y47" s="83"/>
      <c r="Z47" s="83"/>
      <c r="AA47" s="83"/>
      <c r="AB47" s="83"/>
      <c r="AC47" s="83"/>
      <c r="AD47" s="557"/>
    </row>
    <row r="48" spans="2:30" x14ac:dyDescent="0.25">
      <c r="C48" s="150"/>
      <c r="D48" s="623"/>
      <c r="E48" s="623"/>
      <c r="F48" s="623"/>
      <c r="G48" s="623"/>
      <c r="H48" s="623"/>
      <c r="I48" s="623"/>
      <c r="J48" s="623"/>
      <c r="K48" s="623"/>
      <c r="L48" s="623"/>
      <c r="M48" s="623"/>
      <c r="N48" s="623"/>
      <c r="O48" s="623"/>
      <c r="P48" s="150"/>
      <c r="Q48" s="150"/>
      <c r="R48" s="150"/>
      <c r="S48" s="150"/>
      <c r="T48" s="150"/>
      <c r="U48" s="150"/>
      <c r="V48" s="150"/>
      <c r="W48" s="150"/>
      <c r="X48" s="150"/>
      <c r="Y48" s="150"/>
      <c r="Z48" s="150"/>
      <c r="AA48" s="150"/>
      <c r="AB48" s="150"/>
      <c r="AC48" s="150"/>
      <c r="AD48" s="557"/>
    </row>
    <row r="49" spans="3:30" x14ac:dyDescent="0.25">
      <c r="C49" s="557"/>
      <c r="D49" s="623"/>
      <c r="E49" s="623"/>
      <c r="F49" s="623"/>
      <c r="G49" s="623"/>
      <c r="H49" s="623"/>
      <c r="I49" s="623"/>
      <c r="J49" s="623"/>
      <c r="K49" s="623"/>
      <c r="L49" s="623"/>
      <c r="M49" s="623"/>
      <c r="N49" s="623"/>
      <c r="O49" s="623"/>
      <c r="P49" s="557"/>
      <c r="Q49" s="557"/>
      <c r="R49" s="557"/>
      <c r="S49" s="557"/>
      <c r="T49" s="557"/>
      <c r="U49" s="557"/>
      <c r="V49" s="557"/>
      <c r="W49" s="557"/>
      <c r="X49" s="557"/>
      <c r="Y49" s="557"/>
      <c r="Z49" s="557"/>
      <c r="AA49" s="557"/>
      <c r="AB49" s="557"/>
      <c r="AC49" s="557"/>
      <c r="AD49" s="557"/>
    </row>
    <row r="50" spans="3:30" x14ac:dyDescent="0.25">
      <c r="C50" s="142"/>
      <c r="D50" s="623"/>
      <c r="E50" s="623"/>
      <c r="F50" s="623"/>
      <c r="G50" s="623"/>
      <c r="H50" s="623"/>
      <c r="I50" s="623"/>
      <c r="J50" s="623"/>
      <c r="K50" s="623"/>
      <c r="L50" s="623"/>
      <c r="M50" s="623"/>
      <c r="N50" s="623"/>
      <c r="O50" s="623"/>
      <c r="P50" s="142"/>
      <c r="Q50" s="142"/>
      <c r="R50" s="142"/>
      <c r="S50" s="142"/>
      <c r="T50" s="142"/>
      <c r="U50" s="142"/>
      <c r="V50" s="142"/>
      <c r="W50" s="142"/>
      <c r="X50" s="142"/>
      <c r="Y50" s="142"/>
      <c r="Z50" s="142"/>
      <c r="AA50" s="142"/>
      <c r="AB50" s="142"/>
      <c r="AC50" s="142"/>
      <c r="AD50" s="557"/>
    </row>
    <row r="51" spans="3:30" x14ac:dyDescent="0.25">
      <c r="D51" s="623"/>
      <c r="E51" s="623"/>
      <c r="F51" s="623"/>
      <c r="G51" s="623"/>
      <c r="H51" s="623"/>
      <c r="I51" s="623"/>
      <c r="J51" s="623"/>
      <c r="K51" s="623"/>
      <c r="L51" s="623"/>
      <c r="M51" s="623"/>
      <c r="N51" s="623"/>
      <c r="O51" s="623"/>
    </row>
    <row r="52" spans="3:30" x14ac:dyDescent="0.25">
      <c r="C52" s="142"/>
      <c r="D52" s="623"/>
      <c r="E52" s="623"/>
      <c r="F52" s="623"/>
      <c r="G52" s="623"/>
      <c r="H52" s="623"/>
      <c r="I52" s="623"/>
      <c r="J52" s="623"/>
      <c r="K52" s="623"/>
      <c r="L52" s="623"/>
      <c r="M52" s="623"/>
      <c r="N52" s="623"/>
      <c r="O52" s="623"/>
      <c r="P52" s="142"/>
      <c r="Q52" s="142"/>
    </row>
    <row r="53" spans="3:30" x14ac:dyDescent="0.25">
      <c r="D53" s="623"/>
      <c r="E53" s="623"/>
      <c r="F53" s="623"/>
      <c r="G53" s="623"/>
      <c r="H53" s="623"/>
      <c r="I53" s="623"/>
      <c r="J53" s="623"/>
      <c r="K53" s="623"/>
      <c r="L53" s="623"/>
      <c r="M53" s="623"/>
      <c r="N53" s="623"/>
      <c r="O53" s="623"/>
    </row>
    <row r="54" spans="3:30" x14ac:dyDescent="0.25">
      <c r="D54" s="623"/>
      <c r="E54" s="623"/>
      <c r="F54" s="623"/>
      <c r="G54" s="623"/>
      <c r="H54" s="623"/>
      <c r="I54" s="623"/>
      <c r="J54" s="623"/>
      <c r="K54" s="623"/>
      <c r="L54" s="623"/>
      <c r="M54" s="623"/>
      <c r="N54" s="623"/>
      <c r="O54" s="623"/>
    </row>
    <row r="55" spans="3:30" x14ac:dyDescent="0.25">
      <c r="D55" s="623"/>
      <c r="E55" s="623"/>
      <c r="F55" s="623"/>
      <c r="G55" s="623"/>
      <c r="H55" s="623"/>
      <c r="I55" s="623"/>
      <c r="J55" s="623"/>
      <c r="K55" s="623"/>
      <c r="L55" s="623"/>
      <c r="M55" s="623"/>
      <c r="N55" s="623"/>
      <c r="O55" s="623"/>
    </row>
    <row r="56" spans="3:30" x14ac:dyDescent="0.25">
      <c r="D56" s="623"/>
      <c r="E56" s="623"/>
      <c r="F56" s="623"/>
      <c r="G56" s="623"/>
      <c r="H56" s="623"/>
      <c r="I56" s="623"/>
      <c r="J56" s="623"/>
      <c r="K56" s="623"/>
      <c r="L56" s="623"/>
      <c r="M56" s="623"/>
      <c r="N56" s="623"/>
      <c r="O56" s="623"/>
    </row>
    <row r="57" spans="3:30" x14ac:dyDescent="0.25">
      <c r="D57" s="623"/>
      <c r="E57" s="623"/>
      <c r="F57" s="623"/>
      <c r="G57" s="623"/>
      <c r="H57" s="623"/>
      <c r="I57" s="623"/>
      <c r="J57" s="623"/>
      <c r="K57" s="623"/>
      <c r="L57" s="623"/>
      <c r="M57" s="623"/>
      <c r="N57" s="623"/>
      <c r="O57" s="623"/>
    </row>
    <row r="58" spans="3:30" x14ac:dyDescent="0.25">
      <c r="D58" s="623"/>
      <c r="E58" s="623"/>
      <c r="F58" s="623"/>
      <c r="G58" s="623"/>
      <c r="H58" s="623"/>
      <c r="I58" s="623"/>
      <c r="J58" s="623"/>
      <c r="K58" s="623"/>
      <c r="L58" s="623"/>
      <c r="M58" s="623"/>
      <c r="N58" s="623"/>
      <c r="O58" s="623"/>
    </row>
  </sheetData>
  <mergeCells count="17">
    <mergeCell ref="N8:N10"/>
    <mergeCell ref="O8:O10"/>
    <mergeCell ref="D6:O6"/>
    <mergeCell ref="D7:F7"/>
    <mergeCell ref="G7:O7"/>
    <mergeCell ref="G8:G10"/>
    <mergeCell ref="H8:H10"/>
    <mergeCell ref="I8:I10"/>
    <mergeCell ref="J8:J10"/>
    <mergeCell ref="K8:K10"/>
    <mergeCell ref="L8:L10"/>
    <mergeCell ref="M8:M10"/>
    <mergeCell ref="B8:B9"/>
    <mergeCell ref="C8:C9"/>
    <mergeCell ref="D8:D9"/>
    <mergeCell ref="E8:E10"/>
    <mergeCell ref="F8:F10"/>
  </mergeCells>
  <pageMargins left="0.7" right="0.7" top="0.75" bottom="0.75" header="0.3" footer="0.3"/>
  <pageSetup paperSize="9" orientation="portrait" verticalDpi="0" r:id="rId1"/>
  <ignoredErrors>
    <ignoredError sqref="B11:B3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R59"/>
  <sheetViews>
    <sheetView showGridLines="0" zoomScaleNormal="100" workbookViewId="0">
      <selection activeCell="H35" sqref="H35"/>
    </sheetView>
  </sheetViews>
  <sheetFormatPr baseColWidth="10" defaultColWidth="9.140625" defaultRowHeight="15" x14ac:dyDescent="0.25"/>
  <cols>
    <col min="1" max="1" width="5.7109375" style="84" customWidth="1"/>
    <col min="2" max="2" width="9.140625" style="84"/>
    <col min="3" max="3" width="27.28515625" style="84" bestFit="1" customWidth="1"/>
    <col min="4" max="4" width="19.85546875" style="84" customWidth="1"/>
    <col min="5" max="5" width="17.85546875" style="84" customWidth="1"/>
    <col min="6" max="6" width="16.85546875" style="84" customWidth="1"/>
    <col min="7" max="7" width="18.28515625" style="84" customWidth="1"/>
    <col min="8" max="10" width="15.7109375" style="84" customWidth="1"/>
    <col min="11" max="16384" width="9.140625" style="84"/>
  </cols>
  <sheetData>
    <row r="2" spans="2:18" ht="18.75" x14ac:dyDescent="0.25">
      <c r="B2" s="947" t="s">
        <v>1166</v>
      </c>
      <c r="C2" s="947"/>
      <c r="D2" s="947"/>
      <c r="E2" s="947"/>
      <c r="F2" s="947"/>
      <c r="G2" s="557"/>
      <c r="H2" s="557"/>
      <c r="I2" s="557"/>
      <c r="J2" s="557"/>
      <c r="K2" s="557"/>
      <c r="L2" s="557"/>
      <c r="M2" s="557"/>
      <c r="N2" s="557"/>
    </row>
    <row r="3" spans="2:18" x14ac:dyDescent="0.25">
      <c r="B3" t="str">
        <f>'OV1'!B3</f>
        <v>31.12.2022 - in EUR million</v>
      </c>
      <c r="C3" s="484"/>
      <c r="D3" s="484"/>
      <c r="E3" s="484"/>
      <c r="F3" s="484"/>
      <c r="G3" s="557"/>
      <c r="H3" s="557"/>
      <c r="I3" s="557"/>
      <c r="J3" s="557"/>
      <c r="K3" s="557"/>
      <c r="L3" s="557"/>
      <c r="M3" s="557"/>
      <c r="N3" s="557"/>
    </row>
    <row r="4" spans="2:18" x14ac:dyDescent="0.25">
      <c r="B4" s="960"/>
      <c r="C4" s="960"/>
      <c r="D4" s="960"/>
      <c r="E4" s="960"/>
      <c r="F4" s="960"/>
      <c r="G4" s="960"/>
      <c r="H4" s="960"/>
      <c r="I4" s="960"/>
      <c r="J4" s="960"/>
      <c r="K4" s="558"/>
      <c r="L4" s="153"/>
      <c r="M4" s="153"/>
      <c r="N4" s="557"/>
    </row>
    <row r="5" spans="2:18" x14ac:dyDescent="0.25">
      <c r="D5" s="213" t="s">
        <v>191</v>
      </c>
      <c r="E5" s="213" t="s">
        <v>192</v>
      </c>
      <c r="F5" s="213" t="s">
        <v>193</v>
      </c>
      <c r="G5" s="561" t="s">
        <v>234</v>
      </c>
      <c r="H5" s="213" t="s">
        <v>235</v>
      </c>
      <c r="I5" s="213" t="s">
        <v>298</v>
      </c>
      <c r="J5" s="213" t="s">
        <v>299</v>
      </c>
      <c r="N5" s="557"/>
    </row>
    <row r="6" spans="2:18" ht="67.5" customHeight="1" x14ac:dyDescent="0.25">
      <c r="D6" s="961" t="s">
        <v>1167</v>
      </c>
      <c r="E6" s="960"/>
      <c r="F6" s="960"/>
      <c r="G6" s="960"/>
      <c r="H6" s="962" t="s">
        <v>1168</v>
      </c>
      <c r="I6" s="962" t="s">
        <v>1169</v>
      </c>
      <c r="J6" s="962" t="s">
        <v>1170</v>
      </c>
      <c r="N6" s="557"/>
    </row>
    <row r="7" spans="2:18" ht="23.25" customHeight="1" x14ac:dyDescent="0.25">
      <c r="D7" s="961"/>
      <c r="E7" s="965" t="s">
        <v>1171</v>
      </c>
      <c r="F7" s="966"/>
      <c r="G7" s="962" t="s">
        <v>1172</v>
      </c>
      <c r="H7" s="963"/>
      <c r="I7" s="963"/>
      <c r="J7" s="963"/>
      <c r="N7" s="557"/>
    </row>
    <row r="8" spans="2:18" ht="30" x14ac:dyDescent="0.25">
      <c r="D8" s="961"/>
      <c r="E8" s="224"/>
      <c r="F8" s="561" t="s">
        <v>1173</v>
      </c>
      <c r="G8" s="964"/>
      <c r="H8" s="964"/>
      <c r="I8" s="964"/>
      <c r="J8" s="964"/>
      <c r="N8" s="557"/>
    </row>
    <row r="9" spans="2:18" ht="21" customHeight="1" x14ac:dyDescent="0.25">
      <c r="B9" s="215" t="s">
        <v>847</v>
      </c>
      <c r="C9" s="222" t="s">
        <v>1174</v>
      </c>
      <c r="D9" s="469">
        <v>42861</v>
      </c>
      <c r="E9" s="499"/>
      <c r="F9" s="469">
        <v>620</v>
      </c>
      <c r="G9" s="499"/>
      <c r="H9" s="469">
        <v>-433</v>
      </c>
      <c r="I9" s="470"/>
      <c r="J9" s="469">
        <v>0</v>
      </c>
      <c r="M9" s="457"/>
      <c r="N9" s="557"/>
      <c r="O9" s="457"/>
      <c r="Q9" s="457"/>
      <c r="R9" s="457"/>
    </row>
    <row r="10" spans="2:18" x14ac:dyDescent="0.25">
      <c r="B10" s="218" t="s">
        <v>863</v>
      </c>
      <c r="C10" s="223" t="s">
        <v>1175</v>
      </c>
      <c r="D10" s="402">
        <v>18528</v>
      </c>
      <c r="E10" s="500"/>
      <c r="F10" s="402">
        <v>283</v>
      </c>
      <c r="G10" s="500"/>
      <c r="H10" s="402">
        <v>-234</v>
      </c>
      <c r="I10" s="471"/>
      <c r="J10" s="402">
        <v>0</v>
      </c>
      <c r="M10" s="457"/>
      <c r="N10" s="557"/>
      <c r="O10" s="457"/>
      <c r="Q10" s="457"/>
      <c r="R10" s="457"/>
    </row>
    <row r="11" spans="2:18" x14ac:dyDescent="0.25">
      <c r="B11" s="218" t="s">
        <v>1100</v>
      </c>
      <c r="C11" s="223" t="s">
        <v>1176</v>
      </c>
      <c r="D11" s="402">
        <v>189</v>
      </c>
      <c r="E11" s="500"/>
      <c r="F11" s="403">
        <v>0</v>
      </c>
      <c r="G11" s="500"/>
      <c r="H11" s="402">
        <v>0</v>
      </c>
      <c r="I11" s="471"/>
      <c r="J11" s="402">
        <v>0</v>
      </c>
      <c r="M11" s="457"/>
      <c r="N11" s="557"/>
      <c r="O11" s="457"/>
      <c r="Q11" s="457"/>
      <c r="R11" s="457"/>
    </row>
    <row r="12" spans="2:18" x14ac:dyDescent="0.25">
      <c r="B12" s="218" t="s">
        <v>1102</v>
      </c>
      <c r="C12" s="223" t="s">
        <v>1177</v>
      </c>
      <c r="D12" s="402">
        <v>194</v>
      </c>
      <c r="E12" s="500"/>
      <c r="F12" s="403">
        <v>0</v>
      </c>
      <c r="G12" s="500"/>
      <c r="H12" s="402">
        <v>0</v>
      </c>
      <c r="I12" s="471"/>
      <c r="J12" s="402">
        <v>0</v>
      </c>
      <c r="M12" s="457"/>
      <c r="N12" s="557"/>
      <c r="O12" s="457"/>
      <c r="Q12" s="457"/>
      <c r="R12" s="457"/>
    </row>
    <row r="13" spans="2:18" x14ac:dyDescent="0.25">
      <c r="B13" s="218" t="s">
        <v>1103</v>
      </c>
      <c r="C13" s="223" t="s">
        <v>1178</v>
      </c>
      <c r="D13" s="402">
        <v>337</v>
      </c>
      <c r="E13" s="500"/>
      <c r="F13" s="403">
        <v>0</v>
      </c>
      <c r="G13" s="500"/>
      <c r="H13" s="402">
        <v>-1</v>
      </c>
      <c r="I13" s="471"/>
      <c r="J13" s="402">
        <v>0</v>
      </c>
      <c r="M13" s="457"/>
      <c r="N13" s="557"/>
      <c r="O13" s="457"/>
      <c r="Q13" s="457"/>
      <c r="R13" s="457"/>
    </row>
    <row r="14" spans="2:18" x14ac:dyDescent="0.25">
      <c r="B14" s="218" t="s">
        <v>1105</v>
      </c>
      <c r="C14" s="223" t="s">
        <v>1179</v>
      </c>
      <c r="D14" s="402">
        <v>312</v>
      </c>
      <c r="E14" s="500"/>
      <c r="F14" s="402">
        <v>5</v>
      </c>
      <c r="G14" s="500"/>
      <c r="H14" s="402">
        <v>-4</v>
      </c>
      <c r="I14" s="471"/>
      <c r="J14" s="402">
        <v>0</v>
      </c>
      <c r="M14" s="457"/>
      <c r="N14" s="557"/>
      <c r="O14" s="457"/>
      <c r="Q14" s="457"/>
      <c r="R14" s="457"/>
    </row>
    <row r="15" spans="2:18" x14ac:dyDescent="0.25">
      <c r="B15" s="218" t="s">
        <v>1107</v>
      </c>
      <c r="C15" s="223" t="s">
        <v>1180</v>
      </c>
      <c r="D15" s="402">
        <v>81</v>
      </c>
      <c r="E15" s="500"/>
      <c r="F15" s="402">
        <v>0</v>
      </c>
      <c r="G15" s="500"/>
      <c r="H15" s="402">
        <v>0</v>
      </c>
      <c r="I15" s="471"/>
      <c r="J15" s="402">
        <v>0</v>
      </c>
      <c r="M15" s="457"/>
      <c r="N15" s="557"/>
      <c r="O15" s="457"/>
      <c r="Q15" s="457"/>
      <c r="R15" s="457"/>
    </row>
    <row r="16" spans="2:18" x14ac:dyDescent="0.25">
      <c r="B16" s="218" t="s">
        <v>1109</v>
      </c>
      <c r="C16" s="223" t="s">
        <v>1181</v>
      </c>
      <c r="D16" s="402">
        <v>106</v>
      </c>
      <c r="E16" s="500"/>
      <c r="F16" s="402">
        <v>0</v>
      </c>
      <c r="G16" s="500"/>
      <c r="H16" s="402">
        <v>0</v>
      </c>
      <c r="I16" s="471"/>
      <c r="J16" s="402">
        <v>0</v>
      </c>
      <c r="M16" s="457"/>
      <c r="N16" s="557"/>
      <c r="O16" s="457"/>
      <c r="Q16" s="457"/>
      <c r="R16" s="457"/>
    </row>
    <row r="17" spans="2:18" x14ac:dyDescent="0.25">
      <c r="B17" s="218" t="s">
        <v>1111</v>
      </c>
      <c r="C17" s="223" t="s">
        <v>853</v>
      </c>
      <c r="D17" s="402">
        <v>83</v>
      </c>
      <c r="E17" s="500"/>
      <c r="F17" s="402">
        <v>2</v>
      </c>
      <c r="G17" s="500"/>
      <c r="H17" s="402">
        <v>0</v>
      </c>
      <c r="I17" s="471"/>
      <c r="J17" s="402">
        <v>0</v>
      </c>
      <c r="M17" s="457"/>
      <c r="N17" s="557"/>
      <c r="O17" s="457"/>
      <c r="Q17" s="457"/>
      <c r="R17" s="457"/>
    </row>
    <row r="18" spans="2:18" x14ac:dyDescent="0.25">
      <c r="B18" s="218" t="s">
        <v>1113</v>
      </c>
      <c r="C18" s="223" t="s">
        <v>1182</v>
      </c>
      <c r="D18" s="402">
        <v>5036</v>
      </c>
      <c r="E18" s="500"/>
      <c r="F18" s="402">
        <v>139</v>
      </c>
      <c r="G18" s="500"/>
      <c r="H18" s="402">
        <v>-76</v>
      </c>
      <c r="I18" s="471"/>
      <c r="J18" s="402">
        <v>0</v>
      </c>
      <c r="M18" s="457"/>
      <c r="N18" s="557"/>
      <c r="O18" s="457"/>
      <c r="Q18" s="457"/>
      <c r="R18" s="457"/>
    </row>
    <row r="19" spans="2:18" x14ac:dyDescent="0.25">
      <c r="B19" s="218" t="s">
        <v>1114</v>
      </c>
      <c r="C19" s="223" t="s">
        <v>857</v>
      </c>
      <c r="D19" s="402">
        <v>44</v>
      </c>
      <c r="E19" s="500"/>
      <c r="F19" s="402">
        <v>0</v>
      </c>
      <c r="G19" s="500"/>
      <c r="H19" s="402">
        <v>0</v>
      </c>
      <c r="I19" s="471"/>
      <c r="J19" s="402">
        <v>0</v>
      </c>
      <c r="M19" s="457"/>
      <c r="N19" s="557"/>
      <c r="O19" s="457"/>
      <c r="Q19" s="457"/>
      <c r="R19" s="457"/>
    </row>
    <row r="20" spans="2:18" x14ac:dyDescent="0.25">
      <c r="B20" s="218" t="s">
        <v>1115</v>
      </c>
      <c r="C20" s="223" t="s">
        <v>1183</v>
      </c>
      <c r="D20" s="402">
        <v>603</v>
      </c>
      <c r="E20" s="500"/>
      <c r="F20" s="402">
        <v>0</v>
      </c>
      <c r="G20" s="500"/>
      <c r="H20" s="402">
        <v>-25</v>
      </c>
      <c r="I20" s="471"/>
      <c r="J20" s="402">
        <v>0</v>
      </c>
      <c r="M20" s="457"/>
      <c r="N20" s="557"/>
      <c r="O20" s="457"/>
      <c r="Q20" s="457"/>
      <c r="R20" s="457"/>
    </row>
    <row r="21" spans="2:18" x14ac:dyDescent="0.25">
      <c r="B21" s="218" t="s">
        <v>1116</v>
      </c>
      <c r="C21" s="223" t="s">
        <v>1184</v>
      </c>
      <c r="D21" s="402">
        <v>88</v>
      </c>
      <c r="E21" s="500"/>
      <c r="F21" s="402">
        <v>0</v>
      </c>
      <c r="G21" s="500"/>
      <c r="H21" s="402">
        <v>0</v>
      </c>
      <c r="I21" s="471"/>
      <c r="J21" s="402">
        <v>0</v>
      </c>
      <c r="M21" s="457"/>
      <c r="N21" s="557"/>
      <c r="O21" s="457"/>
      <c r="Q21" s="457"/>
      <c r="R21" s="457"/>
    </row>
    <row r="22" spans="2:18" x14ac:dyDescent="0.25">
      <c r="B22" s="218" t="s">
        <v>1117</v>
      </c>
      <c r="C22" s="223" t="s">
        <v>1185</v>
      </c>
      <c r="D22" s="402">
        <v>764</v>
      </c>
      <c r="E22" s="500"/>
      <c r="F22" s="402">
        <v>0</v>
      </c>
      <c r="G22" s="500"/>
      <c r="H22" s="402">
        <v>0</v>
      </c>
      <c r="I22" s="471"/>
      <c r="J22" s="402">
        <v>0</v>
      </c>
      <c r="M22" s="457"/>
      <c r="N22" s="557"/>
      <c r="O22" s="457"/>
      <c r="Q22" s="457"/>
      <c r="R22" s="457"/>
    </row>
    <row r="23" spans="2:18" x14ac:dyDescent="0.25">
      <c r="B23" s="218" t="s">
        <v>1118</v>
      </c>
      <c r="C23" s="223" t="s">
        <v>1186</v>
      </c>
      <c r="D23" s="402">
        <v>2213</v>
      </c>
      <c r="E23" s="500"/>
      <c r="F23" s="402">
        <v>147</v>
      </c>
      <c r="G23" s="500"/>
      <c r="H23" s="402">
        <v>-51</v>
      </c>
      <c r="I23" s="471"/>
      <c r="J23" s="402">
        <v>0</v>
      </c>
      <c r="M23" s="457"/>
      <c r="N23" s="557"/>
      <c r="O23" s="457"/>
      <c r="Q23" s="457"/>
      <c r="R23" s="457"/>
    </row>
    <row r="24" spans="2:18" x14ac:dyDescent="0.25">
      <c r="B24" s="218" t="s">
        <v>1120</v>
      </c>
      <c r="C24" s="223" t="s">
        <v>1187</v>
      </c>
      <c r="D24" s="402">
        <v>28</v>
      </c>
      <c r="E24" s="500"/>
      <c r="F24" s="402">
        <v>1</v>
      </c>
      <c r="G24" s="500"/>
      <c r="H24" s="402">
        <v>0</v>
      </c>
      <c r="I24" s="471"/>
      <c r="J24" s="402">
        <v>0</v>
      </c>
      <c r="M24" s="457"/>
      <c r="N24" s="557"/>
      <c r="O24" s="457"/>
      <c r="Q24" s="457"/>
      <c r="R24" s="457"/>
    </row>
    <row r="25" spans="2:18" x14ac:dyDescent="0.25">
      <c r="B25" s="218" t="s">
        <v>1121</v>
      </c>
      <c r="C25" s="223" t="s">
        <v>1188</v>
      </c>
      <c r="D25" s="402">
        <v>2626</v>
      </c>
      <c r="E25" s="500"/>
      <c r="F25" s="402">
        <v>25</v>
      </c>
      <c r="G25" s="500"/>
      <c r="H25" s="402">
        <v>-6</v>
      </c>
      <c r="I25" s="471"/>
      <c r="J25" s="402">
        <v>0</v>
      </c>
      <c r="M25" s="457"/>
      <c r="N25" s="557"/>
      <c r="O25" s="457"/>
      <c r="Q25" s="457"/>
      <c r="R25" s="457"/>
    </row>
    <row r="26" spans="2:18" x14ac:dyDescent="0.25">
      <c r="B26" s="218" t="s">
        <v>1122</v>
      </c>
      <c r="C26" s="223" t="s">
        <v>1189</v>
      </c>
      <c r="D26" s="402">
        <v>145</v>
      </c>
      <c r="E26" s="500"/>
      <c r="F26" s="402">
        <v>0</v>
      </c>
      <c r="G26" s="500"/>
      <c r="H26" s="402">
        <v>0</v>
      </c>
      <c r="I26" s="471"/>
      <c r="J26" s="402">
        <v>0</v>
      </c>
      <c r="M26" s="457"/>
      <c r="N26" s="557"/>
      <c r="O26" s="457"/>
      <c r="Q26" s="457"/>
      <c r="R26" s="457"/>
    </row>
    <row r="27" spans="2:18" x14ac:dyDescent="0.25">
      <c r="B27" s="218" t="s">
        <v>1123</v>
      </c>
      <c r="C27" s="223" t="s">
        <v>1190</v>
      </c>
      <c r="D27" s="402">
        <v>153</v>
      </c>
      <c r="E27" s="500"/>
      <c r="F27" s="402">
        <v>0</v>
      </c>
      <c r="G27" s="500"/>
      <c r="H27" s="402">
        <v>0</v>
      </c>
      <c r="I27" s="471"/>
      <c r="J27" s="402">
        <v>0</v>
      </c>
      <c r="M27" s="457"/>
      <c r="N27" s="557"/>
      <c r="O27" s="457"/>
      <c r="Q27" s="457"/>
      <c r="R27" s="457"/>
    </row>
    <row r="28" spans="2:18" x14ac:dyDescent="0.25">
      <c r="B28" s="218" t="s">
        <v>1124</v>
      </c>
      <c r="C28" s="223" t="s">
        <v>850</v>
      </c>
      <c r="D28" s="402">
        <v>762</v>
      </c>
      <c r="E28" s="500"/>
      <c r="F28" s="402">
        <v>0</v>
      </c>
      <c r="G28" s="500"/>
      <c r="H28" s="402">
        <v>-1</v>
      </c>
      <c r="I28" s="471"/>
      <c r="J28" s="402">
        <v>0</v>
      </c>
      <c r="M28" s="457"/>
      <c r="N28" s="557"/>
      <c r="O28" s="457"/>
      <c r="Q28" s="457"/>
      <c r="R28" s="457"/>
    </row>
    <row r="29" spans="2:18" x14ac:dyDescent="0.25">
      <c r="B29" s="218" t="s">
        <v>1125</v>
      </c>
      <c r="C29" s="223" t="s">
        <v>1191</v>
      </c>
      <c r="D29" s="402">
        <v>4485</v>
      </c>
      <c r="E29" s="500"/>
      <c r="F29" s="402">
        <v>1</v>
      </c>
      <c r="G29" s="500"/>
      <c r="H29" s="402">
        <v>-1</v>
      </c>
      <c r="I29" s="471"/>
      <c r="J29" s="402">
        <v>0</v>
      </c>
      <c r="M29" s="457"/>
      <c r="N29" s="557"/>
      <c r="O29" s="457"/>
      <c r="Q29" s="457"/>
      <c r="R29" s="457"/>
    </row>
    <row r="30" spans="2:18" x14ac:dyDescent="0.25">
      <c r="B30" s="218" t="s">
        <v>1126</v>
      </c>
      <c r="C30" s="223" t="s">
        <v>854</v>
      </c>
      <c r="D30" s="402">
        <v>38</v>
      </c>
      <c r="E30" s="500"/>
      <c r="F30" s="402">
        <v>0</v>
      </c>
      <c r="G30" s="500"/>
      <c r="H30" s="402">
        <v>0</v>
      </c>
      <c r="I30" s="471"/>
      <c r="J30" s="402">
        <v>0</v>
      </c>
      <c r="M30" s="457"/>
      <c r="N30" s="557"/>
      <c r="O30" s="457"/>
      <c r="Q30" s="457"/>
      <c r="R30" s="457"/>
    </row>
    <row r="31" spans="2:18" x14ac:dyDescent="0.25">
      <c r="B31" s="218" t="s">
        <v>1192</v>
      </c>
      <c r="C31" s="223" t="s">
        <v>1193</v>
      </c>
      <c r="D31" s="402">
        <v>72</v>
      </c>
      <c r="E31" s="500"/>
      <c r="F31" s="402">
        <v>0</v>
      </c>
      <c r="G31" s="500"/>
      <c r="H31" s="402">
        <v>0</v>
      </c>
      <c r="I31" s="471"/>
      <c r="J31" s="402">
        <v>0</v>
      </c>
      <c r="M31" s="457"/>
      <c r="N31" s="557"/>
      <c r="O31" s="457"/>
      <c r="Q31" s="457"/>
      <c r="R31" s="457"/>
    </row>
    <row r="32" spans="2:18" x14ac:dyDescent="0.25">
      <c r="B32" s="218" t="s">
        <v>1194</v>
      </c>
      <c r="C32" s="223" t="s">
        <v>1195</v>
      </c>
      <c r="D32" s="402">
        <v>25</v>
      </c>
      <c r="E32" s="500"/>
      <c r="F32" s="402">
        <v>0</v>
      </c>
      <c r="G32" s="500"/>
      <c r="H32" s="402">
        <v>0</v>
      </c>
      <c r="I32" s="471"/>
      <c r="J32" s="402">
        <v>0</v>
      </c>
      <c r="M32" s="457"/>
      <c r="N32" s="557"/>
      <c r="O32" s="457"/>
      <c r="Q32" s="457"/>
      <c r="R32" s="457"/>
    </row>
    <row r="33" spans="2:18" x14ac:dyDescent="0.25">
      <c r="B33" s="218" t="s">
        <v>1196</v>
      </c>
      <c r="C33" s="223" t="s">
        <v>851</v>
      </c>
      <c r="D33" s="402">
        <v>302</v>
      </c>
      <c r="E33" s="500"/>
      <c r="F33" s="402">
        <v>0</v>
      </c>
      <c r="G33" s="500"/>
      <c r="H33" s="402">
        <v>0</v>
      </c>
      <c r="I33" s="471"/>
      <c r="J33" s="402">
        <v>0</v>
      </c>
      <c r="M33" s="457"/>
      <c r="N33" s="557"/>
      <c r="O33" s="457"/>
      <c r="Q33" s="457"/>
      <c r="R33" s="457"/>
    </row>
    <row r="34" spans="2:18" x14ac:dyDescent="0.25">
      <c r="B34" s="218" t="s">
        <v>1197</v>
      </c>
      <c r="C34" s="223" t="s">
        <v>852</v>
      </c>
      <c r="D34" s="402">
        <v>10</v>
      </c>
      <c r="E34" s="500"/>
      <c r="F34" s="402">
        <v>0</v>
      </c>
      <c r="G34" s="500"/>
      <c r="H34" s="402">
        <v>0</v>
      </c>
      <c r="I34" s="471"/>
      <c r="J34" s="402">
        <v>0</v>
      </c>
      <c r="M34" s="457"/>
      <c r="N34" s="557"/>
      <c r="O34" s="457"/>
      <c r="Q34" s="457"/>
      <c r="R34" s="457"/>
    </row>
    <row r="35" spans="2:18" x14ac:dyDescent="0.25">
      <c r="B35" s="218" t="s">
        <v>1198</v>
      </c>
      <c r="C35" s="223" t="s">
        <v>1199</v>
      </c>
      <c r="D35" s="402">
        <v>5602</v>
      </c>
      <c r="E35" s="500"/>
      <c r="F35" s="402">
        <v>13</v>
      </c>
      <c r="G35" s="500"/>
      <c r="H35" s="402">
        <v>-31</v>
      </c>
      <c r="I35" s="471"/>
      <c r="J35" s="402">
        <v>0</v>
      </c>
      <c r="M35" s="457"/>
      <c r="N35" s="557"/>
      <c r="O35" s="457"/>
      <c r="Q35" s="457"/>
      <c r="R35" s="457"/>
    </row>
    <row r="36" spans="2:18" x14ac:dyDescent="0.25">
      <c r="B36" s="218" t="s">
        <v>1200</v>
      </c>
      <c r="C36" s="223" t="s">
        <v>1201</v>
      </c>
      <c r="D36" s="402">
        <v>38</v>
      </c>
      <c r="E36" s="500"/>
      <c r="F36" s="402">
        <v>4</v>
      </c>
      <c r="G36" s="500"/>
      <c r="H36" s="402">
        <v>-2</v>
      </c>
      <c r="I36" s="471"/>
      <c r="J36" s="402">
        <v>0</v>
      </c>
      <c r="M36" s="457"/>
      <c r="N36" s="557"/>
      <c r="O36" s="457"/>
      <c r="Q36" s="457"/>
      <c r="R36" s="457"/>
    </row>
    <row r="37" spans="2:18" x14ac:dyDescent="0.25">
      <c r="B37" s="218" t="s">
        <v>1202</v>
      </c>
      <c r="C37" s="222" t="s">
        <v>1203</v>
      </c>
      <c r="D37" s="468">
        <v>9439</v>
      </c>
      <c r="E37" s="501"/>
      <c r="F37" s="468">
        <v>7</v>
      </c>
      <c r="G37" s="472"/>
      <c r="H37" s="471"/>
      <c r="I37" s="468">
        <v>13</v>
      </c>
      <c r="J37" s="471"/>
      <c r="M37" s="457"/>
      <c r="N37" s="557"/>
      <c r="O37" s="457"/>
      <c r="Q37" s="457"/>
      <c r="R37" s="457"/>
    </row>
    <row r="38" spans="2:18" x14ac:dyDescent="0.25">
      <c r="B38" s="217" t="s">
        <v>1204</v>
      </c>
      <c r="C38" s="223" t="s">
        <v>1175</v>
      </c>
      <c r="D38" s="402">
        <v>8195</v>
      </c>
      <c r="E38" s="500"/>
      <c r="F38" s="402">
        <v>2</v>
      </c>
      <c r="G38" s="472"/>
      <c r="H38" s="471"/>
      <c r="I38" s="402">
        <v>7</v>
      </c>
      <c r="J38" s="471"/>
      <c r="M38" s="457"/>
      <c r="N38" s="557"/>
      <c r="O38" s="457"/>
      <c r="Q38" s="457"/>
      <c r="R38" s="457"/>
    </row>
    <row r="39" spans="2:18" x14ac:dyDescent="0.25">
      <c r="B39" s="217" t="s">
        <v>1205</v>
      </c>
      <c r="C39" s="223" t="s">
        <v>1178</v>
      </c>
      <c r="D39" s="402">
        <v>21</v>
      </c>
      <c r="E39" s="500"/>
      <c r="F39" s="402">
        <v>0</v>
      </c>
      <c r="G39" s="472"/>
      <c r="H39" s="471"/>
      <c r="I39" s="402">
        <v>0</v>
      </c>
      <c r="J39" s="471"/>
      <c r="M39" s="457"/>
      <c r="N39" s="557"/>
      <c r="O39" s="457"/>
      <c r="Q39" s="457"/>
      <c r="R39" s="457"/>
    </row>
    <row r="40" spans="2:18" x14ac:dyDescent="0.25">
      <c r="B40" s="218" t="s">
        <v>1206</v>
      </c>
      <c r="C40" s="223" t="s">
        <v>1182</v>
      </c>
      <c r="D40" s="402">
        <v>278</v>
      </c>
      <c r="E40" s="500"/>
      <c r="F40" s="402">
        <v>4</v>
      </c>
      <c r="G40" s="472"/>
      <c r="H40" s="471"/>
      <c r="I40" s="402">
        <v>3</v>
      </c>
      <c r="J40" s="471"/>
      <c r="M40" s="457"/>
      <c r="N40" s="557"/>
      <c r="O40" s="457"/>
      <c r="Q40" s="457"/>
      <c r="R40" s="457"/>
    </row>
    <row r="41" spans="2:18" x14ac:dyDescent="0.25">
      <c r="B41" s="218" t="s">
        <v>1207</v>
      </c>
      <c r="C41" s="223" t="s">
        <v>1184</v>
      </c>
      <c r="D41" s="402">
        <v>12</v>
      </c>
      <c r="E41" s="500"/>
      <c r="F41" s="402">
        <v>0</v>
      </c>
      <c r="G41" s="472"/>
      <c r="H41" s="471"/>
      <c r="I41" s="402">
        <v>0</v>
      </c>
      <c r="J41" s="471"/>
      <c r="M41" s="457"/>
      <c r="N41" s="557"/>
      <c r="O41" s="457"/>
      <c r="Q41" s="457"/>
      <c r="R41" s="457"/>
    </row>
    <row r="42" spans="2:18" x14ac:dyDescent="0.25">
      <c r="B42" s="218" t="s">
        <v>1208</v>
      </c>
      <c r="C42" s="223" t="s">
        <v>1186</v>
      </c>
      <c r="D42" s="402">
        <v>72</v>
      </c>
      <c r="E42" s="500"/>
      <c r="F42" s="402">
        <v>0</v>
      </c>
      <c r="G42" s="472"/>
      <c r="H42" s="471"/>
      <c r="I42" s="402">
        <v>0</v>
      </c>
      <c r="J42" s="471"/>
      <c r="M42" s="457"/>
      <c r="N42" s="557"/>
      <c r="O42" s="457"/>
      <c r="Q42" s="457"/>
      <c r="R42" s="457"/>
    </row>
    <row r="43" spans="2:18" x14ac:dyDescent="0.25">
      <c r="B43" s="218" t="s">
        <v>1209</v>
      </c>
      <c r="C43" s="223" t="s">
        <v>1188</v>
      </c>
      <c r="D43" s="402">
        <v>91</v>
      </c>
      <c r="E43" s="500"/>
      <c r="F43" s="402">
        <v>0</v>
      </c>
      <c r="G43" s="472"/>
      <c r="H43" s="471"/>
      <c r="I43" s="402">
        <v>0</v>
      </c>
      <c r="J43" s="471"/>
      <c r="M43" s="457"/>
      <c r="N43" s="557"/>
      <c r="O43" s="457"/>
      <c r="Q43" s="457"/>
      <c r="R43" s="457"/>
    </row>
    <row r="44" spans="2:18" x14ac:dyDescent="0.25">
      <c r="B44" s="218" t="s">
        <v>1210</v>
      </c>
      <c r="C44" s="223" t="s">
        <v>850</v>
      </c>
      <c r="D44" s="402">
        <v>142</v>
      </c>
      <c r="E44" s="500"/>
      <c r="F44" s="402">
        <v>0</v>
      </c>
      <c r="G44" s="472"/>
      <c r="H44" s="471"/>
      <c r="I44" s="402">
        <v>0</v>
      </c>
      <c r="J44" s="471"/>
      <c r="K44" s="154"/>
      <c r="L44" s="153"/>
      <c r="M44" s="457"/>
      <c r="N44" s="557"/>
      <c r="O44" s="457"/>
      <c r="Q44" s="457"/>
      <c r="R44" s="457"/>
    </row>
    <row r="45" spans="2:18" x14ac:dyDescent="0.25">
      <c r="B45" s="218" t="s">
        <v>1211</v>
      </c>
      <c r="C45" s="223" t="s">
        <v>1199</v>
      </c>
      <c r="D45" s="402">
        <v>620</v>
      </c>
      <c r="E45" s="500"/>
      <c r="F45" s="402">
        <v>0</v>
      </c>
      <c r="G45" s="472"/>
      <c r="H45" s="471"/>
      <c r="I45" s="402">
        <v>2</v>
      </c>
      <c r="J45" s="471"/>
      <c r="K45" s="154"/>
      <c r="L45" s="153"/>
      <c r="M45" s="457"/>
      <c r="N45" s="557"/>
      <c r="O45" s="457"/>
      <c r="Q45" s="457"/>
      <c r="R45" s="457"/>
    </row>
    <row r="46" spans="2:18" x14ac:dyDescent="0.25">
      <c r="B46" s="218" t="s">
        <v>1212</v>
      </c>
      <c r="C46" s="223" t="s">
        <v>1201</v>
      </c>
      <c r="D46" s="402">
        <v>6</v>
      </c>
      <c r="E46" s="500"/>
      <c r="F46" s="402">
        <v>0</v>
      </c>
      <c r="G46" s="472"/>
      <c r="H46" s="471"/>
      <c r="I46" s="402">
        <v>0</v>
      </c>
      <c r="J46" s="471"/>
      <c r="K46" s="154"/>
      <c r="L46" s="153"/>
      <c r="M46" s="457"/>
      <c r="N46" s="557"/>
      <c r="O46" s="457"/>
      <c r="Q46" s="457"/>
      <c r="R46" s="457"/>
    </row>
    <row r="47" spans="2:18" x14ac:dyDescent="0.25">
      <c r="B47" s="215" t="s">
        <v>1213</v>
      </c>
      <c r="C47" s="216" t="s">
        <v>231</v>
      </c>
      <c r="D47" s="469">
        <v>52300</v>
      </c>
      <c r="E47" s="499"/>
      <c r="F47" s="469">
        <v>627</v>
      </c>
      <c r="G47" s="499"/>
      <c r="H47" s="469">
        <v>-433</v>
      </c>
      <c r="I47" s="469">
        <v>13</v>
      </c>
      <c r="J47" s="469">
        <v>0</v>
      </c>
      <c r="K47" s="154"/>
      <c r="L47" s="153"/>
      <c r="M47" s="457"/>
      <c r="N47" s="557"/>
      <c r="O47" s="457"/>
      <c r="Q47" s="457"/>
      <c r="R47" s="457"/>
    </row>
    <row r="48" spans="2:18" x14ac:dyDescent="0.25">
      <c r="B48" s="957"/>
      <c r="C48" s="957"/>
      <c r="D48" s="957"/>
      <c r="E48" s="957"/>
      <c r="F48" s="957"/>
      <c r="G48" s="957"/>
      <c r="H48" s="957"/>
      <c r="I48" s="957"/>
      <c r="J48" s="957"/>
      <c r="K48" s="959"/>
      <c r="L48" s="959"/>
      <c r="M48" s="959"/>
      <c r="N48" s="959"/>
    </row>
    <row r="49" spans="2:14" x14ac:dyDescent="0.25">
      <c r="B49" s="959"/>
      <c r="C49" s="959"/>
      <c r="D49" s="959"/>
      <c r="E49" s="959"/>
      <c r="F49" s="959"/>
      <c r="G49" s="959"/>
      <c r="H49" s="959"/>
      <c r="I49" s="959"/>
      <c r="J49" s="959"/>
      <c r="K49" s="959"/>
      <c r="L49" s="959"/>
      <c r="M49" s="959"/>
      <c r="N49" s="959"/>
    </row>
    <row r="50" spans="2:14" x14ac:dyDescent="0.25">
      <c r="B50" s="946" t="s">
        <v>1214</v>
      </c>
      <c r="C50" s="946"/>
      <c r="D50" s="946"/>
      <c r="E50" s="946"/>
      <c r="F50" s="946"/>
      <c r="G50" s="946"/>
      <c r="H50" s="946"/>
      <c r="I50" s="946"/>
      <c r="J50" s="946"/>
      <c r="K50" s="959"/>
      <c r="L50" s="959"/>
      <c r="M50" s="959"/>
      <c r="N50" s="959"/>
    </row>
    <row r="51" spans="2:14" x14ac:dyDescent="0.25">
      <c r="B51" s="957"/>
      <c r="C51" s="957"/>
      <c r="D51" s="957"/>
      <c r="E51" s="957"/>
      <c r="F51" s="957"/>
      <c r="G51" s="957"/>
      <c r="H51" s="957"/>
      <c r="I51" s="957"/>
      <c r="J51" s="957"/>
      <c r="K51" s="957"/>
      <c r="L51" s="957"/>
      <c r="M51" s="957"/>
      <c r="N51" s="957"/>
    </row>
    <row r="52" spans="2:14" x14ac:dyDescent="0.25">
      <c r="B52" s="946"/>
      <c r="C52" s="946"/>
      <c r="D52" s="946"/>
      <c r="E52" s="946"/>
      <c r="F52" s="946"/>
      <c r="G52" s="946"/>
      <c r="H52" s="946"/>
      <c r="I52" s="946"/>
      <c r="J52" s="946"/>
      <c r="K52" s="946"/>
      <c r="L52" s="946"/>
      <c r="M52" s="946"/>
      <c r="N52" s="946"/>
    </row>
    <row r="53" spans="2:14" x14ac:dyDescent="0.25">
      <c r="B53" s="946"/>
      <c r="C53" s="946"/>
      <c r="D53" s="946"/>
      <c r="E53" s="946"/>
      <c r="F53" s="946"/>
      <c r="G53" s="946"/>
      <c r="H53" s="946"/>
      <c r="I53" s="946"/>
      <c r="J53" s="946"/>
      <c r="K53" s="946"/>
      <c r="L53" s="946"/>
      <c r="M53" s="946"/>
      <c r="N53" s="946"/>
    </row>
    <row r="54" spans="2:14" ht="24" customHeight="1" x14ac:dyDescent="0.25">
      <c r="B54" s="946"/>
      <c r="C54" s="946"/>
      <c r="D54" s="946"/>
      <c r="E54" s="946"/>
      <c r="F54" s="946"/>
      <c r="G54" s="946"/>
      <c r="H54" s="946"/>
      <c r="I54" s="946"/>
      <c r="J54" s="946"/>
      <c r="K54" s="946"/>
      <c r="L54" s="946"/>
      <c r="M54" s="946"/>
      <c r="N54" s="946"/>
    </row>
    <row r="55" spans="2:14" ht="24" customHeight="1" x14ac:dyDescent="0.25">
      <c r="B55" s="946"/>
      <c r="C55" s="946"/>
      <c r="D55" s="946"/>
      <c r="E55" s="946"/>
      <c r="F55" s="946"/>
      <c r="G55" s="946"/>
      <c r="H55" s="946"/>
      <c r="I55" s="946"/>
      <c r="J55" s="946"/>
      <c r="K55" s="946"/>
      <c r="L55" s="946"/>
      <c r="M55" s="946"/>
      <c r="N55" s="946"/>
    </row>
    <row r="56" spans="2:14" x14ac:dyDescent="0.25">
      <c r="B56" s="957"/>
      <c r="C56" s="957"/>
      <c r="D56" s="957"/>
      <c r="E56" s="957"/>
      <c r="F56" s="957"/>
      <c r="G56" s="957"/>
      <c r="H56" s="957"/>
      <c r="I56" s="957"/>
      <c r="J56" s="957"/>
      <c r="K56" s="959"/>
      <c r="L56" s="959"/>
      <c r="M56" s="959"/>
      <c r="N56" s="959"/>
    </row>
    <row r="57" spans="2:14" x14ac:dyDescent="0.25">
      <c r="B57" s="946"/>
      <c r="C57" s="946"/>
      <c r="D57" s="946"/>
      <c r="E57" s="946"/>
      <c r="F57" s="946"/>
      <c r="G57" s="946"/>
      <c r="H57" s="946"/>
      <c r="I57" s="946"/>
      <c r="J57" s="946"/>
      <c r="K57" s="946"/>
      <c r="L57" s="946"/>
      <c r="M57" s="946"/>
      <c r="N57" s="946"/>
    </row>
    <row r="58" spans="2:14" ht="24" customHeight="1" x14ac:dyDescent="0.25">
      <c r="B58" s="958"/>
      <c r="C58" s="958"/>
      <c r="D58" s="958"/>
      <c r="E58" s="958"/>
      <c r="F58" s="958"/>
      <c r="G58" s="958"/>
      <c r="H58" s="958"/>
      <c r="I58" s="958"/>
      <c r="J58" s="958"/>
      <c r="K58" s="958"/>
      <c r="L58" s="958"/>
      <c r="M58" s="958"/>
      <c r="N58" s="958"/>
    </row>
    <row r="59" spans="2:14" ht="24" customHeight="1" x14ac:dyDescent="0.25">
      <c r="B59" s="958"/>
      <c r="C59" s="958"/>
      <c r="D59" s="958"/>
      <c r="E59" s="958"/>
      <c r="F59" s="958"/>
      <c r="G59" s="958"/>
      <c r="H59" s="958"/>
      <c r="I59" s="958"/>
      <c r="J59" s="958"/>
      <c r="K59" s="958"/>
      <c r="L59" s="958"/>
      <c r="M59" s="958"/>
      <c r="N59" s="958"/>
    </row>
  </sheetData>
  <mergeCells count="26">
    <mergeCell ref="B2:F2"/>
    <mergeCell ref="B4:J4"/>
    <mergeCell ref="D6:G6"/>
    <mergeCell ref="H6:H8"/>
    <mergeCell ref="I6:I8"/>
    <mergeCell ref="J6:J8"/>
    <mergeCell ref="D7:D8"/>
    <mergeCell ref="E7:F7"/>
    <mergeCell ref="G7:G8"/>
    <mergeCell ref="B48:J48"/>
    <mergeCell ref="K48:N48"/>
    <mergeCell ref="B49:J49"/>
    <mergeCell ref="K49:N49"/>
    <mergeCell ref="B50:J50"/>
    <mergeCell ref="K50:N50"/>
    <mergeCell ref="B51:J51"/>
    <mergeCell ref="K51:N51"/>
    <mergeCell ref="B57:N57"/>
    <mergeCell ref="B58:N58"/>
    <mergeCell ref="B59:N59"/>
    <mergeCell ref="B52:N52"/>
    <mergeCell ref="B53:N53"/>
    <mergeCell ref="B54:N54"/>
    <mergeCell ref="B55:N55"/>
    <mergeCell ref="B56:J56"/>
    <mergeCell ref="K56:N56"/>
  </mergeCells>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P45"/>
  <sheetViews>
    <sheetView showGridLines="0" zoomScaleNormal="100" workbookViewId="0">
      <selection activeCell="B37" sqref="B37:J37"/>
    </sheetView>
  </sheetViews>
  <sheetFormatPr baseColWidth="10" defaultColWidth="9.140625" defaultRowHeight="15" x14ac:dyDescent="0.25"/>
  <cols>
    <col min="1" max="1" width="5.7109375" style="84" customWidth="1"/>
    <col min="2" max="2" width="5.5703125" style="84" customWidth="1"/>
    <col min="3" max="3" width="45.28515625" style="84" customWidth="1"/>
    <col min="4" max="9" width="18.7109375" style="84" customWidth="1"/>
    <col min="10" max="16384" width="9.140625" style="84"/>
  </cols>
  <sheetData>
    <row r="2" spans="2:16" ht="18.75" x14ac:dyDescent="0.25">
      <c r="B2" s="947" t="s">
        <v>1215</v>
      </c>
      <c r="C2" s="947"/>
      <c r="D2" s="947"/>
      <c r="E2" s="947"/>
      <c r="F2" s="947"/>
      <c r="G2" s="557"/>
      <c r="H2" s="557"/>
      <c r="I2" s="557"/>
      <c r="J2" s="557"/>
      <c r="K2" s="557"/>
    </row>
    <row r="3" spans="2:16" x14ac:dyDescent="0.25">
      <c r="B3" t="str">
        <f>'OV1'!B3</f>
        <v>31.12.2022 - in EUR million</v>
      </c>
      <c r="C3" s="485"/>
      <c r="D3" s="485"/>
      <c r="E3" s="485"/>
      <c r="F3" s="485"/>
      <c r="G3" s="959"/>
      <c r="H3" s="959"/>
      <c r="I3" s="959"/>
      <c r="J3" s="959"/>
      <c r="K3" s="959"/>
    </row>
    <row r="4" spans="2:16" ht="15.75" x14ac:dyDescent="0.25">
      <c r="B4" s="83"/>
      <c r="C4" s="83"/>
      <c r="D4" s="83"/>
      <c r="E4" s="83"/>
      <c r="F4" s="83"/>
      <c r="G4" s="959"/>
      <c r="H4" s="959"/>
      <c r="I4" s="959"/>
      <c r="J4" s="959"/>
      <c r="K4" s="959"/>
    </row>
    <row r="5" spans="2:16" x14ac:dyDescent="0.25">
      <c r="C5" s="11"/>
      <c r="D5" s="213" t="s">
        <v>191</v>
      </c>
      <c r="E5" s="213" t="s">
        <v>192</v>
      </c>
      <c r="F5" s="213" t="s">
        <v>193</v>
      </c>
      <c r="G5" s="561" t="s">
        <v>234</v>
      </c>
      <c r="H5" s="213" t="s">
        <v>235</v>
      </c>
      <c r="I5" s="213" t="s">
        <v>298</v>
      </c>
      <c r="J5" s="974"/>
      <c r="K5" s="974"/>
    </row>
    <row r="6" spans="2:16" x14ac:dyDescent="0.25">
      <c r="D6" s="961" t="s">
        <v>1135</v>
      </c>
      <c r="E6" s="960"/>
      <c r="F6" s="960"/>
      <c r="G6" s="960"/>
      <c r="H6" s="975" t="s">
        <v>1168</v>
      </c>
      <c r="I6" s="975" t="s">
        <v>1170</v>
      </c>
      <c r="J6" s="974"/>
      <c r="K6" s="974"/>
    </row>
    <row r="7" spans="2:16" x14ac:dyDescent="0.25">
      <c r="D7" s="961"/>
      <c r="E7" s="965" t="s">
        <v>1171</v>
      </c>
      <c r="F7" s="966"/>
      <c r="G7" s="975" t="s">
        <v>1216</v>
      </c>
      <c r="H7" s="975"/>
      <c r="I7" s="975"/>
      <c r="J7" s="974"/>
      <c r="K7" s="974"/>
    </row>
    <row r="8" spans="2:16" ht="65.25" customHeight="1" x14ac:dyDescent="0.25">
      <c r="D8" s="961"/>
      <c r="E8" s="559"/>
      <c r="F8" s="561" t="s">
        <v>1173</v>
      </c>
      <c r="G8" s="975"/>
      <c r="H8" s="975"/>
      <c r="I8" s="975"/>
      <c r="J8" s="974"/>
      <c r="K8" s="974"/>
    </row>
    <row r="9" spans="2:16" x14ac:dyDescent="0.25">
      <c r="B9" s="217" t="s">
        <v>847</v>
      </c>
      <c r="C9" s="214" t="s">
        <v>1217</v>
      </c>
      <c r="D9" s="404">
        <v>7</v>
      </c>
      <c r="E9" s="502"/>
      <c r="F9" s="404">
        <v>0</v>
      </c>
      <c r="G9" s="502"/>
      <c r="H9" s="404">
        <v>0</v>
      </c>
      <c r="I9" s="404">
        <v>0</v>
      </c>
      <c r="J9" s="973"/>
      <c r="K9" s="973"/>
      <c r="L9" s="457"/>
      <c r="N9" s="457"/>
      <c r="P9" s="457"/>
    </row>
    <row r="10" spans="2:16" x14ac:dyDescent="0.25">
      <c r="B10" s="227" t="s">
        <v>863</v>
      </c>
      <c r="C10" s="214" t="s">
        <v>1218</v>
      </c>
      <c r="D10" s="404">
        <v>2</v>
      </c>
      <c r="E10" s="502"/>
      <c r="F10" s="404">
        <v>0</v>
      </c>
      <c r="G10" s="502"/>
      <c r="H10" s="404">
        <v>0</v>
      </c>
      <c r="I10" s="404">
        <v>0</v>
      </c>
      <c r="J10" s="973"/>
      <c r="K10" s="973"/>
      <c r="L10" s="457"/>
      <c r="N10" s="457"/>
      <c r="P10" s="457"/>
    </row>
    <row r="11" spans="2:16" x14ac:dyDescent="0.25">
      <c r="B11" s="227" t="s">
        <v>1100</v>
      </c>
      <c r="C11" s="214" t="s">
        <v>1219</v>
      </c>
      <c r="D11" s="404">
        <v>946</v>
      </c>
      <c r="E11" s="502"/>
      <c r="F11" s="404">
        <v>14</v>
      </c>
      <c r="G11" s="502"/>
      <c r="H11" s="404">
        <v>-37</v>
      </c>
      <c r="I11" s="404">
        <v>0</v>
      </c>
      <c r="J11" s="973"/>
      <c r="K11" s="973"/>
      <c r="L11" s="457"/>
      <c r="N11" s="457"/>
      <c r="P11" s="457"/>
    </row>
    <row r="12" spans="2:16" x14ac:dyDescent="0.25">
      <c r="B12" s="227" t="s">
        <v>1102</v>
      </c>
      <c r="C12" s="214" t="s">
        <v>1220</v>
      </c>
      <c r="D12" s="404">
        <v>188</v>
      </c>
      <c r="E12" s="502"/>
      <c r="F12" s="404">
        <v>3</v>
      </c>
      <c r="G12" s="502"/>
      <c r="H12" s="404">
        <v>-1</v>
      </c>
      <c r="I12" s="404">
        <v>0</v>
      </c>
      <c r="J12" s="973"/>
      <c r="K12" s="973"/>
      <c r="L12" s="457"/>
      <c r="N12" s="457"/>
      <c r="P12" s="457"/>
    </row>
    <row r="13" spans="2:16" x14ac:dyDescent="0.25">
      <c r="B13" s="227" t="s">
        <v>1103</v>
      </c>
      <c r="C13" s="214" t="s">
        <v>1221</v>
      </c>
      <c r="D13" s="404">
        <v>467</v>
      </c>
      <c r="E13" s="502"/>
      <c r="F13" s="404">
        <v>0</v>
      </c>
      <c r="G13" s="502"/>
      <c r="H13" s="404">
        <v>0</v>
      </c>
      <c r="I13" s="404">
        <v>0</v>
      </c>
      <c r="J13" s="973"/>
      <c r="K13" s="973"/>
      <c r="L13" s="457"/>
      <c r="N13" s="457"/>
      <c r="P13" s="457"/>
    </row>
    <row r="14" spans="2:16" x14ac:dyDescent="0.25">
      <c r="B14" s="227" t="s">
        <v>1105</v>
      </c>
      <c r="C14" s="214" t="s">
        <v>1222</v>
      </c>
      <c r="D14" s="404">
        <v>197</v>
      </c>
      <c r="E14" s="502"/>
      <c r="F14" s="404">
        <v>28</v>
      </c>
      <c r="G14" s="502"/>
      <c r="H14" s="404">
        <v>-12</v>
      </c>
      <c r="I14" s="404">
        <v>0</v>
      </c>
      <c r="J14" s="973"/>
      <c r="K14" s="973"/>
      <c r="L14" s="457"/>
      <c r="N14" s="457"/>
      <c r="P14" s="457"/>
    </row>
    <row r="15" spans="2:16" x14ac:dyDescent="0.25">
      <c r="B15" s="227" t="s">
        <v>1107</v>
      </c>
      <c r="C15" s="214" t="s">
        <v>1223</v>
      </c>
      <c r="D15" s="404">
        <v>599</v>
      </c>
      <c r="E15" s="502"/>
      <c r="F15" s="404">
        <v>22</v>
      </c>
      <c r="G15" s="502"/>
      <c r="H15" s="404">
        <v>-13</v>
      </c>
      <c r="I15" s="404">
        <v>0</v>
      </c>
      <c r="J15" s="973"/>
      <c r="K15" s="973"/>
      <c r="L15" s="457"/>
      <c r="N15" s="457"/>
      <c r="P15" s="457"/>
    </row>
    <row r="16" spans="2:16" x14ac:dyDescent="0.25">
      <c r="B16" s="227" t="s">
        <v>1109</v>
      </c>
      <c r="C16" s="214" t="s">
        <v>1224</v>
      </c>
      <c r="D16" s="404">
        <v>177</v>
      </c>
      <c r="E16" s="502"/>
      <c r="F16" s="404">
        <v>4</v>
      </c>
      <c r="G16" s="502"/>
      <c r="H16" s="404">
        <v>-3</v>
      </c>
      <c r="I16" s="404">
        <v>0</v>
      </c>
      <c r="J16" s="973"/>
      <c r="K16" s="973"/>
      <c r="L16" s="457"/>
      <c r="N16" s="457"/>
      <c r="P16" s="457"/>
    </row>
    <row r="17" spans="2:16" x14ac:dyDescent="0.25">
      <c r="B17" s="217" t="s">
        <v>1111</v>
      </c>
      <c r="C17" s="214" t="s">
        <v>1225</v>
      </c>
      <c r="D17" s="404">
        <v>240</v>
      </c>
      <c r="E17" s="502"/>
      <c r="F17" s="404">
        <v>2</v>
      </c>
      <c r="G17" s="502"/>
      <c r="H17" s="404">
        <v>-2</v>
      </c>
      <c r="I17" s="404">
        <v>0</v>
      </c>
      <c r="J17" s="973"/>
      <c r="K17" s="973"/>
      <c r="L17" s="457"/>
      <c r="N17" s="457"/>
      <c r="P17" s="457"/>
    </row>
    <row r="18" spans="2:16" x14ac:dyDescent="0.25">
      <c r="B18" s="227" t="s">
        <v>1113</v>
      </c>
      <c r="C18" s="214" t="s">
        <v>1226</v>
      </c>
      <c r="D18" s="404">
        <v>387</v>
      </c>
      <c r="E18" s="502"/>
      <c r="F18" s="404">
        <v>2</v>
      </c>
      <c r="G18" s="502"/>
      <c r="H18" s="404">
        <v>-2</v>
      </c>
      <c r="I18" s="404">
        <v>0</v>
      </c>
      <c r="J18" s="973"/>
      <c r="K18" s="973"/>
      <c r="L18" s="457"/>
      <c r="N18" s="457"/>
      <c r="P18" s="457"/>
    </row>
    <row r="19" spans="2:16" x14ac:dyDescent="0.25">
      <c r="B19" s="227" t="s">
        <v>1114</v>
      </c>
      <c r="C19" s="214" t="s">
        <v>1227</v>
      </c>
      <c r="D19" s="404">
        <v>4776</v>
      </c>
      <c r="E19" s="502"/>
      <c r="F19" s="404">
        <v>115</v>
      </c>
      <c r="G19" s="502"/>
      <c r="H19" s="404">
        <v>-71</v>
      </c>
      <c r="I19" s="404">
        <v>0</v>
      </c>
      <c r="J19" s="973"/>
      <c r="K19" s="973"/>
      <c r="L19" s="457"/>
      <c r="N19" s="457"/>
      <c r="P19" s="457"/>
    </row>
    <row r="20" spans="2:16" x14ac:dyDescent="0.25">
      <c r="B20" s="227" t="s">
        <v>1115</v>
      </c>
      <c r="C20" s="461" t="s">
        <v>1228</v>
      </c>
      <c r="D20" s="404">
        <v>506</v>
      </c>
      <c r="E20" s="502"/>
      <c r="F20" s="404">
        <v>1</v>
      </c>
      <c r="G20" s="502"/>
      <c r="H20" s="404">
        <v>-1</v>
      </c>
      <c r="I20" s="404">
        <v>0</v>
      </c>
      <c r="J20" s="560"/>
      <c r="K20" s="560"/>
      <c r="L20" s="457"/>
      <c r="N20" s="457"/>
      <c r="P20" s="457"/>
    </row>
    <row r="21" spans="2:16" x14ac:dyDescent="0.25">
      <c r="B21" s="227" t="s">
        <v>1116</v>
      </c>
      <c r="C21" s="214" t="s">
        <v>1229</v>
      </c>
      <c r="D21" s="404">
        <v>130</v>
      </c>
      <c r="E21" s="502"/>
      <c r="F21" s="404">
        <v>4</v>
      </c>
      <c r="G21" s="502"/>
      <c r="H21" s="404">
        <v>-3</v>
      </c>
      <c r="I21" s="404">
        <v>0</v>
      </c>
      <c r="J21" s="973"/>
      <c r="K21" s="973"/>
      <c r="L21" s="457"/>
      <c r="N21" s="457"/>
      <c r="P21" s="457"/>
    </row>
    <row r="22" spans="2:16" x14ac:dyDescent="0.25">
      <c r="B22" s="227" t="s">
        <v>1117</v>
      </c>
      <c r="C22" s="214" t="s">
        <v>1230</v>
      </c>
      <c r="D22" s="404">
        <v>269</v>
      </c>
      <c r="E22" s="502"/>
      <c r="F22" s="404">
        <v>4</v>
      </c>
      <c r="G22" s="502"/>
      <c r="H22" s="404">
        <v>-3</v>
      </c>
      <c r="I22" s="404">
        <v>0</v>
      </c>
      <c r="J22" s="973"/>
      <c r="K22" s="973"/>
      <c r="L22" s="457"/>
      <c r="N22" s="457"/>
      <c r="P22" s="457"/>
    </row>
    <row r="23" spans="2:16" ht="30" x14ac:dyDescent="0.25">
      <c r="B23" s="217" t="s">
        <v>1118</v>
      </c>
      <c r="C23" s="214" t="s">
        <v>1231</v>
      </c>
      <c r="D23" s="404">
        <v>859</v>
      </c>
      <c r="E23" s="502"/>
      <c r="F23" s="404">
        <v>0</v>
      </c>
      <c r="G23" s="502"/>
      <c r="H23" s="404">
        <v>0</v>
      </c>
      <c r="I23" s="404">
        <v>0</v>
      </c>
      <c r="J23" s="973"/>
      <c r="K23" s="973"/>
      <c r="L23" s="457"/>
      <c r="N23" s="457"/>
      <c r="P23" s="457"/>
    </row>
    <row r="24" spans="2:16" x14ac:dyDescent="0.25">
      <c r="B24" s="227" t="s">
        <v>1120</v>
      </c>
      <c r="C24" s="214" t="s">
        <v>1232</v>
      </c>
      <c r="D24" s="404">
        <v>5</v>
      </c>
      <c r="E24" s="502"/>
      <c r="F24" s="404">
        <v>0</v>
      </c>
      <c r="G24" s="502"/>
      <c r="H24" s="404">
        <v>0</v>
      </c>
      <c r="I24" s="404">
        <v>0</v>
      </c>
      <c r="J24" s="973"/>
      <c r="K24" s="973"/>
      <c r="L24" s="457"/>
      <c r="N24" s="457"/>
      <c r="P24" s="457"/>
    </row>
    <row r="25" spans="2:16" x14ac:dyDescent="0.25">
      <c r="B25" s="227" t="s">
        <v>1121</v>
      </c>
      <c r="C25" s="214" t="s">
        <v>1233</v>
      </c>
      <c r="D25" s="404">
        <v>214</v>
      </c>
      <c r="E25" s="502"/>
      <c r="F25" s="404">
        <v>1</v>
      </c>
      <c r="G25" s="502"/>
      <c r="H25" s="404">
        <v>-7</v>
      </c>
      <c r="I25" s="404">
        <v>0</v>
      </c>
      <c r="J25" s="973"/>
      <c r="K25" s="973"/>
      <c r="L25" s="457"/>
      <c r="N25" s="457"/>
      <c r="P25" s="457"/>
    </row>
    <row r="26" spans="2:16" x14ac:dyDescent="0.25">
      <c r="B26" s="227" t="s">
        <v>1122</v>
      </c>
      <c r="C26" s="214" t="s">
        <v>1234</v>
      </c>
      <c r="D26" s="404">
        <v>12</v>
      </c>
      <c r="E26" s="502"/>
      <c r="F26" s="404">
        <v>1</v>
      </c>
      <c r="G26" s="502"/>
      <c r="H26" s="404">
        <v>0</v>
      </c>
      <c r="I26" s="404">
        <v>0</v>
      </c>
      <c r="J26" s="973"/>
      <c r="K26" s="973"/>
      <c r="L26" s="457"/>
      <c r="N26" s="457"/>
      <c r="P26" s="457"/>
    </row>
    <row r="27" spans="2:16" x14ac:dyDescent="0.25">
      <c r="B27" s="227" t="s">
        <v>1123</v>
      </c>
      <c r="C27" s="214" t="s">
        <v>1235</v>
      </c>
      <c r="D27" s="404">
        <v>42</v>
      </c>
      <c r="E27" s="502"/>
      <c r="F27" s="404">
        <v>4</v>
      </c>
      <c r="G27" s="502"/>
      <c r="H27" s="404">
        <v>-2</v>
      </c>
      <c r="I27" s="404">
        <v>0</v>
      </c>
      <c r="J27" s="973"/>
      <c r="K27" s="973"/>
      <c r="L27" s="457"/>
      <c r="N27" s="457"/>
      <c r="P27" s="457"/>
    </row>
    <row r="28" spans="2:16" x14ac:dyDescent="0.25">
      <c r="B28" s="231" t="s">
        <v>1124</v>
      </c>
      <c r="C28" s="226" t="s">
        <v>231</v>
      </c>
      <c r="D28" s="468">
        <v>10023</v>
      </c>
      <c r="E28" s="501"/>
      <c r="F28" s="468">
        <v>203</v>
      </c>
      <c r="G28" s="501"/>
      <c r="H28" s="468">
        <v>-160</v>
      </c>
      <c r="I28" s="468">
        <v>0</v>
      </c>
      <c r="J28" s="973"/>
      <c r="K28" s="973"/>
      <c r="L28" s="457"/>
      <c r="N28" s="457"/>
      <c r="P28" s="457"/>
    </row>
    <row r="29" spans="2:16" ht="15.75" x14ac:dyDescent="0.25">
      <c r="B29" s="83"/>
      <c r="C29" s="83"/>
      <c r="D29" s="83"/>
      <c r="E29" s="83"/>
      <c r="F29" s="83"/>
      <c r="G29" s="970"/>
      <c r="H29" s="970"/>
      <c r="I29" s="970"/>
      <c r="J29" s="970"/>
      <c r="K29" s="557"/>
    </row>
    <row r="30" spans="2:16" ht="15" customHeight="1" x14ac:dyDescent="0.25">
      <c r="B30" s="946" t="s">
        <v>1214</v>
      </c>
      <c r="C30" s="946"/>
      <c r="D30" s="946"/>
      <c r="E30" s="946"/>
      <c r="F30" s="946"/>
      <c r="G30" s="946"/>
      <c r="H30" s="946"/>
      <c r="I30" s="946"/>
      <c r="J30" s="946"/>
      <c r="K30" s="557"/>
    </row>
    <row r="31" spans="2:16" ht="15.75" x14ac:dyDescent="0.25">
      <c r="B31" s="83"/>
      <c r="C31" s="83"/>
      <c r="D31" s="83"/>
      <c r="E31" s="83"/>
      <c r="F31" s="83"/>
      <c r="G31" s="970"/>
      <c r="H31" s="970"/>
      <c r="I31" s="970"/>
      <c r="J31" s="970"/>
      <c r="K31" s="557"/>
    </row>
    <row r="32" spans="2:16" x14ac:dyDescent="0.25">
      <c r="B32" s="972"/>
      <c r="C32" s="972"/>
      <c r="D32" s="972"/>
      <c r="E32" s="972"/>
      <c r="F32" s="972"/>
      <c r="G32" s="972"/>
      <c r="H32" s="972"/>
      <c r="I32" s="972"/>
      <c r="J32" s="972"/>
      <c r="K32" s="557"/>
    </row>
    <row r="33" spans="2:11" x14ac:dyDescent="0.25">
      <c r="B33" s="968"/>
      <c r="C33" s="968"/>
      <c r="D33" s="968"/>
      <c r="E33" s="968"/>
      <c r="F33" s="968"/>
      <c r="G33" s="968"/>
      <c r="H33" s="968"/>
      <c r="I33" s="968"/>
      <c r="J33" s="968"/>
      <c r="K33" s="959"/>
    </row>
    <row r="34" spans="2:11" x14ac:dyDescent="0.25">
      <c r="B34" s="967"/>
      <c r="C34" s="967"/>
      <c r="D34" s="967"/>
      <c r="E34" s="967"/>
      <c r="F34" s="967"/>
      <c r="G34" s="967"/>
      <c r="H34" s="967"/>
      <c r="I34" s="967"/>
      <c r="J34" s="967"/>
      <c r="K34" s="959"/>
    </row>
    <row r="35" spans="2:11" x14ac:dyDescent="0.25">
      <c r="B35" s="968"/>
      <c r="C35" s="968"/>
      <c r="D35" s="968"/>
      <c r="E35" s="968"/>
      <c r="F35" s="968"/>
      <c r="G35" s="968"/>
      <c r="H35" s="968"/>
      <c r="I35" s="968"/>
      <c r="J35" s="968"/>
      <c r="K35" s="959"/>
    </row>
    <row r="36" spans="2:11" x14ac:dyDescent="0.25">
      <c r="B36" s="968"/>
      <c r="C36" s="968"/>
      <c r="D36" s="968"/>
      <c r="E36" s="968"/>
      <c r="F36" s="968"/>
      <c r="G36" s="968"/>
      <c r="H36" s="968"/>
      <c r="I36" s="968"/>
      <c r="J36" s="968"/>
      <c r="K36" s="959"/>
    </row>
    <row r="37" spans="2:11" x14ac:dyDescent="0.25">
      <c r="B37" s="971"/>
      <c r="C37" s="971"/>
      <c r="D37" s="971"/>
      <c r="E37" s="971"/>
      <c r="F37" s="971"/>
      <c r="G37" s="971"/>
      <c r="H37" s="971"/>
      <c r="I37" s="971"/>
      <c r="J37" s="971"/>
      <c r="K37" s="959"/>
    </row>
    <row r="38" spans="2:11" x14ac:dyDescent="0.25">
      <c r="B38" s="968"/>
      <c r="C38" s="968"/>
      <c r="D38" s="968"/>
      <c r="E38" s="968"/>
      <c r="F38" s="968"/>
      <c r="G38" s="968"/>
      <c r="H38" s="968"/>
      <c r="I38" s="968"/>
      <c r="J38" s="968"/>
      <c r="K38" s="959"/>
    </row>
    <row r="39" spans="2:11" x14ac:dyDescent="0.25">
      <c r="B39" s="967"/>
      <c r="C39" s="967"/>
      <c r="D39" s="967"/>
      <c r="E39" s="967"/>
      <c r="F39" s="967"/>
      <c r="G39" s="967"/>
      <c r="H39" s="967"/>
      <c r="I39" s="967"/>
      <c r="J39" s="967"/>
      <c r="K39" s="959"/>
    </row>
    <row r="40" spans="2:11" ht="15.75" x14ac:dyDescent="0.25">
      <c r="B40" s="969"/>
      <c r="C40" s="969"/>
      <c r="D40" s="969"/>
      <c r="E40" s="969"/>
      <c r="F40" s="83"/>
      <c r="G40" s="85"/>
      <c r="H40" s="83"/>
      <c r="I40" s="970"/>
      <c r="J40" s="970"/>
      <c r="K40" s="970"/>
    </row>
    <row r="41" spans="2:11" x14ac:dyDescent="0.25">
      <c r="B41" s="967"/>
      <c r="C41" s="967"/>
      <c r="D41" s="967"/>
      <c r="E41" s="967"/>
      <c r="F41" s="967"/>
      <c r="G41" s="967"/>
      <c r="H41" s="967"/>
      <c r="I41" s="967"/>
      <c r="J41" s="967"/>
      <c r="K41" s="959"/>
    </row>
    <row r="42" spans="2:11" x14ac:dyDescent="0.25">
      <c r="B42" s="967"/>
      <c r="C42" s="967"/>
      <c r="D42" s="967"/>
      <c r="E42" s="967"/>
      <c r="F42" s="967"/>
      <c r="G42" s="967"/>
      <c r="H42" s="967"/>
      <c r="I42" s="967"/>
      <c r="J42" s="967"/>
      <c r="K42" s="959"/>
    </row>
    <row r="43" spans="2:11" x14ac:dyDescent="0.25">
      <c r="B43" s="967"/>
      <c r="C43" s="967"/>
      <c r="D43" s="967"/>
      <c r="E43" s="967"/>
      <c r="F43" s="967"/>
      <c r="G43" s="967"/>
      <c r="H43" s="967"/>
      <c r="I43" s="967"/>
      <c r="J43" s="967"/>
      <c r="K43" s="959"/>
    </row>
    <row r="44" spans="2:11" x14ac:dyDescent="0.25">
      <c r="B44" s="967"/>
      <c r="C44" s="967"/>
      <c r="D44" s="967"/>
      <c r="E44" s="967"/>
      <c r="F44" s="967"/>
      <c r="G44" s="967"/>
      <c r="H44" s="967"/>
      <c r="I44" s="967"/>
      <c r="J44" s="967"/>
      <c r="K44" s="959"/>
    </row>
    <row r="45" spans="2:11" x14ac:dyDescent="0.25">
      <c r="B45" s="86"/>
    </row>
  </sheetData>
  <mergeCells count="54">
    <mergeCell ref="J5:K5"/>
    <mergeCell ref="B2:F2"/>
    <mergeCell ref="G3:K3"/>
    <mergeCell ref="G4:K4"/>
    <mergeCell ref="J14:K14"/>
    <mergeCell ref="D6:G6"/>
    <mergeCell ref="H6:H8"/>
    <mergeCell ref="I6:I8"/>
    <mergeCell ref="J6:K8"/>
    <mergeCell ref="D7:D8"/>
    <mergeCell ref="E7:F7"/>
    <mergeCell ref="G7:G8"/>
    <mergeCell ref="J9:K9"/>
    <mergeCell ref="J10:K10"/>
    <mergeCell ref="J11:K11"/>
    <mergeCell ref="J12:K12"/>
    <mergeCell ref="J13:K13"/>
    <mergeCell ref="J27:K27"/>
    <mergeCell ref="J15:K15"/>
    <mergeCell ref="J16:K16"/>
    <mergeCell ref="J17:K17"/>
    <mergeCell ref="J18:K18"/>
    <mergeCell ref="J19:K19"/>
    <mergeCell ref="J21:K21"/>
    <mergeCell ref="J22:K22"/>
    <mergeCell ref="J23:K23"/>
    <mergeCell ref="J24:K24"/>
    <mergeCell ref="J25:K25"/>
    <mergeCell ref="J26:K26"/>
    <mergeCell ref="B32:J32"/>
    <mergeCell ref="J28:K28"/>
    <mergeCell ref="G29:H29"/>
    <mergeCell ref="I29:J29"/>
    <mergeCell ref="G31:H31"/>
    <mergeCell ref="I31:J31"/>
    <mergeCell ref="B30:J30"/>
    <mergeCell ref="B33:J33"/>
    <mergeCell ref="K33:K34"/>
    <mergeCell ref="B34:J34"/>
    <mergeCell ref="B35:J35"/>
    <mergeCell ref="K35:K37"/>
    <mergeCell ref="B36:J36"/>
    <mergeCell ref="B37:J37"/>
    <mergeCell ref="B43:J43"/>
    <mergeCell ref="K43:K44"/>
    <mergeCell ref="B44:J44"/>
    <mergeCell ref="B38:J38"/>
    <mergeCell ref="K38:K39"/>
    <mergeCell ref="B39:J39"/>
    <mergeCell ref="B40:E40"/>
    <mergeCell ref="I40:K40"/>
    <mergeCell ref="B41:J41"/>
    <mergeCell ref="K41:K42"/>
    <mergeCell ref="B42:J42"/>
  </mergeCells>
  <pageMargins left="0.7" right="0.7" top="0.75" bottom="0.75" header="0.3" footer="0.3"/>
  <pageSetup paperSize="9" orientation="portrait" horizontalDpi="200" verticalDpi="200" r:id="rId1"/>
  <ignoredErrors>
    <ignoredError sqref="B9:B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F40"/>
  <sheetViews>
    <sheetView showGridLines="0" zoomScaleNormal="100" workbookViewId="0"/>
  </sheetViews>
  <sheetFormatPr baseColWidth="10" defaultColWidth="20.5703125" defaultRowHeight="15" x14ac:dyDescent="0.25"/>
  <cols>
    <col min="1" max="1" width="5.7109375" style="11" customWidth="1"/>
    <col min="2" max="2" width="13" style="11" customWidth="1"/>
    <col min="3" max="3" width="20.5703125" style="11"/>
    <col min="4" max="4" width="33.42578125" style="11" bestFit="1" customWidth="1"/>
    <col min="5" max="5" width="22.5703125" style="11" bestFit="1" customWidth="1"/>
    <col min="6" max="16384" width="20.5703125" style="11"/>
  </cols>
  <sheetData>
    <row r="2" spans="2:6" ht="18.75" x14ac:dyDescent="0.25">
      <c r="B2" s="564" t="s">
        <v>1236</v>
      </c>
      <c r="C2"/>
      <c r="D2"/>
      <c r="E2"/>
      <c r="F2"/>
    </row>
    <row r="3" spans="2:6" ht="15" customHeight="1" x14ac:dyDescent="0.25">
      <c r="B3" s="980" t="s">
        <v>1237</v>
      </c>
      <c r="C3" s="980"/>
      <c r="D3" s="139"/>
      <c r="E3" s="139"/>
      <c r="F3" s="139"/>
    </row>
    <row r="4" spans="2:6" ht="15" customHeight="1" x14ac:dyDescent="0.25">
      <c r="B4"/>
      <c r="C4"/>
      <c r="D4" s="139"/>
      <c r="E4" s="139"/>
      <c r="F4" s="139"/>
    </row>
    <row r="5" spans="2:6" ht="15.75" customHeight="1" x14ac:dyDescent="0.25">
      <c r="B5" s="980"/>
      <c r="C5" s="980"/>
      <c r="D5"/>
      <c r="E5" s="539" t="s">
        <v>191</v>
      </c>
      <c r="F5" s="539" t="s">
        <v>192</v>
      </c>
    </row>
    <row r="6" spans="2:6" ht="15.75" customHeight="1" x14ac:dyDescent="0.25">
      <c r="B6" s="980"/>
      <c r="C6" s="980"/>
      <c r="D6"/>
      <c r="E6" s="976" t="s">
        <v>1238</v>
      </c>
      <c r="F6" s="977"/>
    </row>
    <row r="7" spans="2:6" ht="30" x14ac:dyDescent="0.25">
      <c r="B7" s="980"/>
      <c r="C7" s="980"/>
      <c r="D7" s="9"/>
      <c r="E7" s="504" t="s">
        <v>1239</v>
      </c>
      <c r="F7" s="504" t="s">
        <v>1240</v>
      </c>
    </row>
    <row r="8" spans="2:6" x14ac:dyDescent="0.25">
      <c r="B8" s="228" t="s">
        <v>847</v>
      </c>
      <c r="C8" s="981" t="s">
        <v>1241</v>
      </c>
      <c r="D8" s="981"/>
      <c r="E8" s="549">
        <v>0</v>
      </c>
      <c r="F8" s="549">
        <v>0</v>
      </c>
    </row>
    <row r="9" spans="2:6" ht="15.75" customHeight="1" x14ac:dyDescent="0.25">
      <c r="B9" s="228" t="s">
        <v>863</v>
      </c>
      <c r="C9" s="981" t="s">
        <v>1242</v>
      </c>
      <c r="D9" s="981"/>
      <c r="E9" s="549">
        <v>0</v>
      </c>
      <c r="F9" s="549">
        <v>0</v>
      </c>
    </row>
    <row r="10" spans="2:6" ht="15.75" customHeight="1" x14ac:dyDescent="0.25">
      <c r="B10" s="229" t="s">
        <v>1100</v>
      </c>
      <c r="C10" s="978" t="s">
        <v>1243</v>
      </c>
      <c r="D10" s="978"/>
      <c r="E10" s="549">
        <v>0</v>
      </c>
      <c r="F10" s="549">
        <v>0</v>
      </c>
    </row>
    <row r="11" spans="2:6" ht="15.75" customHeight="1" x14ac:dyDescent="0.25">
      <c r="B11" s="229" t="s">
        <v>1102</v>
      </c>
      <c r="C11" s="978" t="s">
        <v>1244</v>
      </c>
      <c r="D11" s="978"/>
      <c r="E11" s="549">
        <v>0</v>
      </c>
      <c r="F11" s="549">
        <v>0</v>
      </c>
    </row>
    <row r="12" spans="2:6" ht="15.75" customHeight="1" x14ac:dyDescent="0.25">
      <c r="B12" s="229" t="s">
        <v>1103</v>
      </c>
      <c r="C12" s="978" t="s">
        <v>1245</v>
      </c>
      <c r="D12" s="978"/>
      <c r="E12" s="549">
        <v>0</v>
      </c>
      <c r="F12" s="549">
        <v>0</v>
      </c>
    </row>
    <row r="13" spans="2:6" ht="15.75" customHeight="1" x14ac:dyDescent="0.25">
      <c r="B13" s="229" t="s">
        <v>1105</v>
      </c>
      <c r="C13" s="978" t="s">
        <v>1246</v>
      </c>
      <c r="D13" s="978"/>
      <c r="E13" s="549">
        <v>0</v>
      </c>
      <c r="F13" s="549">
        <v>0</v>
      </c>
    </row>
    <row r="14" spans="2:6" ht="15.75" customHeight="1" x14ac:dyDescent="0.25">
      <c r="B14" s="229" t="s">
        <v>1107</v>
      </c>
      <c r="C14" s="978" t="s">
        <v>1247</v>
      </c>
      <c r="D14" s="978"/>
      <c r="E14" s="549">
        <v>0</v>
      </c>
      <c r="F14" s="549">
        <v>0</v>
      </c>
    </row>
    <row r="15" spans="2:6" ht="15.75" customHeight="1" x14ac:dyDescent="0.25">
      <c r="B15" s="230" t="s">
        <v>1109</v>
      </c>
      <c r="C15" s="979" t="s">
        <v>231</v>
      </c>
      <c r="D15" s="979"/>
      <c r="E15" s="407">
        <v>0</v>
      </c>
      <c r="F15" s="407">
        <v>0</v>
      </c>
    </row>
    <row r="16" spans="2:6" ht="15.75" customHeight="1" x14ac:dyDescent="0.25"/>
    <row r="17" ht="15.75" customHeight="1" x14ac:dyDescent="0.25"/>
    <row r="18" ht="15.75" customHeight="1" x14ac:dyDescent="0.25"/>
    <row r="19" ht="15.75" customHeight="1" x14ac:dyDescent="0.25"/>
    <row r="20" ht="15.75" customHeight="1" x14ac:dyDescent="0.25"/>
    <row r="22" ht="36" customHeight="1" x14ac:dyDescent="0.25"/>
    <row r="23" ht="60" customHeight="1" x14ac:dyDescent="0.25"/>
    <row r="24" ht="15.75" customHeight="1" x14ac:dyDescent="0.25"/>
    <row r="25" ht="15.75" customHeight="1" x14ac:dyDescent="0.25"/>
    <row r="27" ht="48" customHeight="1" x14ac:dyDescent="0.25"/>
    <row r="30" ht="96" customHeight="1" x14ac:dyDescent="0.25"/>
    <row r="32" ht="36" customHeight="1" x14ac:dyDescent="0.25"/>
    <row r="34" ht="60" customHeight="1" x14ac:dyDescent="0.25"/>
    <row r="36" ht="24" customHeight="1" x14ac:dyDescent="0.25"/>
    <row r="38" ht="24" customHeight="1" x14ac:dyDescent="0.25"/>
    <row r="40" ht="60" customHeight="1" x14ac:dyDescent="0.25"/>
  </sheetData>
  <mergeCells count="13">
    <mergeCell ref="B3:C3"/>
    <mergeCell ref="B5:C5"/>
    <mergeCell ref="B6:C6"/>
    <mergeCell ref="C10:D10"/>
    <mergeCell ref="C11:D11"/>
    <mergeCell ref="B7:C7"/>
    <mergeCell ref="C8:D8"/>
    <mergeCell ref="C9:D9"/>
    <mergeCell ref="E6:F6"/>
    <mergeCell ref="C12:D12"/>
    <mergeCell ref="C13:D13"/>
    <mergeCell ref="C14:D14"/>
    <mergeCell ref="C15:D15"/>
  </mergeCells>
  <pageMargins left="0.7" right="0.7" top="0.75" bottom="0.75" header="0.3" footer="0.3"/>
  <pageSetup paperSize="9" orientation="portrait" horizontalDpi="200" verticalDpi="200" r:id="rId1"/>
  <ignoredErrors>
    <ignoredError sqref="B8:B15"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4"/>
  <sheetViews>
    <sheetView showGridLines="0" topLeftCell="A7" zoomScaleNormal="100" workbookViewId="0">
      <selection activeCell="D33" sqref="D33"/>
    </sheetView>
  </sheetViews>
  <sheetFormatPr baseColWidth="10" defaultColWidth="9.140625" defaultRowHeight="15" x14ac:dyDescent="0.25"/>
  <cols>
    <col min="1" max="1" width="5.7109375" customWidth="1"/>
    <col min="2" max="2" width="5.5703125" bestFit="1" customWidth="1"/>
    <col min="3" max="3" width="40.5703125" customWidth="1"/>
    <col min="4" max="8" width="15.7109375" customWidth="1"/>
  </cols>
  <sheetData>
    <row r="1" spans="1:10" x14ac:dyDescent="0.25">
      <c r="C1" s="235"/>
      <c r="D1" s="235"/>
      <c r="E1" s="235"/>
      <c r="F1" s="235"/>
      <c r="G1" s="235"/>
      <c r="H1" s="235"/>
      <c r="I1" s="235"/>
      <c r="J1" s="9"/>
    </row>
    <row r="2" spans="1:10" ht="18.75" x14ac:dyDescent="0.3">
      <c r="A2" s="236"/>
      <c r="B2" s="75" t="s">
        <v>1248</v>
      </c>
      <c r="J2" s="9"/>
    </row>
    <row r="3" spans="1:10" x14ac:dyDescent="0.25">
      <c r="B3" t="str">
        <f>'OV1'!B3</f>
        <v>31.12.2022 - in EUR million</v>
      </c>
    </row>
    <row r="5" spans="1:10" x14ac:dyDescent="0.25">
      <c r="C5" s="483"/>
      <c r="D5" s="982" t="s">
        <v>1249</v>
      </c>
      <c r="E5" s="984" t="s">
        <v>1250</v>
      </c>
      <c r="F5" s="237"/>
      <c r="G5" s="237"/>
      <c r="H5" s="238"/>
      <c r="I5" s="9"/>
      <c r="J5" s="9"/>
    </row>
    <row r="6" spans="1:10" x14ac:dyDescent="0.25">
      <c r="C6" s="483"/>
      <c r="D6" s="986"/>
      <c r="E6" s="987"/>
      <c r="F6" s="982" t="s">
        <v>1251</v>
      </c>
      <c r="G6" s="984" t="s">
        <v>1252</v>
      </c>
      <c r="H6" s="239"/>
      <c r="I6" s="9"/>
      <c r="J6" s="9"/>
    </row>
    <row r="7" spans="1:10" ht="60" x14ac:dyDescent="0.25">
      <c r="C7" s="483"/>
      <c r="D7" s="983"/>
      <c r="E7" s="985"/>
      <c r="F7" s="983"/>
      <c r="G7" s="985"/>
      <c r="H7" s="566" t="s">
        <v>1253</v>
      </c>
      <c r="I7" s="9"/>
      <c r="J7" s="9"/>
    </row>
    <row r="8" spans="1:10" ht="14.25" customHeight="1" x14ac:dyDescent="0.25">
      <c r="C8" s="483"/>
      <c r="D8" s="503" t="s">
        <v>191</v>
      </c>
      <c r="E8" s="240" t="s">
        <v>192</v>
      </c>
      <c r="F8" s="503" t="s">
        <v>193</v>
      </c>
      <c r="G8" s="240" t="s">
        <v>234</v>
      </c>
      <c r="H8" s="503" t="s">
        <v>235</v>
      </c>
      <c r="I8" s="9"/>
      <c r="J8" s="9"/>
    </row>
    <row r="9" spans="1:10" x14ac:dyDescent="0.25">
      <c r="B9" s="581">
        <v>1</v>
      </c>
      <c r="C9" s="486" t="s">
        <v>1098</v>
      </c>
      <c r="D9" s="403">
        <v>27286</v>
      </c>
      <c r="E9" s="403">
        <v>21859</v>
      </c>
      <c r="F9" s="403">
        <v>20642</v>
      </c>
      <c r="G9" s="403">
        <v>1216</v>
      </c>
      <c r="H9" s="403">
        <v>0</v>
      </c>
      <c r="I9" s="9"/>
      <c r="J9" s="9"/>
    </row>
    <row r="10" spans="1:10" x14ac:dyDescent="0.25">
      <c r="B10" s="581">
        <v>2</v>
      </c>
      <c r="C10" s="486" t="s">
        <v>1254</v>
      </c>
      <c r="D10" s="403">
        <v>5876</v>
      </c>
      <c r="E10" s="403">
        <v>191</v>
      </c>
      <c r="F10" s="403">
        <v>0</v>
      </c>
      <c r="G10" s="403">
        <v>191</v>
      </c>
      <c r="H10" s="473"/>
      <c r="I10" s="9"/>
      <c r="J10" s="9"/>
    </row>
    <row r="11" spans="1:10" x14ac:dyDescent="0.25">
      <c r="B11" s="581">
        <v>3</v>
      </c>
      <c r="C11" s="486" t="s">
        <v>231</v>
      </c>
      <c r="D11" s="403">
        <v>33162</v>
      </c>
      <c r="E11" s="403">
        <v>22050</v>
      </c>
      <c r="F11" s="403">
        <v>20642</v>
      </c>
      <c r="G11" s="403">
        <v>1407</v>
      </c>
      <c r="H11" s="403">
        <v>0</v>
      </c>
      <c r="I11" s="9"/>
      <c r="J11" s="9"/>
    </row>
    <row r="12" spans="1:10" x14ac:dyDescent="0.25">
      <c r="B12" s="550">
        <v>4</v>
      </c>
      <c r="C12" s="234" t="s">
        <v>1255</v>
      </c>
      <c r="D12" s="403">
        <v>361</v>
      </c>
      <c r="E12" s="403">
        <v>259</v>
      </c>
      <c r="F12" s="403">
        <v>227</v>
      </c>
      <c r="G12" s="403">
        <v>32</v>
      </c>
      <c r="H12" s="403">
        <v>0</v>
      </c>
      <c r="I12" s="9"/>
      <c r="J12" s="9"/>
    </row>
    <row r="13" spans="1:10" x14ac:dyDescent="0.25">
      <c r="B13" s="550" t="s">
        <v>981</v>
      </c>
      <c r="C13" s="234" t="s">
        <v>1256</v>
      </c>
      <c r="D13" s="474">
        <v>361</v>
      </c>
      <c r="E13" s="403">
        <v>259</v>
      </c>
      <c r="F13" s="473"/>
      <c r="G13" s="473"/>
      <c r="H13" s="473"/>
      <c r="I13" s="9"/>
      <c r="J13" s="9"/>
    </row>
    <row r="14" spans="1:10" x14ac:dyDescent="0.25">
      <c r="C14" s="139"/>
    </row>
    <row r="19" spans="4:8" x14ac:dyDescent="0.25">
      <c r="D19" s="456"/>
      <c r="E19" s="456"/>
      <c r="F19" s="456"/>
      <c r="G19" s="456"/>
      <c r="H19" s="456"/>
    </row>
    <row r="20" spans="4:8" x14ac:dyDescent="0.25">
      <c r="D20" s="456"/>
      <c r="E20" s="456"/>
      <c r="F20" s="456"/>
      <c r="G20" s="456"/>
      <c r="H20" s="456"/>
    </row>
    <row r="21" spans="4:8" x14ac:dyDescent="0.25">
      <c r="D21" s="456"/>
      <c r="E21" s="456"/>
      <c r="F21" s="456"/>
      <c r="G21" s="456"/>
      <c r="H21" s="456"/>
    </row>
    <row r="22" spans="4:8" x14ac:dyDescent="0.25">
      <c r="D22" s="456"/>
      <c r="E22" s="456"/>
      <c r="F22" s="456"/>
      <c r="G22" s="456"/>
      <c r="H22" s="456"/>
    </row>
    <row r="23" spans="4:8" x14ac:dyDescent="0.25">
      <c r="D23" s="456"/>
      <c r="E23" s="456"/>
      <c r="F23" s="456"/>
      <c r="G23" s="456"/>
      <c r="H23" s="456"/>
    </row>
    <row r="24" spans="4:8" x14ac:dyDescent="0.25">
      <c r="D24" s="456"/>
      <c r="E24" s="456"/>
      <c r="F24" s="456"/>
      <c r="G24" s="456"/>
      <c r="H24" s="456"/>
    </row>
  </sheetData>
  <mergeCells count="4">
    <mergeCell ref="F6:F7"/>
    <mergeCell ref="G6:G7"/>
    <mergeCell ref="D5:D7"/>
    <mergeCell ref="E5:E7"/>
  </mergeCells>
  <pageMargins left="0.7" right="0.7" top="0.75" bottom="0.75" header="0.3" footer="0.3"/>
  <pageSetup paperSize="9" orientation="portrait"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DS29"/>
  <sheetViews>
    <sheetView zoomScaleNormal="100" zoomScalePageLayoutView="60" workbookViewId="0">
      <selection activeCell="F39" sqref="F39"/>
    </sheetView>
  </sheetViews>
  <sheetFormatPr baseColWidth="10" defaultColWidth="11.5703125" defaultRowHeight="15" x14ac:dyDescent="0.25"/>
  <cols>
    <col min="1" max="1" width="5.7109375" style="155" customWidth="1"/>
    <col min="2" max="2" width="8" style="162" customWidth="1"/>
    <col min="3" max="3" width="59.7109375" style="155" customWidth="1"/>
    <col min="4" max="4" width="17.140625" style="155" customWidth="1"/>
    <col min="5" max="6" width="17" style="155" customWidth="1"/>
    <col min="7" max="7" width="17.5703125" style="155" customWidth="1"/>
    <col min="8" max="9" width="15.7109375" style="155" customWidth="1"/>
    <col min="10" max="10" width="12.140625" style="155" bestFit="1" customWidth="1"/>
    <col min="11" max="11" width="22.5703125" style="155" customWidth="1"/>
    <col min="12" max="12" width="32.7109375" style="155" customWidth="1"/>
    <col min="13" max="123" width="11.5703125" style="155"/>
  </cols>
  <sheetData>
    <row r="2" spans="1:123" ht="18.75" x14ac:dyDescent="0.3">
      <c r="A2" s="241"/>
      <c r="B2" s="243" t="s">
        <v>1257</v>
      </c>
    </row>
    <row r="3" spans="1:123" x14ac:dyDescent="0.25">
      <c r="B3" t="str">
        <f>'OV1'!B3</f>
        <v>31.12.2022 - in EUR million</v>
      </c>
      <c r="DE3"/>
      <c r="DF3"/>
      <c r="DG3"/>
      <c r="DH3"/>
      <c r="DI3"/>
      <c r="DJ3"/>
      <c r="DK3"/>
      <c r="DL3"/>
      <c r="DM3"/>
      <c r="DN3"/>
      <c r="DO3"/>
      <c r="DP3"/>
      <c r="DQ3"/>
      <c r="DR3"/>
      <c r="DS3"/>
    </row>
    <row r="4" spans="1:123" x14ac:dyDescent="0.25">
      <c r="DE4"/>
      <c r="DF4"/>
      <c r="DG4"/>
      <c r="DH4"/>
      <c r="DI4"/>
      <c r="DJ4"/>
      <c r="DK4"/>
      <c r="DL4"/>
      <c r="DM4"/>
      <c r="DN4"/>
      <c r="DO4"/>
      <c r="DP4"/>
      <c r="DQ4"/>
      <c r="DR4"/>
      <c r="DS4"/>
    </row>
    <row r="5" spans="1:123" s="157" customFormat="1" ht="30" customHeight="1" x14ac:dyDescent="0.25">
      <c r="A5" s="156"/>
      <c r="B5" s="156"/>
      <c r="C5" s="988" t="s">
        <v>1258</v>
      </c>
      <c r="D5" s="906" t="s">
        <v>1259</v>
      </c>
      <c r="E5" s="989"/>
      <c r="F5" s="905" t="s">
        <v>1260</v>
      </c>
      <c r="G5" s="906"/>
      <c r="H5" s="990" t="s">
        <v>1261</v>
      </c>
      <c r="I5" s="991"/>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row>
    <row r="6" spans="1:123" s="157" customFormat="1" ht="30" customHeight="1" x14ac:dyDescent="0.25">
      <c r="A6" s="156"/>
      <c r="B6" s="163"/>
      <c r="C6" s="988"/>
      <c r="D6" s="568" t="s">
        <v>1262</v>
      </c>
      <c r="E6" s="569" t="s">
        <v>1119</v>
      </c>
      <c r="F6" s="568" t="s">
        <v>1262</v>
      </c>
      <c r="G6" s="569" t="s">
        <v>1263</v>
      </c>
      <c r="H6" s="583" t="s">
        <v>1264</v>
      </c>
      <c r="I6" s="583" t="s">
        <v>1265</v>
      </c>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row>
    <row r="7" spans="1:123" s="3" customFormat="1" x14ac:dyDescent="0.25">
      <c r="A7" s="158"/>
      <c r="B7" s="163"/>
      <c r="C7" s="988"/>
      <c r="D7" s="159" t="s">
        <v>191</v>
      </c>
      <c r="E7" s="160" t="s">
        <v>192</v>
      </c>
      <c r="F7" s="160" t="s">
        <v>193</v>
      </c>
      <c r="G7" s="160" t="s">
        <v>234</v>
      </c>
      <c r="H7" s="160" t="s">
        <v>235</v>
      </c>
      <c r="I7" s="160" t="s">
        <v>298</v>
      </c>
      <c r="J7" s="161"/>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row>
    <row r="8" spans="1:123" s="39" customFormat="1" x14ac:dyDescent="0.25">
      <c r="A8" s="161"/>
      <c r="B8" s="460">
        <v>1</v>
      </c>
      <c r="C8" s="38" t="s">
        <v>1266</v>
      </c>
      <c r="D8" s="413">
        <v>12280</v>
      </c>
      <c r="E8" s="413">
        <v>21</v>
      </c>
      <c r="F8" s="413">
        <v>15758</v>
      </c>
      <c r="G8" s="413">
        <v>16</v>
      </c>
      <c r="H8" s="413">
        <v>57</v>
      </c>
      <c r="I8" s="415">
        <v>3.5999999999999999E-3</v>
      </c>
      <c r="J8" s="70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row>
    <row r="9" spans="1:123" s="39" customFormat="1" x14ac:dyDescent="0.25">
      <c r="A9" s="161"/>
      <c r="B9" s="460">
        <v>2</v>
      </c>
      <c r="C9" s="589" t="s">
        <v>1267</v>
      </c>
      <c r="D9" s="413">
        <v>2409</v>
      </c>
      <c r="E9" s="413">
        <v>268</v>
      </c>
      <c r="F9" s="413">
        <v>3065</v>
      </c>
      <c r="G9" s="413">
        <v>75</v>
      </c>
      <c r="H9" s="413">
        <v>8</v>
      </c>
      <c r="I9" s="415">
        <v>2.7000000000000001E-3</v>
      </c>
      <c r="J9" s="70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row>
    <row r="10" spans="1:123" s="39" customFormat="1" x14ac:dyDescent="0.25">
      <c r="A10" s="161"/>
      <c r="B10" s="460">
        <v>3</v>
      </c>
      <c r="C10" s="589" t="s">
        <v>1268</v>
      </c>
      <c r="D10" s="413">
        <v>1757</v>
      </c>
      <c r="E10" s="413">
        <v>345</v>
      </c>
      <c r="F10" s="413">
        <v>1279</v>
      </c>
      <c r="G10" s="413">
        <v>20</v>
      </c>
      <c r="H10" s="413">
        <v>257</v>
      </c>
      <c r="I10" s="415">
        <v>0.1978</v>
      </c>
      <c r="J10" s="70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row>
    <row r="11" spans="1:123" s="39" customFormat="1" x14ac:dyDescent="0.25">
      <c r="A11" s="161"/>
      <c r="B11" s="460">
        <v>4</v>
      </c>
      <c r="C11" s="589" t="s">
        <v>1269</v>
      </c>
      <c r="D11" s="413">
        <v>14</v>
      </c>
      <c r="E11" s="413">
        <v>0</v>
      </c>
      <c r="F11" s="413">
        <v>14</v>
      </c>
      <c r="G11" s="413">
        <v>0</v>
      </c>
      <c r="H11" s="413">
        <v>0</v>
      </c>
      <c r="I11" s="415">
        <v>0</v>
      </c>
      <c r="J11" s="70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row>
    <row r="12" spans="1:123" s="39" customFormat="1" x14ac:dyDescent="0.25">
      <c r="A12" s="161"/>
      <c r="B12" s="460">
        <v>5</v>
      </c>
      <c r="C12" s="589" t="s">
        <v>1270</v>
      </c>
      <c r="D12" s="413">
        <v>0</v>
      </c>
      <c r="E12" s="413">
        <v>0</v>
      </c>
      <c r="F12" s="413">
        <v>0</v>
      </c>
      <c r="G12" s="413">
        <v>0</v>
      </c>
      <c r="H12" s="413">
        <v>0</v>
      </c>
      <c r="I12" s="413">
        <v>0</v>
      </c>
      <c r="J12" s="70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row>
    <row r="13" spans="1:123" s="39" customFormat="1" x14ac:dyDescent="0.25">
      <c r="A13" s="161"/>
      <c r="B13" s="460">
        <v>6</v>
      </c>
      <c r="C13" s="589" t="s">
        <v>986</v>
      </c>
      <c r="D13" s="413">
        <v>3159</v>
      </c>
      <c r="E13" s="413">
        <v>85</v>
      </c>
      <c r="F13" s="413">
        <v>3054</v>
      </c>
      <c r="G13" s="413">
        <v>0</v>
      </c>
      <c r="H13" s="413">
        <v>1240</v>
      </c>
      <c r="I13" s="415">
        <v>0.40579999999999999</v>
      </c>
      <c r="J13" s="70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row>
    <row r="14" spans="1:123" s="39" customFormat="1" x14ac:dyDescent="0.25">
      <c r="A14" s="161"/>
      <c r="B14" s="460">
        <v>7</v>
      </c>
      <c r="C14" s="589" t="s">
        <v>1271</v>
      </c>
      <c r="D14" s="413">
        <v>1363</v>
      </c>
      <c r="E14" s="413">
        <v>363</v>
      </c>
      <c r="F14" s="413">
        <v>1368</v>
      </c>
      <c r="G14" s="413">
        <v>107</v>
      </c>
      <c r="H14" s="413">
        <v>1334</v>
      </c>
      <c r="I14" s="415">
        <v>0.90480000000000005</v>
      </c>
      <c r="J14" s="70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row>
    <row r="15" spans="1:123" s="39" customFormat="1" x14ac:dyDescent="0.25">
      <c r="A15" s="161"/>
      <c r="B15" s="460">
        <v>8</v>
      </c>
      <c r="C15" s="589" t="s">
        <v>1272</v>
      </c>
      <c r="D15" s="413">
        <v>6891</v>
      </c>
      <c r="E15" s="413">
        <v>3277</v>
      </c>
      <c r="F15" s="413">
        <v>3503</v>
      </c>
      <c r="G15" s="413">
        <v>31</v>
      </c>
      <c r="H15" s="413">
        <v>2511</v>
      </c>
      <c r="I15" s="415">
        <v>0.7107</v>
      </c>
      <c r="J15" s="70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row>
    <row r="16" spans="1:123" s="39" customFormat="1" x14ac:dyDescent="0.25">
      <c r="A16" s="161"/>
      <c r="B16" s="460">
        <v>9</v>
      </c>
      <c r="C16" s="589" t="s">
        <v>1273</v>
      </c>
      <c r="D16" s="413">
        <v>3084</v>
      </c>
      <c r="E16" s="413">
        <v>70</v>
      </c>
      <c r="F16" s="413">
        <v>3084</v>
      </c>
      <c r="G16" s="413">
        <v>34</v>
      </c>
      <c r="H16" s="413">
        <v>1082</v>
      </c>
      <c r="I16" s="415">
        <v>0.34699999999999998</v>
      </c>
      <c r="J16" s="70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row>
    <row r="17" spans="1:123" s="39" customFormat="1" x14ac:dyDescent="0.25">
      <c r="A17" s="161"/>
      <c r="B17" s="460">
        <v>10</v>
      </c>
      <c r="C17" s="589" t="s">
        <v>994</v>
      </c>
      <c r="D17" s="413">
        <v>215</v>
      </c>
      <c r="E17" s="413">
        <v>11</v>
      </c>
      <c r="F17" s="413">
        <v>213</v>
      </c>
      <c r="G17" s="413">
        <v>3</v>
      </c>
      <c r="H17" s="413">
        <v>254</v>
      </c>
      <c r="I17" s="415">
        <v>1.1765000000000001</v>
      </c>
      <c r="J17" s="70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row>
    <row r="18" spans="1:123" s="39" customFormat="1" x14ac:dyDescent="0.25">
      <c r="A18" s="161"/>
      <c r="B18" s="460">
        <v>11</v>
      </c>
      <c r="C18" s="589" t="s">
        <v>1274</v>
      </c>
      <c r="D18" s="413">
        <v>78</v>
      </c>
      <c r="E18" s="413">
        <v>0</v>
      </c>
      <c r="F18" s="413">
        <v>78</v>
      </c>
      <c r="G18" s="413">
        <v>0</v>
      </c>
      <c r="H18" s="413">
        <v>117</v>
      </c>
      <c r="I18" s="415">
        <v>1.5</v>
      </c>
      <c r="J18" s="70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row>
    <row r="19" spans="1:123" s="39" customFormat="1" x14ac:dyDescent="0.25">
      <c r="A19" s="161"/>
      <c r="B19" s="460">
        <v>12</v>
      </c>
      <c r="C19" s="589" t="s">
        <v>980</v>
      </c>
      <c r="D19" s="413">
        <v>694</v>
      </c>
      <c r="E19" s="413">
        <v>0</v>
      </c>
      <c r="F19" s="413">
        <v>694</v>
      </c>
      <c r="G19" s="413">
        <v>0</v>
      </c>
      <c r="H19" s="413">
        <v>69</v>
      </c>
      <c r="I19" s="415">
        <v>0.1</v>
      </c>
      <c r="J19" s="70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row>
    <row r="20" spans="1:123" s="39" customFormat="1" x14ac:dyDescent="0.25">
      <c r="A20" s="161"/>
      <c r="B20" s="460">
        <v>13</v>
      </c>
      <c r="C20" s="589" t="s">
        <v>1275</v>
      </c>
      <c r="D20" s="413">
        <v>0</v>
      </c>
      <c r="E20" s="413">
        <v>0</v>
      </c>
      <c r="F20" s="413">
        <v>0</v>
      </c>
      <c r="G20" s="413">
        <v>0</v>
      </c>
      <c r="H20" s="413">
        <v>0</v>
      </c>
      <c r="I20" s="413">
        <v>0</v>
      </c>
      <c r="J20" s="70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row>
    <row r="21" spans="1:123" s="39" customFormat="1" x14ac:dyDescent="0.25">
      <c r="A21" s="161"/>
      <c r="B21" s="460">
        <v>14</v>
      </c>
      <c r="C21" s="589" t="s">
        <v>1276</v>
      </c>
      <c r="D21" s="413">
        <v>537</v>
      </c>
      <c r="E21" s="413">
        <v>0</v>
      </c>
      <c r="F21" s="413">
        <v>537</v>
      </c>
      <c r="G21" s="413">
        <v>0</v>
      </c>
      <c r="H21" s="413">
        <v>381</v>
      </c>
      <c r="I21" s="415">
        <v>0.70850000000000002</v>
      </c>
      <c r="J21" s="70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row>
    <row r="22" spans="1:123" s="39" customFormat="1" x14ac:dyDescent="0.25">
      <c r="A22" s="161"/>
      <c r="B22" s="460">
        <v>15</v>
      </c>
      <c r="C22" s="589" t="s">
        <v>722</v>
      </c>
      <c r="D22" s="413">
        <v>332</v>
      </c>
      <c r="E22" s="413">
        <v>47</v>
      </c>
      <c r="F22" s="413">
        <v>332</v>
      </c>
      <c r="G22" s="413">
        <v>9</v>
      </c>
      <c r="H22" s="413">
        <v>442</v>
      </c>
      <c r="I22" s="415">
        <v>1.2926</v>
      </c>
      <c r="J22" s="70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row>
    <row r="23" spans="1:123" s="39" customFormat="1" x14ac:dyDescent="0.25">
      <c r="A23" s="161"/>
      <c r="B23" s="460">
        <v>16</v>
      </c>
      <c r="C23" s="589" t="s">
        <v>1277</v>
      </c>
      <c r="D23" s="413">
        <v>424</v>
      </c>
      <c r="E23" s="413">
        <v>0</v>
      </c>
      <c r="F23" s="413">
        <v>424</v>
      </c>
      <c r="G23" s="413">
        <v>0</v>
      </c>
      <c r="H23" s="413">
        <v>97</v>
      </c>
      <c r="I23" s="415">
        <v>0.22900000000000001</v>
      </c>
      <c r="J23" s="70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row>
    <row r="24" spans="1:123" s="39" customFormat="1" x14ac:dyDescent="0.25">
      <c r="A24" s="161"/>
      <c r="B24" s="567">
        <v>17</v>
      </c>
      <c r="C24" s="242" t="s">
        <v>1278</v>
      </c>
      <c r="D24" s="414">
        <v>33237</v>
      </c>
      <c r="E24" s="414">
        <v>4487</v>
      </c>
      <c r="F24" s="414">
        <v>33404</v>
      </c>
      <c r="G24" s="414">
        <v>295</v>
      </c>
      <c r="H24" s="414">
        <v>7849</v>
      </c>
      <c r="I24" s="416">
        <v>0.2329</v>
      </c>
      <c r="J24" s="70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row>
    <row r="25" spans="1:123" s="39" customFormat="1" x14ac:dyDescent="0.25">
      <c r="A25" s="161"/>
      <c r="B25" s="164"/>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row>
    <row r="26" spans="1:123" s="39" customFormat="1" x14ac:dyDescent="0.25">
      <c r="A26" s="161"/>
      <c r="B26" s="164"/>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row>
    <row r="27" spans="1:123" s="39" customFormat="1" x14ac:dyDescent="0.25">
      <c r="A27" s="161"/>
      <c r="B27" s="164"/>
      <c r="C27" s="161"/>
      <c r="D27" s="161"/>
      <c r="E27" s="161"/>
      <c r="F27" s="161"/>
      <c r="G27" s="161"/>
      <c r="H27" s="161"/>
      <c r="I27" s="161"/>
      <c r="J27" s="156"/>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1"/>
    </row>
    <row r="28" spans="1:123" x14ac:dyDescent="0.25">
      <c r="DE28"/>
      <c r="DF28"/>
      <c r="DG28"/>
      <c r="DH28"/>
      <c r="DI28"/>
      <c r="DJ28"/>
      <c r="DK28"/>
      <c r="DL28"/>
      <c r="DM28"/>
      <c r="DN28"/>
      <c r="DO28"/>
      <c r="DP28"/>
      <c r="DQ28"/>
      <c r="DR28"/>
      <c r="DS28"/>
    </row>
    <row r="29" spans="1:123" x14ac:dyDescent="0.25">
      <c r="DE29"/>
      <c r="DF29"/>
      <c r="DG29"/>
      <c r="DH29"/>
      <c r="DI29"/>
      <c r="DJ29"/>
      <c r="DK29"/>
      <c r="DL29"/>
      <c r="DM29"/>
      <c r="DN29"/>
      <c r="DO29"/>
      <c r="DP29"/>
      <c r="DQ29"/>
      <c r="DR29"/>
      <c r="DS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DX38"/>
  <sheetViews>
    <sheetView zoomScale="80" zoomScaleNormal="80" zoomScaleSheetLayoutView="90" workbookViewId="0">
      <selection activeCell="C46" sqref="C46"/>
    </sheetView>
  </sheetViews>
  <sheetFormatPr baseColWidth="10" defaultColWidth="22.7109375" defaultRowHeight="15" x14ac:dyDescent="0.25"/>
  <cols>
    <col min="1" max="1" width="5.7109375" style="155" customWidth="1"/>
    <col min="2" max="2" width="3.85546875" style="155" customWidth="1"/>
    <col min="3" max="3" width="49.28515625" style="155" customWidth="1"/>
    <col min="4" max="20" width="10.7109375" style="155" customWidth="1"/>
    <col min="21" max="128" width="22.7109375" style="155"/>
  </cols>
  <sheetData>
    <row r="2" spans="1:128" ht="18.75" x14ac:dyDescent="0.3">
      <c r="A2" s="241"/>
      <c r="B2" s="246" t="s">
        <v>1279</v>
      </c>
    </row>
    <row r="3" spans="1:128" x14ac:dyDescent="0.25">
      <c r="B3" t="str">
        <f>'OV1'!B3</f>
        <v>31.12.2022 - in EUR million</v>
      </c>
      <c r="DJ3"/>
      <c r="DK3"/>
      <c r="DL3"/>
      <c r="DM3"/>
      <c r="DN3"/>
      <c r="DO3"/>
      <c r="DP3"/>
      <c r="DQ3"/>
      <c r="DR3"/>
      <c r="DS3"/>
      <c r="DT3"/>
      <c r="DU3"/>
      <c r="DV3"/>
      <c r="DW3"/>
      <c r="DX3"/>
    </row>
    <row r="4" spans="1:128" x14ac:dyDescent="0.25">
      <c r="DJ4"/>
      <c r="DK4"/>
      <c r="DL4"/>
      <c r="DM4"/>
      <c r="DN4"/>
      <c r="DO4"/>
      <c r="DP4"/>
      <c r="DQ4"/>
      <c r="DR4"/>
      <c r="DS4"/>
      <c r="DT4"/>
      <c r="DU4"/>
      <c r="DV4"/>
      <c r="DW4"/>
      <c r="DX4"/>
    </row>
    <row r="5" spans="1:128" s="157" customFormat="1" x14ac:dyDescent="0.25">
      <c r="A5" s="156"/>
      <c r="B5" s="993" t="s">
        <v>1258</v>
      </c>
      <c r="C5" s="994"/>
      <c r="D5" s="989" t="s">
        <v>1280</v>
      </c>
      <c r="E5" s="989"/>
      <c r="F5" s="989"/>
      <c r="G5" s="989"/>
      <c r="H5" s="989"/>
      <c r="I5" s="989"/>
      <c r="J5" s="989"/>
      <c r="K5" s="989"/>
      <c r="L5" s="989"/>
      <c r="M5" s="989"/>
      <c r="N5" s="989"/>
      <c r="O5" s="989"/>
      <c r="P5" s="989"/>
      <c r="Q5" s="989"/>
      <c r="R5" s="989"/>
      <c r="S5" s="992" t="s">
        <v>231</v>
      </c>
      <c r="T5" s="992" t="s">
        <v>1281</v>
      </c>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row>
    <row r="6" spans="1:128" s="157" customFormat="1" x14ac:dyDescent="0.25">
      <c r="A6" s="156"/>
      <c r="B6" s="995"/>
      <c r="C6" s="996"/>
      <c r="D6" s="244">
        <v>0</v>
      </c>
      <c r="E6" s="245">
        <v>0.02</v>
      </c>
      <c r="F6" s="244">
        <v>0.04</v>
      </c>
      <c r="G6" s="245">
        <v>0.1</v>
      </c>
      <c r="H6" s="245">
        <v>0.2</v>
      </c>
      <c r="I6" s="245">
        <v>0.35</v>
      </c>
      <c r="J6" s="245">
        <v>0.5</v>
      </c>
      <c r="K6" s="245">
        <v>0.7</v>
      </c>
      <c r="L6" s="245">
        <v>0.75</v>
      </c>
      <c r="M6" s="570">
        <v>1</v>
      </c>
      <c r="N6" s="570">
        <v>1.5</v>
      </c>
      <c r="O6" s="570">
        <v>2.5</v>
      </c>
      <c r="P6" s="570">
        <v>3.7</v>
      </c>
      <c r="Q6" s="570">
        <v>12.5</v>
      </c>
      <c r="R6" s="570" t="s">
        <v>1282</v>
      </c>
      <c r="S6" s="992"/>
      <c r="T6" s="992"/>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row>
    <row r="7" spans="1:128" s="3" customFormat="1" x14ac:dyDescent="0.25">
      <c r="A7" s="158"/>
      <c r="B7" s="997"/>
      <c r="C7" s="998"/>
      <c r="D7" s="159" t="s">
        <v>191</v>
      </c>
      <c r="E7" s="159" t="s">
        <v>192</v>
      </c>
      <c r="F7" s="159" t="s">
        <v>193</v>
      </c>
      <c r="G7" s="159" t="s">
        <v>234</v>
      </c>
      <c r="H7" s="159" t="s">
        <v>235</v>
      </c>
      <c r="I7" s="159" t="s">
        <v>298</v>
      </c>
      <c r="J7" s="159" t="s">
        <v>299</v>
      </c>
      <c r="K7" s="159" t="s">
        <v>363</v>
      </c>
      <c r="L7" s="159" t="s">
        <v>827</v>
      </c>
      <c r="M7" s="159" t="s">
        <v>828</v>
      </c>
      <c r="N7" s="159" t="s">
        <v>829</v>
      </c>
      <c r="O7" s="159" t="s">
        <v>830</v>
      </c>
      <c r="P7" s="159" t="s">
        <v>831</v>
      </c>
      <c r="Q7" s="159" t="s">
        <v>1081</v>
      </c>
      <c r="R7" s="159" t="s">
        <v>1082</v>
      </c>
      <c r="S7" s="159" t="s">
        <v>1283</v>
      </c>
      <c r="T7" s="159" t="s">
        <v>1284</v>
      </c>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row>
    <row r="8" spans="1:128" s="39" customFormat="1" x14ac:dyDescent="0.25">
      <c r="A8" s="161"/>
      <c r="B8" s="460">
        <v>1</v>
      </c>
      <c r="C8" s="38" t="s">
        <v>1266</v>
      </c>
      <c r="D8" s="413">
        <v>15752</v>
      </c>
      <c r="E8" s="413">
        <v>0</v>
      </c>
      <c r="F8" s="413">
        <v>0</v>
      </c>
      <c r="G8" s="413">
        <v>0</v>
      </c>
      <c r="H8" s="413">
        <v>0</v>
      </c>
      <c r="I8" s="413">
        <v>0</v>
      </c>
      <c r="J8" s="413">
        <v>0</v>
      </c>
      <c r="K8" s="413">
        <v>0</v>
      </c>
      <c r="L8" s="413">
        <v>0</v>
      </c>
      <c r="M8" s="413">
        <v>0</v>
      </c>
      <c r="N8" s="413">
        <v>0</v>
      </c>
      <c r="O8" s="413">
        <v>23</v>
      </c>
      <c r="P8" s="413">
        <v>0</v>
      </c>
      <c r="Q8" s="413">
        <v>0</v>
      </c>
      <c r="R8" s="413">
        <v>0</v>
      </c>
      <c r="S8" s="413">
        <v>15774</v>
      </c>
      <c r="T8" s="710">
        <v>15773</v>
      </c>
      <c r="U8" s="417"/>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row>
    <row r="9" spans="1:128" s="39" customFormat="1" x14ac:dyDescent="0.25">
      <c r="A9" s="161"/>
      <c r="B9" s="460">
        <v>2</v>
      </c>
      <c r="C9" s="589" t="s">
        <v>1267</v>
      </c>
      <c r="D9" s="413">
        <v>3098</v>
      </c>
      <c r="E9" s="413">
        <v>0</v>
      </c>
      <c r="F9" s="413">
        <v>0</v>
      </c>
      <c r="G9" s="413">
        <v>0</v>
      </c>
      <c r="H9" s="413">
        <v>42</v>
      </c>
      <c r="I9" s="413">
        <v>0</v>
      </c>
      <c r="J9" s="413">
        <v>0</v>
      </c>
      <c r="K9" s="413">
        <v>0</v>
      </c>
      <c r="L9" s="413">
        <v>0</v>
      </c>
      <c r="M9" s="413">
        <v>0</v>
      </c>
      <c r="N9" s="413">
        <v>0</v>
      </c>
      <c r="O9" s="413">
        <v>0</v>
      </c>
      <c r="P9" s="413">
        <v>0</v>
      </c>
      <c r="Q9" s="413">
        <v>0</v>
      </c>
      <c r="R9" s="413">
        <v>0</v>
      </c>
      <c r="S9" s="413">
        <v>3140</v>
      </c>
      <c r="T9" s="710">
        <v>3059</v>
      </c>
      <c r="U9" s="417"/>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row>
    <row r="10" spans="1:128" s="39" customFormat="1" x14ac:dyDescent="0.25">
      <c r="A10" s="161"/>
      <c r="B10" s="460">
        <v>3</v>
      </c>
      <c r="C10" s="589" t="s">
        <v>1268</v>
      </c>
      <c r="D10" s="413">
        <v>14</v>
      </c>
      <c r="E10" s="413">
        <v>0</v>
      </c>
      <c r="F10" s="413">
        <v>0</v>
      </c>
      <c r="G10" s="413">
        <v>0</v>
      </c>
      <c r="H10" s="413">
        <v>1284</v>
      </c>
      <c r="I10" s="413">
        <v>0</v>
      </c>
      <c r="J10" s="413">
        <v>0</v>
      </c>
      <c r="K10" s="413">
        <v>0</v>
      </c>
      <c r="L10" s="413">
        <v>0</v>
      </c>
      <c r="M10" s="413">
        <v>0</v>
      </c>
      <c r="N10" s="413">
        <v>0</v>
      </c>
      <c r="O10" s="413">
        <v>0</v>
      </c>
      <c r="P10" s="413">
        <v>0</v>
      </c>
      <c r="Q10" s="413">
        <v>0</v>
      </c>
      <c r="R10" s="413">
        <v>0</v>
      </c>
      <c r="S10" s="413">
        <v>1299</v>
      </c>
      <c r="T10" s="710">
        <v>1264</v>
      </c>
      <c r="U10" s="417"/>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row>
    <row r="11" spans="1:128" s="39" customFormat="1" x14ac:dyDescent="0.25">
      <c r="A11" s="161"/>
      <c r="B11" s="460">
        <v>4</v>
      </c>
      <c r="C11" s="589" t="s">
        <v>1269</v>
      </c>
      <c r="D11" s="413">
        <v>14</v>
      </c>
      <c r="E11" s="413">
        <v>0</v>
      </c>
      <c r="F11" s="413">
        <v>0</v>
      </c>
      <c r="G11" s="413">
        <v>0</v>
      </c>
      <c r="H11" s="413">
        <v>0</v>
      </c>
      <c r="I11" s="413">
        <v>0</v>
      </c>
      <c r="J11" s="413">
        <v>0</v>
      </c>
      <c r="K11" s="413">
        <v>0</v>
      </c>
      <c r="L11" s="413">
        <v>0</v>
      </c>
      <c r="M11" s="413">
        <v>0</v>
      </c>
      <c r="N11" s="413">
        <v>0</v>
      </c>
      <c r="O11" s="413">
        <v>0</v>
      </c>
      <c r="P11" s="413">
        <v>0</v>
      </c>
      <c r="Q11" s="413">
        <v>0</v>
      </c>
      <c r="R11" s="413">
        <v>0</v>
      </c>
      <c r="S11" s="413">
        <v>14</v>
      </c>
      <c r="T11" s="710">
        <v>14</v>
      </c>
      <c r="U11" s="417"/>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row>
    <row r="12" spans="1:128" s="39" customFormat="1" x14ac:dyDescent="0.25">
      <c r="A12" s="161"/>
      <c r="B12" s="460">
        <v>5</v>
      </c>
      <c r="C12" s="589" t="s">
        <v>1270</v>
      </c>
      <c r="D12" s="413">
        <v>0</v>
      </c>
      <c r="E12" s="413">
        <v>0</v>
      </c>
      <c r="F12" s="413">
        <v>0</v>
      </c>
      <c r="G12" s="413">
        <v>0</v>
      </c>
      <c r="H12" s="413">
        <v>0</v>
      </c>
      <c r="I12" s="413">
        <v>0</v>
      </c>
      <c r="J12" s="413">
        <v>0</v>
      </c>
      <c r="K12" s="413">
        <v>0</v>
      </c>
      <c r="L12" s="413">
        <v>0</v>
      </c>
      <c r="M12" s="413">
        <v>0</v>
      </c>
      <c r="N12" s="413">
        <v>0</v>
      </c>
      <c r="O12" s="413">
        <v>0</v>
      </c>
      <c r="P12" s="413">
        <v>0</v>
      </c>
      <c r="Q12" s="413">
        <v>0</v>
      </c>
      <c r="R12" s="413">
        <v>0</v>
      </c>
      <c r="S12" s="413">
        <v>0</v>
      </c>
      <c r="T12" s="710">
        <v>0</v>
      </c>
      <c r="U12" s="417"/>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row>
    <row r="13" spans="1:128" s="39" customFormat="1" x14ac:dyDescent="0.25">
      <c r="A13" s="161"/>
      <c r="B13" s="460">
        <v>6</v>
      </c>
      <c r="C13" s="589" t="s">
        <v>986</v>
      </c>
      <c r="D13" s="413">
        <v>0</v>
      </c>
      <c r="E13" s="413">
        <v>0</v>
      </c>
      <c r="F13" s="413">
        <v>0</v>
      </c>
      <c r="G13" s="413">
        <v>0</v>
      </c>
      <c r="H13" s="413">
        <v>1056</v>
      </c>
      <c r="I13" s="413">
        <v>0</v>
      </c>
      <c r="J13" s="413">
        <v>1939</v>
      </c>
      <c r="K13" s="413">
        <v>0</v>
      </c>
      <c r="L13" s="413">
        <v>0</v>
      </c>
      <c r="M13" s="413">
        <v>59</v>
      </c>
      <c r="N13" s="413">
        <v>0</v>
      </c>
      <c r="O13" s="413">
        <v>0</v>
      </c>
      <c r="P13" s="413">
        <v>0</v>
      </c>
      <c r="Q13" s="413">
        <v>0</v>
      </c>
      <c r="R13" s="413">
        <v>0</v>
      </c>
      <c r="S13" s="413">
        <v>3054</v>
      </c>
      <c r="T13" s="710">
        <v>475</v>
      </c>
      <c r="U13" s="417"/>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row>
    <row r="14" spans="1:128" s="39" customFormat="1" x14ac:dyDescent="0.25">
      <c r="A14" s="161"/>
      <c r="B14" s="460">
        <v>7</v>
      </c>
      <c r="C14" s="589" t="s">
        <v>1271</v>
      </c>
      <c r="D14" s="413">
        <v>3</v>
      </c>
      <c r="E14" s="413">
        <v>0</v>
      </c>
      <c r="F14" s="413">
        <v>0</v>
      </c>
      <c r="G14" s="413">
        <v>0</v>
      </c>
      <c r="H14" s="413">
        <v>25</v>
      </c>
      <c r="I14" s="413">
        <v>0</v>
      </c>
      <c r="J14" s="413">
        <v>85</v>
      </c>
      <c r="K14" s="413">
        <v>1</v>
      </c>
      <c r="L14" s="413">
        <v>0</v>
      </c>
      <c r="M14" s="413">
        <v>1361</v>
      </c>
      <c r="N14" s="413">
        <v>0</v>
      </c>
      <c r="O14" s="413">
        <v>0</v>
      </c>
      <c r="P14" s="413">
        <v>0</v>
      </c>
      <c r="Q14" s="413">
        <v>0</v>
      </c>
      <c r="R14" s="413">
        <v>0</v>
      </c>
      <c r="S14" s="413">
        <v>1475</v>
      </c>
      <c r="T14" s="710">
        <v>1364</v>
      </c>
      <c r="U14" s="417"/>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row>
    <row r="15" spans="1:128" s="39" customFormat="1" x14ac:dyDescent="0.25">
      <c r="A15" s="161"/>
      <c r="B15" s="460">
        <v>8</v>
      </c>
      <c r="C15" s="589" t="s">
        <v>990</v>
      </c>
      <c r="D15" s="413">
        <v>3</v>
      </c>
      <c r="E15" s="413">
        <v>0</v>
      </c>
      <c r="F15" s="413">
        <v>0</v>
      </c>
      <c r="G15" s="413">
        <v>0</v>
      </c>
      <c r="H15" s="413">
        <v>0</v>
      </c>
      <c r="I15" s="413">
        <v>0</v>
      </c>
      <c r="J15" s="413">
        <v>0</v>
      </c>
      <c r="K15" s="413">
        <v>0</v>
      </c>
      <c r="L15" s="413">
        <v>3531</v>
      </c>
      <c r="M15" s="413">
        <v>0</v>
      </c>
      <c r="N15" s="413">
        <v>0</v>
      </c>
      <c r="O15" s="413">
        <v>0</v>
      </c>
      <c r="P15" s="413">
        <v>0</v>
      </c>
      <c r="Q15" s="413">
        <v>0</v>
      </c>
      <c r="R15" s="413">
        <v>0</v>
      </c>
      <c r="S15" s="413">
        <v>3534</v>
      </c>
      <c r="T15" s="710">
        <v>3534</v>
      </c>
      <c r="U15" s="417"/>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row>
    <row r="16" spans="1:128" s="39" customFormat="1" x14ac:dyDescent="0.25">
      <c r="A16" s="161"/>
      <c r="B16" s="460">
        <v>9</v>
      </c>
      <c r="C16" s="589" t="s">
        <v>1273</v>
      </c>
      <c r="D16" s="413">
        <v>0</v>
      </c>
      <c r="E16" s="413">
        <v>0</v>
      </c>
      <c r="F16" s="413">
        <v>0</v>
      </c>
      <c r="G16" s="413">
        <v>0</v>
      </c>
      <c r="H16" s="413">
        <v>0</v>
      </c>
      <c r="I16" s="413">
        <v>2863</v>
      </c>
      <c r="J16" s="413">
        <v>255</v>
      </c>
      <c r="K16" s="413">
        <v>0</v>
      </c>
      <c r="L16" s="413">
        <v>0</v>
      </c>
      <c r="M16" s="413">
        <v>0</v>
      </c>
      <c r="N16" s="413">
        <v>0</v>
      </c>
      <c r="O16" s="413">
        <v>0</v>
      </c>
      <c r="P16" s="413">
        <v>0</v>
      </c>
      <c r="Q16" s="413">
        <v>0</v>
      </c>
      <c r="R16" s="413">
        <v>0</v>
      </c>
      <c r="S16" s="413">
        <v>3118</v>
      </c>
      <c r="T16" s="710">
        <v>3118</v>
      </c>
      <c r="U16" s="417"/>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row>
    <row r="17" spans="1:128" s="39" customFormat="1" x14ac:dyDescent="0.25">
      <c r="A17" s="161"/>
      <c r="B17" s="460">
        <v>10</v>
      </c>
      <c r="C17" s="589" t="s">
        <v>994</v>
      </c>
      <c r="D17" s="413">
        <v>0</v>
      </c>
      <c r="E17" s="413">
        <v>0</v>
      </c>
      <c r="F17" s="413">
        <v>0</v>
      </c>
      <c r="G17" s="413">
        <v>0</v>
      </c>
      <c r="H17" s="413">
        <v>0</v>
      </c>
      <c r="I17" s="413">
        <v>0</v>
      </c>
      <c r="J17" s="413">
        <v>0</v>
      </c>
      <c r="K17" s="413">
        <v>0</v>
      </c>
      <c r="L17" s="413">
        <v>0</v>
      </c>
      <c r="M17" s="413">
        <v>140</v>
      </c>
      <c r="N17" s="413">
        <v>76</v>
      </c>
      <c r="O17" s="413">
        <v>0</v>
      </c>
      <c r="P17" s="413">
        <v>0</v>
      </c>
      <c r="Q17" s="413">
        <v>0</v>
      </c>
      <c r="R17" s="413">
        <v>0</v>
      </c>
      <c r="S17" s="413">
        <v>216</v>
      </c>
      <c r="T17" s="710">
        <v>216</v>
      </c>
      <c r="U17" s="417"/>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row>
    <row r="18" spans="1:128" s="39" customFormat="1" x14ac:dyDescent="0.25">
      <c r="A18" s="161"/>
      <c r="B18" s="460">
        <v>11</v>
      </c>
      <c r="C18" s="589" t="s">
        <v>1274</v>
      </c>
      <c r="D18" s="413">
        <v>0</v>
      </c>
      <c r="E18" s="413">
        <v>0</v>
      </c>
      <c r="F18" s="413">
        <v>0</v>
      </c>
      <c r="G18" s="413">
        <v>0</v>
      </c>
      <c r="H18" s="413">
        <v>0</v>
      </c>
      <c r="I18" s="413">
        <v>0</v>
      </c>
      <c r="J18" s="413">
        <v>0</v>
      </c>
      <c r="K18" s="413">
        <v>0</v>
      </c>
      <c r="L18" s="413">
        <v>0</v>
      </c>
      <c r="M18" s="413">
        <v>0</v>
      </c>
      <c r="N18" s="413">
        <v>78</v>
      </c>
      <c r="O18" s="413">
        <v>0</v>
      </c>
      <c r="P18" s="413">
        <v>0</v>
      </c>
      <c r="Q18" s="413">
        <v>0</v>
      </c>
      <c r="R18" s="413">
        <v>0</v>
      </c>
      <c r="S18" s="413">
        <v>78</v>
      </c>
      <c r="T18" s="710">
        <v>78</v>
      </c>
      <c r="U18" s="417"/>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row>
    <row r="19" spans="1:128" s="39" customFormat="1" x14ac:dyDescent="0.25">
      <c r="A19" s="161"/>
      <c r="B19" s="460">
        <v>12</v>
      </c>
      <c r="C19" s="589" t="s">
        <v>980</v>
      </c>
      <c r="D19" s="413">
        <v>0</v>
      </c>
      <c r="E19" s="413">
        <v>0</v>
      </c>
      <c r="F19" s="413">
        <v>0</v>
      </c>
      <c r="G19" s="413">
        <v>694</v>
      </c>
      <c r="H19" s="413">
        <v>0</v>
      </c>
      <c r="I19" s="413">
        <v>0</v>
      </c>
      <c r="J19" s="413">
        <v>0</v>
      </c>
      <c r="K19" s="413">
        <v>0</v>
      </c>
      <c r="L19" s="413">
        <v>0</v>
      </c>
      <c r="M19" s="413">
        <v>0</v>
      </c>
      <c r="N19" s="413">
        <v>0</v>
      </c>
      <c r="O19" s="413">
        <v>0</v>
      </c>
      <c r="P19" s="413">
        <v>0</v>
      </c>
      <c r="Q19" s="413">
        <v>0</v>
      </c>
      <c r="R19" s="413">
        <v>0</v>
      </c>
      <c r="S19" s="413">
        <v>694</v>
      </c>
      <c r="T19" s="710">
        <v>5</v>
      </c>
      <c r="U19" s="417"/>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row>
    <row r="20" spans="1:128" s="39" customFormat="1" ht="30" x14ac:dyDescent="0.25">
      <c r="A20" s="161"/>
      <c r="B20" s="460">
        <v>13</v>
      </c>
      <c r="C20" s="589" t="s">
        <v>1285</v>
      </c>
      <c r="D20" s="413">
        <v>0</v>
      </c>
      <c r="E20" s="413">
        <v>0</v>
      </c>
      <c r="F20" s="413">
        <v>0</v>
      </c>
      <c r="G20" s="413">
        <v>0</v>
      </c>
      <c r="H20" s="413">
        <v>0</v>
      </c>
      <c r="I20" s="413">
        <v>0</v>
      </c>
      <c r="J20" s="413">
        <v>0</v>
      </c>
      <c r="K20" s="413">
        <v>0</v>
      </c>
      <c r="L20" s="413">
        <v>0</v>
      </c>
      <c r="M20" s="413">
        <v>0</v>
      </c>
      <c r="N20" s="413">
        <v>0</v>
      </c>
      <c r="O20" s="413">
        <v>0</v>
      </c>
      <c r="P20" s="413">
        <v>0</v>
      </c>
      <c r="Q20" s="413">
        <v>0</v>
      </c>
      <c r="R20" s="413">
        <v>0</v>
      </c>
      <c r="S20" s="413">
        <v>0</v>
      </c>
      <c r="T20" s="710">
        <v>0</v>
      </c>
      <c r="U20" s="417"/>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row>
    <row r="21" spans="1:128" s="39" customFormat="1" x14ac:dyDescent="0.25">
      <c r="A21" s="161"/>
      <c r="B21" s="460">
        <v>14</v>
      </c>
      <c r="C21" s="589" t="s">
        <v>1286</v>
      </c>
      <c r="D21" s="413">
        <v>0</v>
      </c>
      <c r="E21" s="413">
        <v>0</v>
      </c>
      <c r="F21" s="413">
        <v>0</v>
      </c>
      <c r="G21" s="413">
        <v>2</v>
      </c>
      <c r="H21" s="413">
        <v>0</v>
      </c>
      <c r="I21" s="413">
        <v>0</v>
      </c>
      <c r="J21" s="413">
        <v>0</v>
      </c>
      <c r="K21" s="413">
        <v>0</v>
      </c>
      <c r="L21" s="413">
        <v>0</v>
      </c>
      <c r="M21" s="413">
        <v>0</v>
      </c>
      <c r="N21" s="413">
        <v>1</v>
      </c>
      <c r="O21" s="413">
        <v>0</v>
      </c>
      <c r="P21" s="413">
        <v>0</v>
      </c>
      <c r="Q21" s="413">
        <v>0</v>
      </c>
      <c r="R21" s="413">
        <v>534</v>
      </c>
      <c r="S21" s="413">
        <v>537</v>
      </c>
      <c r="T21" s="710">
        <v>414</v>
      </c>
      <c r="U21" s="417"/>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row>
    <row r="22" spans="1:128" s="39" customFormat="1" x14ac:dyDescent="0.25">
      <c r="A22" s="161"/>
      <c r="B22" s="460">
        <v>15</v>
      </c>
      <c r="C22" s="589" t="s">
        <v>1287</v>
      </c>
      <c r="D22" s="413">
        <v>85</v>
      </c>
      <c r="E22" s="413">
        <v>0</v>
      </c>
      <c r="F22" s="413">
        <v>0</v>
      </c>
      <c r="G22" s="413">
        <v>0</v>
      </c>
      <c r="H22" s="413">
        <v>0</v>
      </c>
      <c r="I22" s="413">
        <v>0</v>
      </c>
      <c r="J22" s="413">
        <v>0</v>
      </c>
      <c r="K22" s="413">
        <v>0</v>
      </c>
      <c r="L22" s="413">
        <v>0</v>
      </c>
      <c r="M22" s="413">
        <v>133</v>
      </c>
      <c r="N22" s="413">
        <v>0</v>
      </c>
      <c r="O22" s="413">
        <v>123</v>
      </c>
      <c r="P22" s="413">
        <v>0</v>
      </c>
      <c r="Q22" s="413">
        <v>0</v>
      </c>
      <c r="R22" s="413">
        <v>0</v>
      </c>
      <c r="S22" s="413">
        <v>342</v>
      </c>
      <c r="T22" s="710">
        <v>342</v>
      </c>
      <c r="U22" s="417"/>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row>
    <row r="23" spans="1:128" s="39" customFormat="1" x14ac:dyDescent="0.25">
      <c r="A23" s="161"/>
      <c r="B23" s="460">
        <v>16</v>
      </c>
      <c r="C23" s="589" t="s">
        <v>1277</v>
      </c>
      <c r="D23" s="413">
        <v>327</v>
      </c>
      <c r="E23" s="413">
        <v>0</v>
      </c>
      <c r="F23" s="413">
        <v>0</v>
      </c>
      <c r="G23" s="413">
        <v>0</v>
      </c>
      <c r="H23" s="413">
        <v>0</v>
      </c>
      <c r="I23" s="413">
        <v>0</v>
      </c>
      <c r="J23" s="413">
        <v>0</v>
      </c>
      <c r="K23" s="413">
        <v>0</v>
      </c>
      <c r="L23" s="413">
        <v>0</v>
      </c>
      <c r="M23" s="413">
        <v>97</v>
      </c>
      <c r="N23" s="413">
        <v>0</v>
      </c>
      <c r="O23" s="413">
        <v>0</v>
      </c>
      <c r="P23" s="413">
        <v>0</v>
      </c>
      <c r="Q23" s="413">
        <v>0</v>
      </c>
      <c r="R23" s="413">
        <v>0</v>
      </c>
      <c r="S23" s="413">
        <v>424</v>
      </c>
      <c r="T23" s="710">
        <v>424</v>
      </c>
      <c r="U23" s="417"/>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row>
    <row r="24" spans="1:128" s="39" customFormat="1" x14ac:dyDescent="0.25">
      <c r="A24" s="161"/>
      <c r="B24" s="567">
        <v>17</v>
      </c>
      <c r="C24" s="242" t="s">
        <v>1278</v>
      </c>
      <c r="D24" s="414">
        <v>19296</v>
      </c>
      <c r="E24" s="414">
        <v>0</v>
      </c>
      <c r="F24" s="414">
        <v>0</v>
      </c>
      <c r="G24" s="414">
        <v>696</v>
      </c>
      <c r="H24" s="414">
        <v>2408</v>
      </c>
      <c r="I24" s="414">
        <v>2863</v>
      </c>
      <c r="J24" s="414">
        <v>2280</v>
      </c>
      <c r="K24" s="414">
        <v>1</v>
      </c>
      <c r="L24" s="414">
        <v>3531</v>
      </c>
      <c r="M24" s="414">
        <v>1790</v>
      </c>
      <c r="N24" s="414">
        <v>155</v>
      </c>
      <c r="O24" s="414">
        <v>146</v>
      </c>
      <c r="P24" s="414">
        <v>0</v>
      </c>
      <c r="Q24" s="414">
        <v>0</v>
      </c>
      <c r="R24" s="414">
        <v>534</v>
      </c>
      <c r="S24" s="414">
        <v>33699</v>
      </c>
      <c r="T24" s="711">
        <v>30080</v>
      </c>
      <c r="U24" s="417"/>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161"/>
    </row>
    <row r="25" spans="1:128" s="39" customFormat="1" x14ac:dyDescent="0.25">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row>
    <row r="26" spans="1:128" s="39" customFormat="1" x14ac:dyDescent="0.2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161"/>
      <c r="DG26" s="161"/>
      <c r="DH26" s="161"/>
      <c r="DI26" s="161"/>
    </row>
    <row r="27" spans="1:128" s="39" customFormat="1" x14ac:dyDescent="0.25">
      <c r="A27" s="161"/>
      <c r="B27" s="161"/>
      <c r="C27" s="161"/>
      <c r="D27" s="161"/>
      <c r="E27" s="161"/>
      <c r="F27" s="161"/>
      <c r="G27" s="161"/>
      <c r="H27" s="161"/>
      <c r="I27" s="161"/>
      <c r="J27" s="161"/>
      <c r="K27" s="161"/>
      <c r="L27" s="161"/>
      <c r="M27" s="161"/>
      <c r="N27" s="164"/>
      <c r="O27" s="161"/>
      <c r="P27" s="156"/>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1"/>
      <c r="DE27" s="161"/>
      <c r="DF27" s="161"/>
      <c r="DG27" s="161"/>
      <c r="DH27" s="161"/>
      <c r="DI27" s="161"/>
    </row>
    <row r="28" spans="1:128" x14ac:dyDescent="0.25">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row r="38" spans="8:8" x14ac:dyDescent="0.25">
      <c r="H38" s="627"/>
    </row>
  </sheetData>
  <mergeCells count="4">
    <mergeCell ref="D5:R5"/>
    <mergeCell ref="S5:S6"/>
    <mergeCell ref="T5:T6"/>
    <mergeCell ref="B5:C7"/>
  </mergeCells>
  <pageMargins left="0.7" right="0.7" top="0.78740157499999996" bottom="0.78740157499999996" header="0.3" footer="0.3"/>
  <pageSetup paperSize="9"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election activeCell="B3" sqref="B3"/>
    </sheetView>
  </sheetViews>
  <sheetFormatPr baseColWidth="10" defaultColWidth="9.140625" defaultRowHeight="15" x14ac:dyDescent="0.25"/>
  <cols>
    <col min="1" max="1" width="5.7109375" customWidth="1"/>
    <col min="2" max="2" width="7.7109375" customWidth="1"/>
    <col min="3" max="3" width="67.28515625" customWidth="1"/>
    <col min="4" max="6" width="15.7109375" style="5" customWidth="1"/>
  </cols>
  <sheetData>
    <row r="1" spans="1:8" x14ac:dyDescent="0.25">
      <c r="A1" s="35"/>
      <c r="B1" s="35"/>
      <c r="C1" s="35"/>
      <c r="D1" s="35"/>
      <c r="E1" s="35"/>
      <c r="F1" s="35"/>
    </row>
    <row r="2" spans="1:8" ht="18.75" x14ac:dyDescent="0.3">
      <c r="A2" s="35"/>
      <c r="B2" s="17" t="s">
        <v>187</v>
      </c>
      <c r="D2"/>
      <c r="E2"/>
      <c r="F2"/>
    </row>
    <row r="3" spans="1:8" x14ac:dyDescent="0.25">
      <c r="A3" s="35"/>
      <c r="B3" t="s">
        <v>188</v>
      </c>
      <c r="D3"/>
      <c r="E3"/>
      <c r="F3"/>
    </row>
    <row r="4" spans="1:8" x14ac:dyDescent="0.25">
      <c r="A4" s="35"/>
      <c r="D4"/>
      <c r="E4"/>
      <c r="F4"/>
    </row>
    <row r="5" spans="1:8" ht="29.25" customHeight="1" x14ac:dyDescent="0.25">
      <c r="A5" s="35"/>
      <c r="B5" s="852"/>
      <c r="C5" s="853"/>
      <c r="D5" s="856" t="s">
        <v>189</v>
      </c>
      <c r="E5" s="856"/>
      <c r="F5" s="503" t="s">
        <v>190</v>
      </c>
    </row>
    <row r="6" spans="1:8" x14ac:dyDescent="0.25">
      <c r="A6" s="35"/>
      <c r="B6" s="852"/>
      <c r="C6" s="853"/>
      <c r="D6" s="503" t="s">
        <v>191</v>
      </c>
      <c r="E6" s="503" t="s">
        <v>192</v>
      </c>
      <c r="F6" s="503" t="s">
        <v>193</v>
      </c>
    </row>
    <row r="7" spans="1:8" x14ac:dyDescent="0.25">
      <c r="A7" s="35"/>
      <c r="B7" s="854"/>
      <c r="C7" s="855"/>
      <c r="D7" s="598">
        <v>44926</v>
      </c>
      <c r="E7" s="598">
        <v>44834</v>
      </c>
      <c r="F7" s="598">
        <f>D7</f>
        <v>44926</v>
      </c>
    </row>
    <row r="8" spans="1:8" x14ac:dyDescent="0.25">
      <c r="A8" s="35"/>
      <c r="B8" s="503">
        <v>1</v>
      </c>
      <c r="C8" s="486" t="s">
        <v>194</v>
      </c>
      <c r="D8" s="403">
        <v>17730</v>
      </c>
      <c r="E8" s="705">
        <v>18608</v>
      </c>
      <c r="F8" s="403">
        <v>1418</v>
      </c>
      <c r="H8" s="370"/>
    </row>
    <row r="9" spans="1:8" x14ac:dyDescent="0.25">
      <c r="A9" s="35"/>
      <c r="B9" s="503">
        <v>2</v>
      </c>
      <c r="C9" s="18" t="s">
        <v>195</v>
      </c>
      <c r="D9" s="403">
        <v>7849</v>
      </c>
      <c r="E9" s="705">
        <v>8445</v>
      </c>
      <c r="F9" s="403">
        <v>628</v>
      </c>
      <c r="H9" s="370"/>
    </row>
    <row r="10" spans="1:8" x14ac:dyDescent="0.25">
      <c r="A10" s="35"/>
      <c r="B10" s="503">
        <v>3</v>
      </c>
      <c r="C10" s="18" t="s">
        <v>196</v>
      </c>
      <c r="D10" s="403">
        <v>3251</v>
      </c>
      <c r="E10" s="705">
        <v>3308</v>
      </c>
      <c r="F10" s="403">
        <v>260</v>
      </c>
      <c r="H10" s="370"/>
    </row>
    <row r="11" spans="1:8" x14ac:dyDescent="0.25">
      <c r="A11" s="35"/>
      <c r="B11" s="503">
        <v>4</v>
      </c>
      <c r="C11" s="18" t="s">
        <v>197</v>
      </c>
      <c r="D11" s="403">
        <v>3131</v>
      </c>
      <c r="E11" s="705">
        <v>3265</v>
      </c>
      <c r="F11" s="403">
        <v>250</v>
      </c>
      <c r="H11" s="370"/>
    </row>
    <row r="12" spans="1:8" x14ac:dyDescent="0.25">
      <c r="A12" s="35"/>
      <c r="B12" s="503" t="s">
        <v>198</v>
      </c>
      <c r="C12" s="18" t="s">
        <v>199</v>
      </c>
      <c r="D12" s="403">
        <v>64</v>
      </c>
      <c r="E12" s="503">
        <v>130</v>
      </c>
      <c r="F12" s="403">
        <v>5</v>
      </c>
      <c r="H12" s="370"/>
    </row>
    <row r="13" spans="1:8" x14ac:dyDescent="0.25">
      <c r="A13" s="35"/>
      <c r="B13" s="503">
        <v>5</v>
      </c>
      <c r="C13" s="18" t="s">
        <v>200</v>
      </c>
      <c r="D13" s="403">
        <v>2070</v>
      </c>
      <c r="E13" s="705">
        <v>2110</v>
      </c>
      <c r="F13" s="403">
        <v>166</v>
      </c>
      <c r="H13" s="370"/>
    </row>
    <row r="14" spans="1:8" x14ac:dyDescent="0.25">
      <c r="A14" s="35"/>
      <c r="B14" s="503">
        <v>6</v>
      </c>
      <c r="C14" s="486" t="s">
        <v>201</v>
      </c>
      <c r="D14" s="403">
        <v>255</v>
      </c>
      <c r="E14" s="503">
        <v>239</v>
      </c>
      <c r="F14" s="403">
        <v>20</v>
      </c>
      <c r="H14" s="370"/>
    </row>
    <row r="15" spans="1:8" ht="15" customHeight="1" x14ac:dyDescent="0.25">
      <c r="A15" s="35"/>
      <c r="B15" s="503">
        <v>7</v>
      </c>
      <c r="C15" s="18" t="s">
        <v>202</v>
      </c>
      <c r="D15" s="403">
        <v>110</v>
      </c>
      <c r="E15" s="503">
        <v>121</v>
      </c>
      <c r="F15" s="403">
        <v>9</v>
      </c>
      <c r="H15" s="370"/>
    </row>
    <row r="16" spans="1:8" x14ac:dyDescent="0.25">
      <c r="A16" s="35"/>
      <c r="B16" s="503">
        <v>8</v>
      </c>
      <c r="C16" s="18" t="s">
        <v>203</v>
      </c>
      <c r="D16" s="403">
        <v>0</v>
      </c>
      <c r="E16" s="503" t="s">
        <v>204</v>
      </c>
      <c r="F16" s="403">
        <v>0</v>
      </c>
      <c r="H16" s="370"/>
    </row>
    <row r="17" spans="1:8" x14ac:dyDescent="0.25">
      <c r="A17" s="35"/>
      <c r="B17" s="503" t="s">
        <v>205</v>
      </c>
      <c r="C17" s="89" t="s">
        <v>206</v>
      </c>
      <c r="D17" s="403">
        <v>8</v>
      </c>
      <c r="E17" s="503">
        <v>2</v>
      </c>
      <c r="F17" s="403">
        <v>0</v>
      </c>
      <c r="H17" s="370"/>
    </row>
    <row r="18" spans="1:8" x14ac:dyDescent="0.25">
      <c r="A18" s="35"/>
      <c r="B18" s="503" t="s">
        <v>207</v>
      </c>
      <c r="C18" s="18" t="s">
        <v>208</v>
      </c>
      <c r="D18" s="403">
        <v>137</v>
      </c>
      <c r="E18" s="503">
        <v>115</v>
      </c>
      <c r="F18" s="403">
        <v>11</v>
      </c>
      <c r="H18" s="370"/>
    </row>
    <row r="19" spans="1:8" x14ac:dyDescent="0.25">
      <c r="A19" s="35"/>
      <c r="B19" s="503">
        <v>9</v>
      </c>
      <c r="C19" s="18" t="s">
        <v>209</v>
      </c>
      <c r="D19" s="503" t="s">
        <v>210</v>
      </c>
      <c r="E19" s="503" t="s">
        <v>210</v>
      </c>
      <c r="F19" s="503" t="s">
        <v>210</v>
      </c>
      <c r="H19" s="370"/>
    </row>
    <row r="20" spans="1:8" x14ac:dyDescent="0.25">
      <c r="A20" s="35"/>
      <c r="B20" s="503">
        <v>10</v>
      </c>
      <c r="C20" s="90" t="s">
        <v>211</v>
      </c>
      <c r="D20" s="503" t="s">
        <v>210</v>
      </c>
      <c r="E20" s="503" t="s">
        <v>210</v>
      </c>
      <c r="F20" s="503" t="s">
        <v>210</v>
      </c>
      <c r="H20" s="370"/>
    </row>
    <row r="21" spans="1:8" x14ac:dyDescent="0.25">
      <c r="A21" s="35"/>
      <c r="B21" s="503">
        <v>11</v>
      </c>
      <c r="C21" s="90" t="s">
        <v>211</v>
      </c>
      <c r="D21" s="503" t="s">
        <v>210</v>
      </c>
      <c r="E21" s="503" t="s">
        <v>210</v>
      </c>
      <c r="F21" s="503" t="s">
        <v>210</v>
      </c>
      <c r="H21" s="370"/>
    </row>
    <row r="22" spans="1:8" x14ac:dyDescent="0.25">
      <c r="A22" s="35"/>
      <c r="B22" s="503">
        <v>12</v>
      </c>
      <c r="C22" s="90" t="s">
        <v>211</v>
      </c>
      <c r="D22" s="503" t="s">
        <v>210</v>
      </c>
      <c r="E22" s="503" t="s">
        <v>210</v>
      </c>
      <c r="F22" s="503" t="s">
        <v>210</v>
      </c>
      <c r="H22" s="370"/>
    </row>
    <row r="23" spans="1:8" x14ac:dyDescent="0.25">
      <c r="A23" s="35"/>
      <c r="B23" s="503">
        <v>13</v>
      </c>
      <c r="C23" s="90" t="s">
        <v>211</v>
      </c>
      <c r="D23" s="503" t="s">
        <v>210</v>
      </c>
      <c r="E23" s="503" t="s">
        <v>210</v>
      </c>
      <c r="F23" s="503" t="s">
        <v>210</v>
      </c>
      <c r="H23" s="370"/>
    </row>
    <row r="24" spans="1:8" x14ac:dyDescent="0.25">
      <c r="A24" s="35"/>
      <c r="B24" s="503">
        <v>14</v>
      </c>
      <c r="C24" s="90" t="s">
        <v>211</v>
      </c>
      <c r="D24" s="503" t="s">
        <v>210</v>
      </c>
      <c r="E24" s="503" t="s">
        <v>210</v>
      </c>
      <c r="F24" s="503" t="s">
        <v>210</v>
      </c>
      <c r="H24" s="370"/>
    </row>
    <row r="25" spans="1:8" x14ac:dyDescent="0.25">
      <c r="A25" s="35"/>
      <c r="B25" s="503">
        <v>15</v>
      </c>
      <c r="C25" s="486" t="s">
        <v>212</v>
      </c>
      <c r="D25" s="503" t="s">
        <v>210</v>
      </c>
      <c r="E25" s="503" t="s">
        <v>210</v>
      </c>
      <c r="F25" s="503" t="s">
        <v>210</v>
      </c>
      <c r="H25" s="370"/>
    </row>
    <row r="26" spans="1:8" x14ac:dyDescent="0.25">
      <c r="A26" s="35"/>
      <c r="B26" s="503">
        <v>16</v>
      </c>
      <c r="C26" s="486" t="s">
        <v>213</v>
      </c>
      <c r="D26" s="403">
        <v>657</v>
      </c>
      <c r="E26" s="503">
        <v>478</v>
      </c>
      <c r="F26" s="403">
        <v>53</v>
      </c>
      <c r="H26" s="370"/>
    </row>
    <row r="27" spans="1:8" x14ac:dyDescent="0.25">
      <c r="A27" s="35"/>
      <c r="B27" s="503">
        <v>17</v>
      </c>
      <c r="C27" s="18" t="s">
        <v>214</v>
      </c>
      <c r="D27" s="403">
        <v>0</v>
      </c>
      <c r="E27" s="503" t="s">
        <v>210</v>
      </c>
      <c r="F27" s="403"/>
      <c r="H27" s="370"/>
    </row>
    <row r="28" spans="1:8" x14ac:dyDescent="0.25">
      <c r="A28" s="35"/>
      <c r="B28" s="503">
        <v>18</v>
      </c>
      <c r="C28" s="18" t="s">
        <v>215</v>
      </c>
      <c r="D28" s="403">
        <v>228</v>
      </c>
      <c r="E28" s="503">
        <v>186</v>
      </c>
      <c r="F28" s="403">
        <v>18</v>
      </c>
      <c r="H28" s="370"/>
    </row>
    <row r="29" spans="1:8" x14ac:dyDescent="0.25">
      <c r="A29" s="35"/>
      <c r="B29" s="503">
        <v>19</v>
      </c>
      <c r="C29" s="18" t="s">
        <v>216</v>
      </c>
      <c r="D29" s="403">
        <v>429</v>
      </c>
      <c r="E29" s="503">
        <v>292</v>
      </c>
      <c r="F29" s="403">
        <v>34</v>
      </c>
      <c r="H29" s="370"/>
    </row>
    <row r="30" spans="1:8" x14ac:dyDescent="0.25">
      <c r="A30" s="35"/>
      <c r="B30" s="503" t="s">
        <v>217</v>
      </c>
      <c r="C30" s="18" t="s">
        <v>218</v>
      </c>
      <c r="D30" s="503" t="s">
        <v>210</v>
      </c>
      <c r="E30" s="503" t="s">
        <v>210</v>
      </c>
      <c r="F30" s="503" t="s">
        <v>210</v>
      </c>
      <c r="H30" s="370"/>
    </row>
    <row r="31" spans="1:8" x14ac:dyDescent="0.25">
      <c r="A31" s="35"/>
      <c r="B31" s="503">
        <v>20</v>
      </c>
      <c r="C31" s="486" t="s">
        <v>219</v>
      </c>
      <c r="D31" s="503" t="s">
        <v>210</v>
      </c>
      <c r="E31" s="503" t="s">
        <v>210</v>
      </c>
      <c r="F31" s="503" t="s">
        <v>210</v>
      </c>
      <c r="H31" s="370"/>
    </row>
    <row r="32" spans="1:8" x14ac:dyDescent="0.25">
      <c r="A32" s="35"/>
      <c r="B32" s="503">
        <v>21</v>
      </c>
      <c r="C32" s="18" t="s">
        <v>195</v>
      </c>
      <c r="D32" s="503" t="s">
        <v>210</v>
      </c>
      <c r="E32" s="503" t="s">
        <v>210</v>
      </c>
      <c r="F32" s="503" t="s">
        <v>210</v>
      </c>
      <c r="H32" s="370"/>
    </row>
    <row r="33" spans="1:8" x14ac:dyDescent="0.25">
      <c r="A33" s="35"/>
      <c r="B33" s="503">
        <v>22</v>
      </c>
      <c r="C33" s="18" t="s">
        <v>220</v>
      </c>
      <c r="D33" s="503" t="s">
        <v>210</v>
      </c>
      <c r="E33" s="503" t="s">
        <v>210</v>
      </c>
      <c r="F33" s="503" t="s">
        <v>210</v>
      </c>
      <c r="H33" s="370"/>
    </row>
    <row r="34" spans="1:8" x14ac:dyDescent="0.25">
      <c r="A34" s="35"/>
      <c r="B34" s="503" t="s">
        <v>221</v>
      </c>
      <c r="C34" s="486" t="s">
        <v>222</v>
      </c>
      <c r="D34" s="503" t="s">
        <v>210</v>
      </c>
      <c r="E34" s="503" t="s">
        <v>210</v>
      </c>
      <c r="F34" s="503" t="s">
        <v>210</v>
      </c>
      <c r="H34" s="370"/>
    </row>
    <row r="35" spans="1:8" x14ac:dyDescent="0.25">
      <c r="A35" s="35"/>
      <c r="B35" s="503">
        <v>23</v>
      </c>
      <c r="C35" s="486" t="s">
        <v>223</v>
      </c>
      <c r="D35" s="705">
        <v>2022</v>
      </c>
      <c r="E35" s="705">
        <v>2022</v>
      </c>
      <c r="F35" s="403">
        <v>162</v>
      </c>
      <c r="H35" s="370"/>
    </row>
    <row r="36" spans="1:8" x14ac:dyDescent="0.25">
      <c r="A36" s="35"/>
      <c r="B36" s="503" t="s">
        <v>224</v>
      </c>
      <c r="C36" s="486" t="s">
        <v>225</v>
      </c>
      <c r="D36" s="503" t="s">
        <v>210</v>
      </c>
      <c r="E36" s="503" t="s">
        <v>210</v>
      </c>
      <c r="F36" s="403">
        <v>0</v>
      </c>
      <c r="H36" s="370"/>
    </row>
    <row r="37" spans="1:8" x14ac:dyDescent="0.25">
      <c r="A37" s="35"/>
      <c r="B37" s="503" t="s">
        <v>226</v>
      </c>
      <c r="C37" s="486" t="s">
        <v>227</v>
      </c>
      <c r="D37" s="705">
        <v>2022</v>
      </c>
      <c r="E37" s="705">
        <v>2022</v>
      </c>
      <c r="F37" s="403">
        <v>162</v>
      </c>
      <c r="H37" s="370"/>
    </row>
    <row r="38" spans="1:8" x14ac:dyDescent="0.25">
      <c r="A38" s="35"/>
      <c r="B38" s="503" t="s">
        <v>228</v>
      </c>
      <c r="C38" s="486" t="s">
        <v>229</v>
      </c>
      <c r="D38" s="503" t="s">
        <v>210</v>
      </c>
      <c r="E38" s="503" t="s">
        <v>210</v>
      </c>
      <c r="F38" s="403">
        <v>0</v>
      </c>
      <c r="H38" s="370"/>
    </row>
    <row r="39" spans="1:8" ht="15" customHeight="1" x14ac:dyDescent="0.25">
      <c r="A39" s="35"/>
      <c r="B39" s="503">
        <v>24</v>
      </c>
      <c r="C39" s="90" t="s">
        <v>230</v>
      </c>
      <c r="D39" s="403">
        <v>426</v>
      </c>
      <c r="E39" s="503">
        <v>440</v>
      </c>
      <c r="F39" s="403">
        <v>34</v>
      </c>
      <c r="H39" s="370"/>
    </row>
    <row r="40" spans="1:8" x14ac:dyDescent="0.25">
      <c r="A40" s="35"/>
      <c r="B40" s="503">
        <v>25</v>
      </c>
      <c r="C40" s="90" t="s">
        <v>211</v>
      </c>
      <c r="D40" s="503" t="s">
        <v>210</v>
      </c>
      <c r="E40" s="503" t="s">
        <v>210</v>
      </c>
      <c r="F40" s="403">
        <v>0</v>
      </c>
      <c r="H40" s="370"/>
    </row>
    <row r="41" spans="1:8" x14ac:dyDescent="0.25">
      <c r="A41" s="35"/>
      <c r="B41" s="503">
        <v>26</v>
      </c>
      <c r="C41" s="90" t="s">
        <v>211</v>
      </c>
      <c r="D41" s="503" t="s">
        <v>210</v>
      </c>
      <c r="E41" s="503" t="s">
        <v>210</v>
      </c>
      <c r="F41" s="403">
        <v>0</v>
      </c>
      <c r="H41" s="370"/>
    </row>
    <row r="42" spans="1:8" x14ac:dyDescent="0.25">
      <c r="A42" s="35"/>
      <c r="B42" s="503">
        <v>27</v>
      </c>
      <c r="C42" s="90" t="s">
        <v>211</v>
      </c>
      <c r="D42" s="503" t="s">
        <v>210</v>
      </c>
      <c r="E42" s="503" t="s">
        <v>210</v>
      </c>
      <c r="F42" s="403">
        <v>0</v>
      </c>
      <c r="H42" s="370"/>
    </row>
    <row r="43" spans="1:8" x14ac:dyDescent="0.25">
      <c r="A43" s="35"/>
      <c r="B43" s="503">
        <v>28</v>
      </c>
      <c r="C43" s="90" t="s">
        <v>211</v>
      </c>
      <c r="D43" s="503" t="s">
        <v>210</v>
      </c>
      <c r="E43" s="503" t="s">
        <v>210</v>
      </c>
      <c r="F43" s="403">
        <v>0</v>
      </c>
      <c r="H43" s="370"/>
    </row>
    <row r="44" spans="1:8" x14ac:dyDescent="0.25">
      <c r="A44" s="35"/>
      <c r="B44" s="26">
        <v>29</v>
      </c>
      <c r="C44" s="21" t="s">
        <v>231</v>
      </c>
      <c r="D44" s="412">
        <v>20664</v>
      </c>
      <c r="E44" s="707">
        <v>21347</v>
      </c>
      <c r="F44" s="412">
        <v>1653</v>
      </c>
      <c r="H44" s="370"/>
    </row>
    <row r="46" spans="1:8" x14ac:dyDescent="0.25">
      <c r="D46" s="88"/>
    </row>
    <row r="47" spans="1:8" x14ac:dyDescent="0.25">
      <c r="E47" s="699"/>
    </row>
    <row r="106" spans="1:1" x14ac:dyDescent="0.25">
      <c r="A106" t="s">
        <v>232</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Q219"/>
  <sheetViews>
    <sheetView showGridLines="0" zoomScale="90" zoomScaleNormal="90" workbookViewId="0">
      <selection activeCell="L26" sqref="L26"/>
    </sheetView>
  </sheetViews>
  <sheetFormatPr baseColWidth="10" defaultColWidth="11.5703125" defaultRowHeight="15" x14ac:dyDescent="0.25"/>
  <cols>
    <col min="1" max="1" width="5.7109375" style="11" customWidth="1"/>
    <col min="2" max="2" width="18.28515625" style="11" customWidth="1"/>
    <col min="3" max="3" width="19.7109375" style="11" customWidth="1"/>
    <col min="4" max="4" width="19" style="11" customWidth="1"/>
    <col min="5" max="5" width="16.28515625" style="11" customWidth="1"/>
    <col min="6" max="14" width="13.5703125" style="11" customWidth="1"/>
    <col min="15" max="15" width="16.140625" style="11" customWidth="1"/>
    <col min="16" max="16" width="11.5703125" style="11"/>
    <col min="17" max="17" width="22.5703125" style="11" customWidth="1"/>
    <col min="18" max="18" width="32.7109375" style="11" customWidth="1"/>
    <col min="19" max="16384" width="11.5703125" style="11"/>
  </cols>
  <sheetData>
    <row r="2" spans="2:15" ht="18.75" x14ac:dyDescent="0.3">
      <c r="B2" s="73" t="s">
        <v>1288</v>
      </c>
      <c r="N2" s="50"/>
    </row>
    <row r="3" spans="2:15" x14ac:dyDescent="0.25">
      <c r="B3" t="str">
        <f>'OV1'!B3</f>
        <v>31.12.2022 - in EUR million</v>
      </c>
    </row>
    <row r="4" spans="2:15" x14ac:dyDescent="0.25">
      <c r="B4" s="51"/>
    </row>
    <row r="5" spans="2:15" s="52" customFormat="1" ht="75" x14ac:dyDescent="0.25">
      <c r="B5" s="1009" t="s">
        <v>1289</v>
      </c>
      <c r="C5" s="583" t="s">
        <v>1290</v>
      </c>
      <c r="D5" s="583" t="s">
        <v>1291</v>
      </c>
      <c r="E5" s="583" t="s">
        <v>1292</v>
      </c>
      <c r="F5" s="583" t="s">
        <v>1293</v>
      </c>
      <c r="G5" s="583" t="s">
        <v>1294</v>
      </c>
      <c r="H5" s="583" t="s">
        <v>1295</v>
      </c>
      <c r="I5" s="583" t="s">
        <v>1296</v>
      </c>
      <c r="J5" s="583" t="s">
        <v>1297</v>
      </c>
      <c r="K5" s="583" t="s">
        <v>1298</v>
      </c>
      <c r="L5" s="583" t="s">
        <v>1299</v>
      </c>
      <c r="M5" s="583" t="s">
        <v>1300</v>
      </c>
      <c r="N5" s="583" t="s">
        <v>1301</v>
      </c>
      <c r="O5" s="583" t="s">
        <v>1302</v>
      </c>
    </row>
    <row r="6" spans="2:15" s="15" customFormat="1" x14ac:dyDescent="0.25">
      <c r="B6" s="1010"/>
      <c r="C6" s="506" t="s">
        <v>191</v>
      </c>
      <c r="D6" s="506" t="s">
        <v>192</v>
      </c>
      <c r="E6" s="506" t="s">
        <v>193</v>
      </c>
      <c r="F6" s="506" t="s">
        <v>234</v>
      </c>
      <c r="G6" s="506" t="s">
        <v>235</v>
      </c>
      <c r="H6" s="506" t="s">
        <v>298</v>
      </c>
      <c r="I6" s="506" t="s">
        <v>299</v>
      </c>
      <c r="J6" s="506" t="s">
        <v>363</v>
      </c>
      <c r="K6" s="506" t="s">
        <v>827</v>
      </c>
      <c r="L6" s="506" t="s">
        <v>828</v>
      </c>
      <c r="M6" s="506" t="s">
        <v>829</v>
      </c>
      <c r="N6" s="506" t="s">
        <v>830</v>
      </c>
      <c r="O6" s="506" t="s">
        <v>831</v>
      </c>
    </row>
    <row r="7" spans="2:15" s="50" customFormat="1" x14ac:dyDescent="0.25">
      <c r="B7" s="1001" t="s">
        <v>1303</v>
      </c>
      <c r="C7" s="1002"/>
      <c r="D7" s="1002"/>
      <c r="E7" s="1002"/>
      <c r="F7" s="1002"/>
      <c r="G7" s="1002"/>
      <c r="H7" s="1002"/>
      <c r="I7" s="1002"/>
      <c r="J7" s="1002"/>
      <c r="K7" s="1002"/>
      <c r="L7" s="1002"/>
      <c r="M7" s="1002"/>
      <c r="N7" s="1002"/>
      <c r="O7" s="1003"/>
    </row>
    <row r="8" spans="2:15" s="50" customFormat="1" x14ac:dyDescent="0.25">
      <c r="B8" s="54"/>
      <c r="C8" s="55" t="s">
        <v>1304</v>
      </c>
      <c r="D8" s="617">
        <v>642</v>
      </c>
      <c r="E8" s="611">
        <v>1532</v>
      </c>
      <c r="F8" s="624">
        <v>0.45979999999999999</v>
      </c>
      <c r="G8" s="611">
        <v>1347</v>
      </c>
      <c r="H8" s="624">
        <v>8.9999999999999998E-4</v>
      </c>
      <c r="I8" s="611">
        <v>341500</v>
      </c>
      <c r="J8" s="624">
        <v>0.42149999999999999</v>
      </c>
      <c r="K8" s="611">
        <v>0</v>
      </c>
      <c r="L8" s="611">
        <v>43</v>
      </c>
      <c r="M8" s="625">
        <v>3.2099999999999997E-2</v>
      </c>
      <c r="N8" s="611">
        <v>0</v>
      </c>
      <c r="O8" s="399">
        <v>0</v>
      </c>
    </row>
    <row r="9" spans="2:15" s="50" customFormat="1" x14ac:dyDescent="0.25">
      <c r="B9" s="56"/>
      <c r="C9" s="673" t="s">
        <v>1305</v>
      </c>
      <c r="D9" s="611">
        <v>282</v>
      </c>
      <c r="E9" s="611">
        <v>1311</v>
      </c>
      <c r="F9" s="624">
        <v>0.44950000000000001</v>
      </c>
      <c r="G9" s="611">
        <v>872</v>
      </c>
      <c r="H9" s="624">
        <v>6.9999999999999999E-4</v>
      </c>
      <c r="I9" s="611">
        <v>290225</v>
      </c>
      <c r="J9" s="624">
        <v>0.51500000000000001</v>
      </c>
      <c r="K9" s="611">
        <v>0</v>
      </c>
      <c r="L9" s="611">
        <v>25</v>
      </c>
      <c r="M9" s="625">
        <v>2.8899999999999999E-2</v>
      </c>
      <c r="N9" s="611">
        <v>0</v>
      </c>
      <c r="O9" s="399">
        <v>0</v>
      </c>
    </row>
    <row r="10" spans="2:15" s="50" customFormat="1" x14ac:dyDescent="0.25">
      <c r="B10" s="56"/>
      <c r="C10" s="673" t="s">
        <v>1306</v>
      </c>
      <c r="D10" s="611">
        <v>360</v>
      </c>
      <c r="E10" s="611">
        <v>221</v>
      </c>
      <c r="F10" s="624">
        <v>0.52059999999999995</v>
      </c>
      <c r="G10" s="611">
        <v>475</v>
      </c>
      <c r="H10" s="624">
        <v>1.2999999999999999E-3</v>
      </c>
      <c r="I10" s="611">
        <v>51275</v>
      </c>
      <c r="J10" s="624">
        <v>0.25009999999999999</v>
      </c>
      <c r="K10" s="611">
        <v>0</v>
      </c>
      <c r="L10" s="611">
        <v>18</v>
      </c>
      <c r="M10" s="625">
        <v>3.7999999999999999E-2</v>
      </c>
      <c r="N10" s="611">
        <v>0</v>
      </c>
      <c r="O10" s="399">
        <v>0</v>
      </c>
    </row>
    <row r="11" spans="2:15" s="50" customFormat="1" x14ac:dyDescent="0.25">
      <c r="B11" s="56"/>
      <c r="C11" s="55" t="s">
        <v>1307</v>
      </c>
      <c r="D11" s="611">
        <v>728</v>
      </c>
      <c r="E11" s="611">
        <v>246</v>
      </c>
      <c r="F11" s="624">
        <v>0.49230000000000002</v>
      </c>
      <c r="G11" s="611">
        <v>849</v>
      </c>
      <c r="H11" s="624">
        <v>2E-3</v>
      </c>
      <c r="I11" s="611">
        <v>53427</v>
      </c>
      <c r="J11" s="624">
        <v>0.191</v>
      </c>
      <c r="K11" s="611">
        <v>0</v>
      </c>
      <c r="L11" s="611">
        <v>39</v>
      </c>
      <c r="M11" s="625">
        <v>4.58E-2</v>
      </c>
      <c r="N11" s="611">
        <v>0</v>
      </c>
      <c r="O11" s="399">
        <v>0</v>
      </c>
    </row>
    <row r="12" spans="2:15" s="50" customFormat="1" x14ac:dyDescent="0.25">
      <c r="B12" s="56"/>
      <c r="C12" s="55" t="s">
        <v>1308</v>
      </c>
      <c r="D12" s="611">
        <v>2514</v>
      </c>
      <c r="E12" s="611">
        <v>914</v>
      </c>
      <c r="F12" s="624">
        <v>0.5605</v>
      </c>
      <c r="G12" s="611">
        <v>3029</v>
      </c>
      <c r="H12" s="624">
        <v>3.7000000000000002E-3</v>
      </c>
      <c r="I12" s="611">
        <v>260839</v>
      </c>
      <c r="J12" s="624">
        <v>0.26179999999999998</v>
      </c>
      <c r="K12" s="611">
        <v>0</v>
      </c>
      <c r="L12" s="611">
        <v>330</v>
      </c>
      <c r="M12" s="625">
        <v>0.10879999999999999</v>
      </c>
      <c r="N12" s="611">
        <v>3</v>
      </c>
      <c r="O12" s="399">
        <v>-2</v>
      </c>
    </row>
    <row r="13" spans="2:15" s="50" customFormat="1" x14ac:dyDescent="0.25">
      <c r="B13" s="56"/>
      <c r="C13" s="55" t="s">
        <v>1309</v>
      </c>
      <c r="D13" s="611">
        <v>1236</v>
      </c>
      <c r="E13" s="611">
        <v>78</v>
      </c>
      <c r="F13" s="624">
        <v>0.55630000000000002</v>
      </c>
      <c r="G13" s="611">
        <v>1279</v>
      </c>
      <c r="H13" s="624">
        <v>6.4999999999999997E-3</v>
      </c>
      <c r="I13" s="611">
        <v>11980</v>
      </c>
      <c r="J13" s="624">
        <v>0.1186</v>
      </c>
      <c r="K13" s="611">
        <v>0</v>
      </c>
      <c r="L13" s="611">
        <v>139</v>
      </c>
      <c r="M13" s="625">
        <v>0.10879999999999999</v>
      </c>
      <c r="N13" s="611">
        <v>1</v>
      </c>
      <c r="O13" s="399">
        <v>-1</v>
      </c>
    </row>
    <row r="14" spans="2:15" s="50" customFormat="1" x14ac:dyDescent="0.25">
      <c r="B14" s="56"/>
      <c r="C14" s="55" t="s">
        <v>1310</v>
      </c>
      <c r="D14" s="611">
        <v>2289</v>
      </c>
      <c r="E14" s="611">
        <v>252</v>
      </c>
      <c r="F14" s="624">
        <v>0.64580000000000004</v>
      </c>
      <c r="G14" s="611">
        <v>2457</v>
      </c>
      <c r="H14" s="624">
        <v>1.3899999999999999E-2</v>
      </c>
      <c r="I14" s="611">
        <v>115075</v>
      </c>
      <c r="J14" s="624">
        <v>0.24779999999999999</v>
      </c>
      <c r="K14" s="611">
        <v>0</v>
      </c>
      <c r="L14" s="611">
        <v>730</v>
      </c>
      <c r="M14" s="625">
        <v>0.29709999999999998</v>
      </c>
      <c r="N14" s="611">
        <v>9</v>
      </c>
      <c r="O14" s="399">
        <v>-8</v>
      </c>
    </row>
    <row r="15" spans="2:15" s="50" customFormat="1" x14ac:dyDescent="0.25">
      <c r="B15" s="56"/>
      <c r="C15" s="673" t="s">
        <v>1311</v>
      </c>
      <c r="D15" s="611">
        <v>1960</v>
      </c>
      <c r="E15" s="611">
        <v>214</v>
      </c>
      <c r="F15" s="624">
        <v>0.62450000000000006</v>
      </c>
      <c r="G15" s="611">
        <v>2097</v>
      </c>
      <c r="H15" s="624">
        <v>1.26E-2</v>
      </c>
      <c r="I15" s="611">
        <v>85433</v>
      </c>
      <c r="J15" s="624">
        <v>0.22639999999999999</v>
      </c>
      <c r="K15" s="611">
        <v>0</v>
      </c>
      <c r="L15" s="611">
        <v>546</v>
      </c>
      <c r="M15" s="625">
        <v>0.26050000000000001</v>
      </c>
      <c r="N15" s="611">
        <v>6</v>
      </c>
      <c r="O15" s="399">
        <v>-5</v>
      </c>
    </row>
    <row r="16" spans="2:15" s="50" customFormat="1" x14ac:dyDescent="0.25">
      <c r="B16" s="56"/>
      <c r="C16" s="673" t="s">
        <v>1312</v>
      </c>
      <c r="D16" s="611">
        <v>329</v>
      </c>
      <c r="E16" s="611">
        <v>37</v>
      </c>
      <c r="F16" s="624">
        <v>0.76759999999999995</v>
      </c>
      <c r="G16" s="611">
        <v>360</v>
      </c>
      <c r="H16" s="624">
        <v>2.18E-2</v>
      </c>
      <c r="I16" s="611">
        <v>29642</v>
      </c>
      <c r="J16" s="624">
        <v>0.37240000000000001</v>
      </c>
      <c r="K16" s="611">
        <v>0</v>
      </c>
      <c r="L16" s="611">
        <v>184</v>
      </c>
      <c r="M16" s="625">
        <v>0.51039999999999996</v>
      </c>
      <c r="N16" s="611">
        <v>3</v>
      </c>
      <c r="O16" s="399">
        <v>-4</v>
      </c>
    </row>
    <row r="17" spans="2:15" s="50" customFormat="1" x14ac:dyDescent="0.25">
      <c r="B17" s="56"/>
      <c r="C17" s="55" t="s">
        <v>1313</v>
      </c>
      <c r="D17" s="611">
        <v>1094</v>
      </c>
      <c r="E17" s="611">
        <v>91</v>
      </c>
      <c r="F17" s="624">
        <v>0.69879999999999998</v>
      </c>
      <c r="G17" s="611">
        <v>1165</v>
      </c>
      <c r="H17" s="624">
        <v>4.3400000000000001E-2</v>
      </c>
      <c r="I17" s="611">
        <v>56049</v>
      </c>
      <c r="J17" s="624">
        <v>0.23069999999999999</v>
      </c>
      <c r="K17" s="611">
        <v>0</v>
      </c>
      <c r="L17" s="611">
        <v>527</v>
      </c>
      <c r="M17" s="625">
        <v>0.45269999999999999</v>
      </c>
      <c r="N17" s="611">
        <v>13</v>
      </c>
      <c r="O17" s="399">
        <v>-17</v>
      </c>
    </row>
    <row r="18" spans="2:15" s="50" customFormat="1" x14ac:dyDescent="0.25">
      <c r="B18" s="56"/>
      <c r="C18" s="673" t="s">
        <v>1314</v>
      </c>
      <c r="D18" s="611">
        <v>812</v>
      </c>
      <c r="E18" s="611">
        <v>65</v>
      </c>
      <c r="F18" s="624">
        <v>0.68869999999999998</v>
      </c>
      <c r="G18" s="611">
        <v>859</v>
      </c>
      <c r="H18" s="624">
        <v>3.2599999999999997E-2</v>
      </c>
      <c r="I18" s="611">
        <v>29266</v>
      </c>
      <c r="J18" s="624">
        <v>0.19950000000000001</v>
      </c>
      <c r="K18" s="611">
        <v>0</v>
      </c>
      <c r="L18" s="611">
        <v>330</v>
      </c>
      <c r="M18" s="625">
        <v>0.38369999999999999</v>
      </c>
      <c r="N18" s="611">
        <v>6</v>
      </c>
      <c r="O18" s="399">
        <v>-4</v>
      </c>
    </row>
    <row r="19" spans="2:15" s="50" customFormat="1" x14ac:dyDescent="0.25">
      <c r="B19" s="56"/>
      <c r="C19" s="673" t="s">
        <v>1315</v>
      </c>
      <c r="D19" s="611">
        <v>283</v>
      </c>
      <c r="E19" s="611">
        <v>26</v>
      </c>
      <c r="F19" s="624">
        <v>0.72409999999999997</v>
      </c>
      <c r="G19" s="611">
        <v>306</v>
      </c>
      <c r="H19" s="624">
        <v>7.3899999999999993E-2</v>
      </c>
      <c r="I19" s="611">
        <v>26783</v>
      </c>
      <c r="J19" s="624">
        <v>0.31859999999999999</v>
      </c>
      <c r="K19" s="611">
        <v>0</v>
      </c>
      <c r="L19" s="611">
        <v>198</v>
      </c>
      <c r="M19" s="625">
        <v>0.64629999999999999</v>
      </c>
      <c r="N19" s="611">
        <v>7</v>
      </c>
      <c r="O19" s="399">
        <v>-13</v>
      </c>
    </row>
    <row r="20" spans="2:15" s="50" customFormat="1" x14ac:dyDescent="0.25">
      <c r="B20" s="56"/>
      <c r="C20" s="55" t="s">
        <v>1316</v>
      </c>
      <c r="D20" s="611">
        <v>364</v>
      </c>
      <c r="E20" s="611">
        <v>34</v>
      </c>
      <c r="F20" s="624">
        <v>0.65990000000000004</v>
      </c>
      <c r="G20" s="611">
        <v>396</v>
      </c>
      <c r="H20" s="624">
        <v>0.36990000000000001</v>
      </c>
      <c r="I20" s="611">
        <v>35216</v>
      </c>
      <c r="J20" s="624">
        <v>0.2281</v>
      </c>
      <c r="K20" s="611">
        <v>0</v>
      </c>
      <c r="L20" s="611">
        <v>263</v>
      </c>
      <c r="M20" s="625">
        <v>0.66359999999999997</v>
      </c>
      <c r="N20" s="611">
        <v>34</v>
      </c>
      <c r="O20" s="399">
        <v>-35</v>
      </c>
    </row>
    <row r="21" spans="2:15" s="50" customFormat="1" x14ac:dyDescent="0.25">
      <c r="B21" s="56"/>
      <c r="C21" s="673" t="s">
        <v>1317</v>
      </c>
      <c r="D21" s="611">
        <v>109</v>
      </c>
      <c r="E21" s="611">
        <v>15</v>
      </c>
      <c r="F21" s="624">
        <v>0.70009999999999994</v>
      </c>
      <c r="G21" s="611">
        <v>121</v>
      </c>
      <c r="H21" s="624">
        <v>0.1323</v>
      </c>
      <c r="I21" s="611">
        <v>4602</v>
      </c>
      <c r="J21" s="624">
        <v>0.2412</v>
      </c>
      <c r="K21" s="611">
        <v>0</v>
      </c>
      <c r="L21" s="611">
        <v>75</v>
      </c>
      <c r="M21" s="625">
        <v>0.61890000000000001</v>
      </c>
      <c r="N21" s="611">
        <v>4</v>
      </c>
      <c r="O21" s="399">
        <v>-5</v>
      </c>
    </row>
    <row r="22" spans="2:15" s="50" customFormat="1" x14ac:dyDescent="0.25">
      <c r="B22" s="56"/>
      <c r="C22" s="673" t="s">
        <v>1318</v>
      </c>
      <c r="D22" s="611">
        <v>53</v>
      </c>
      <c r="E22" s="611">
        <v>6</v>
      </c>
      <c r="F22" s="624">
        <v>0.626</v>
      </c>
      <c r="G22" s="611">
        <v>57</v>
      </c>
      <c r="H22" s="624">
        <v>0.2261</v>
      </c>
      <c r="I22" s="611">
        <v>1850</v>
      </c>
      <c r="J22" s="624">
        <v>0.21260000000000001</v>
      </c>
      <c r="K22" s="611">
        <v>0</v>
      </c>
      <c r="L22" s="611">
        <v>40</v>
      </c>
      <c r="M22" s="625">
        <v>0.69769999999999999</v>
      </c>
      <c r="N22" s="611">
        <v>3</v>
      </c>
      <c r="O22" s="399">
        <v>-3</v>
      </c>
    </row>
    <row r="23" spans="2:15" s="50" customFormat="1" x14ac:dyDescent="0.25">
      <c r="B23" s="56"/>
      <c r="C23" s="673" t="s">
        <v>1319</v>
      </c>
      <c r="D23" s="611">
        <v>202</v>
      </c>
      <c r="E23" s="611">
        <v>12</v>
      </c>
      <c r="F23" s="624">
        <v>0.62549999999999994</v>
      </c>
      <c r="G23" s="611">
        <v>218</v>
      </c>
      <c r="H23" s="624">
        <v>0.53900000000000003</v>
      </c>
      <c r="I23" s="611">
        <v>28764</v>
      </c>
      <c r="J23" s="624">
        <v>0.2248</v>
      </c>
      <c r="K23" s="611">
        <v>0</v>
      </c>
      <c r="L23" s="611">
        <v>148</v>
      </c>
      <c r="M23" s="625">
        <v>0.67949999999999999</v>
      </c>
      <c r="N23" s="611">
        <v>27</v>
      </c>
      <c r="O23" s="399">
        <v>-26</v>
      </c>
    </row>
    <row r="24" spans="2:15" s="50" customFormat="1" x14ac:dyDescent="0.25">
      <c r="B24" s="57"/>
      <c r="C24" s="55" t="s">
        <v>1320</v>
      </c>
      <c r="D24" s="611">
        <v>208</v>
      </c>
      <c r="E24" s="611">
        <v>2</v>
      </c>
      <c r="F24" s="708">
        <v>0</v>
      </c>
      <c r="G24" s="611">
        <v>208</v>
      </c>
      <c r="H24" s="624">
        <v>1</v>
      </c>
      <c r="I24" s="611">
        <v>26203</v>
      </c>
      <c r="J24" s="624">
        <v>0.43719999999999998</v>
      </c>
      <c r="K24" s="611">
        <v>0</v>
      </c>
      <c r="L24" s="611">
        <v>0</v>
      </c>
      <c r="M24" s="625">
        <v>0</v>
      </c>
      <c r="N24" s="611">
        <v>91</v>
      </c>
      <c r="O24" s="399">
        <v>-112</v>
      </c>
    </row>
    <row r="25" spans="2:15" s="50" customFormat="1" x14ac:dyDescent="0.25">
      <c r="B25" s="999" t="s">
        <v>1303</v>
      </c>
      <c r="C25" s="1000"/>
      <c r="D25" s="618">
        <v>9076</v>
      </c>
      <c r="E25" s="618">
        <v>3148</v>
      </c>
      <c r="F25" s="637"/>
      <c r="G25" s="618">
        <v>10729</v>
      </c>
      <c r="H25" s="637"/>
      <c r="I25" s="641">
        <v>900289</v>
      </c>
      <c r="J25" s="637"/>
      <c r="K25" s="618">
        <v>0</v>
      </c>
      <c r="L25" s="618">
        <v>2070</v>
      </c>
      <c r="M25" s="638">
        <v>0.193</v>
      </c>
      <c r="N25" s="618">
        <v>151</v>
      </c>
      <c r="O25" s="405">
        <v>-177</v>
      </c>
    </row>
    <row r="26" spans="2:15" s="50" customFormat="1" x14ac:dyDescent="0.25"/>
    <row r="27" spans="2:15" s="50" customFormat="1" x14ac:dyDescent="0.25"/>
    <row r="28" spans="2:15" s="50" customFormat="1" x14ac:dyDescent="0.25"/>
    <row r="29" spans="2:15" s="52" customFormat="1" ht="90" x14ac:dyDescent="0.25">
      <c r="B29" s="1007" t="s">
        <v>1289</v>
      </c>
      <c r="C29" s="58" t="s">
        <v>1290</v>
      </c>
      <c r="D29" s="583" t="s">
        <v>1291</v>
      </c>
      <c r="E29" s="583" t="s">
        <v>1321</v>
      </c>
      <c r="F29" s="583" t="s">
        <v>1293</v>
      </c>
      <c r="G29" s="583" t="s">
        <v>1294</v>
      </c>
      <c r="H29" s="583" t="s">
        <v>1322</v>
      </c>
      <c r="I29" s="583" t="s">
        <v>1296</v>
      </c>
      <c r="J29" s="583" t="s">
        <v>1323</v>
      </c>
      <c r="K29" s="583" t="s">
        <v>1324</v>
      </c>
      <c r="L29" s="583" t="s">
        <v>1325</v>
      </c>
      <c r="M29" s="583" t="s">
        <v>1326</v>
      </c>
      <c r="N29" s="583" t="s">
        <v>1327</v>
      </c>
      <c r="O29" s="583" t="s">
        <v>1328</v>
      </c>
    </row>
    <row r="30" spans="2:15" s="15" customFormat="1" x14ac:dyDescent="0.25">
      <c r="B30" s="1008"/>
      <c r="C30" s="59" t="s">
        <v>191</v>
      </c>
      <c r="D30" s="506" t="s">
        <v>192</v>
      </c>
      <c r="E30" s="506" t="s">
        <v>193</v>
      </c>
      <c r="F30" s="506" t="s">
        <v>234</v>
      </c>
      <c r="G30" s="506" t="s">
        <v>235</v>
      </c>
      <c r="H30" s="506" t="s">
        <v>298</v>
      </c>
      <c r="I30" s="506" t="s">
        <v>299</v>
      </c>
      <c r="J30" s="506" t="s">
        <v>363</v>
      </c>
      <c r="K30" s="506" t="s">
        <v>827</v>
      </c>
      <c r="L30" s="506" t="s">
        <v>828</v>
      </c>
      <c r="M30" s="506" t="s">
        <v>829</v>
      </c>
      <c r="N30" s="506" t="s">
        <v>830</v>
      </c>
      <c r="O30" s="506" t="s">
        <v>831</v>
      </c>
    </row>
    <row r="31" spans="2:15" s="50" customFormat="1" x14ac:dyDescent="0.25">
      <c r="B31" s="1001" t="s">
        <v>1329</v>
      </c>
      <c r="C31" s="1002"/>
      <c r="D31" s="1002"/>
      <c r="E31" s="1002"/>
      <c r="F31" s="1002"/>
      <c r="G31" s="1002"/>
      <c r="H31" s="1002"/>
      <c r="I31" s="1002"/>
      <c r="J31" s="1002"/>
      <c r="K31" s="1002"/>
      <c r="L31" s="1002"/>
      <c r="M31" s="1002"/>
      <c r="N31" s="1002"/>
      <c r="O31" s="1003"/>
    </row>
    <row r="32" spans="2:15" s="50" customFormat="1" x14ac:dyDescent="0.25">
      <c r="B32" s="54"/>
      <c r="C32" s="55" t="s">
        <v>1304</v>
      </c>
      <c r="D32" s="617">
        <v>0</v>
      </c>
      <c r="E32" s="611">
        <v>0</v>
      </c>
      <c r="F32" s="617">
        <v>0</v>
      </c>
      <c r="G32" s="611">
        <v>0</v>
      </c>
      <c r="H32" s="624">
        <v>6.9999999999999999E-4</v>
      </c>
      <c r="I32" s="611">
        <v>1</v>
      </c>
      <c r="J32" s="624">
        <v>1.8E-3</v>
      </c>
      <c r="K32" s="611">
        <v>0</v>
      </c>
      <c r="L32" s="611">
        <v>0</v>
      </c>
      <c r="M32" s="709">
        <v>0</v>
      </c>
      <c r="N32" s="611">
        <v>0</v>
      </c>
      <c r="O32" s="399">
        <v>0</v>
      </c>
    </row>
    <row r="33" spans="2:15" s="50" customFormat="1" x14ac:dyDescent="0.25">
      <c r="B33" s="56"/>
      <c r="C33" s="673" t="s">
        <v>1305</v>
      </c>
      <c r="D33" s="611">
        <v>0</v>
      </c>
      <c r="E33" s="611">
        <v>0</v>
      </c>
      <c r="F33" s="617">
        <v>0</v>
      </c>
      <c r="G33" s="611">
        <v>0</v>
      </c>
      <c r="H33" s="624">
        <v>6.9999999999999999E-4</v>
      </c>
      <c r="I33" s="611">
        <v>1</v>
      </c>
      <c r="J33" s="624">
        <v>1.8E-3</v>
      </c>
      <c r="K33" s="611">
        <v>0</v>
      </c>
      <c r="L33" s="611">
        <v>0</v>
      </c>
      <c r="M33" s="709">
        <v>0</v>
      </c>
      <c r="N33" s="611">
        <v>0</v>
      </c>
      <c r="O33" s="399">
        <v>0</v>
      </c>
    </row>
    <row r="34" spans="2:15" s="50" customFormat="1" x14ac:dyDescent="0.25">
      <c r="B34" s="56"/>
      <c r="C34" s="673" t="s">
        <v>1306</v>
      </c>
      <c r="D34" s="611">
        <v>0</v>
      </c>
      <c r="E34" s="611">
        <v>0</v>
      </c>
      <c r="F34" s="617">
        <v>0</v>
      </c>
      <c r="G34" s="611">
        <v>0</v>
      </c>
      <c r="H34" s="611">
        <v>0</v>
      </c>
      <c r="I34" s="611">
        <v>0</v>
      </c>
      <c r="J34" s="611">
        <v>0</v>
      </c>
      <c r="K34" s="611">
        <v>0</v>
      </c>
      <c r="L34" s="611">
        <v>0</v>
      </c>
      <c r="M34" s="617">
        <v>0</v>
      </c>
      <c r="N34" s="611">
        <v>0</v>
      </c>
      <c r="O34" s="399">
        <v>0</v>
      </c>
    </row>
    <row r="35" spans="2:15" s="50" customFormat="1" x14ac:dyDescent="0.25">
      <c r="B35" s="56"/>
      <c r="C35" s="55" t="s">
        <v>1307</v>
      </c>
      <c r="D35" s="611">
        <v>1</v>
      </c>
      <c r="E35" s="611">
        <v>0</v>
      </c>
      <c r="F35" s="624">
        <v>1.1005</v>
      </c>
      <c r="G35" s="611">
        <v>1</v>
      </c>
      <c r="H35" s="624">
        <v>2E-3</v>
      </c>
      <c r="I35" s="611">
        <v>5</v>
      </c>
      <c r="J35" s="624">
        <v>7.0400000000000004E-2</v>
      </c>
      <c r="K35" s="611">
        <v>0</v>
      </c>
      <c r="L35" s="611">
        <v>0</v>
      </c>
      <c r="M35" s="709">
        <v>1.9E-2</v>
      </c>
      <c r="N35" s="611">
        <v>0</v>
      </c>
      <c r="O35" s="399">
        <v>0</v>
      </c>
    </row>
    <row r="36" spans="2:15" s="50" customFormat="1" x14ac:dyDescent="0.25">
      <c r="B36" s="56"/>
      <c r="C36" s="55" t="s">
        <v>1308</v>
      </c>
      <c r="D36" s="611">
        <v>5</v>
      </c>
      <c r="E36" s="611">
        <v>1</v>
      </c>
      <c r="F36" s="624">
        <v>0.4849</v>
      </c>
      <c r="G36" s="611">
        <v>5</v>
      </c>
      <c r="H36" s="624">
        <v>2.5999999999999999E-3</v>
      </c>
      <c r="I36" s="611">
        <v>40</v>
      </c>
      <c r="J36" s="624">
        <v>6.88E-2</v>
      </c>
      <c r="K36" s="611">
        <v>0</v>
      </c>
      <c r="L36" s="611">
        <v>0</v>
      </c>
      <c r="M36" s="709">
        <v>2.81E-2</v>
      </c>
      <c r="N36" s="611">
        <v>0</v>
      </c>
      <c r="O36" s="399">
        <v>0</v>
      </c>
    </row>
    <row r="37" spans="2:15" s="50" customFormat="1" x14ac:dyDescent="0.25">
      <c r="B37" s="56"/>
      <c r="C37" s="55" t="s">
        <v>1309</v>
      </c>
      <c r="D37" s="611">
        <v>6</v>
      </c>
      <c r="E37" s="611">
        <v>1</v>
      </c>
      <c r="F37" s="624">
        <v>0.50590000000000002</v>
      </c>
      <c r="G37" s="611">
        <v>7</v>
      </c>
      <c r="H37" s="624">
        <v>5.3E-3</v>
      </c>
      <c r="I37" s="611">
        <v>52</v>
      </c>
      <c r="J37" s="624">
        <v>6.13E-2</v>
      </c>
      <c r="K37" s="611">
        <v>0</v>
      </c>
      <c r="L37" s="611">
        <v>0</v>
      </c>
      <c r="M37" s="709">
        <v>3.9899999999999998E-2</v>
      </c>
      <c r="N37" s="611">
        <v>0</v>
      </c>
      <c r="O37" s="399">
        <v>0</v>
      </c>
    </row>
    <row r="38" spans="2:15" s="50" customFormat="1" x14ac:dyDescent="0.25">
      <c r="B38" s="56"/>
      <c r="C38" s="55" t="s">
        <v>1310</v>
      </c>
      <c r="D38" s="611">
        <v>16</v>
      </c>
      <c r="E38" s="611">
        <v>2</v>
      </c>
      <c r="F38" s="624">
        <v>0.75760000000000005</v>
      </c>
      <c r="G38" s="611">
        <v>18</v>
      </c>
      <c r="H38" s="624">
        <v>1.6400000000000001E-2</v>
      </c>
      <c r="I38" s="611">
        <v>168</v>
      </c>
      <c r="J38" s="624">
        <v>7.0199999999999999E-2</v>
      </c>
      <c r="K38" s="611">
        <v>0</v>
      </c>
      <c r="L38" s="611">
        <v>2</v>
      </c>
      <c r="M38" s="709">
        <v>0.1016</v>
      </c>
      <c r="N38" s="611">
        <v>0</v>
      </c>
      <c r="O38" s="399">
        <v>0</v>
      </c>
    </row>
    <row r="39" spans="2:15" s="50" customFormat="1" x14ac:dyDescent="0.25">
      <c r="B39" s="56"/>
      <c r="C39" s="673" t="s">
        <v>1311</v>
      </c>
      <c r="D39" s="611">
        <v>6</v>
      </c>
      <c r="E39" s="611">
        <v>1</v>
      </c>
      <c r="F39" s="624">
        <v>0.83260000000000001</v>
      </c>
      <c r="G39" s="611">
        <v>7</v>
      </c>
      <c r="H39" s="624">
        <v>1.21E-2</v>
      </c>
      <c r="I39" s="611">
        <v>55</v>
      </c>
      <c r="J39" s="624">
        <v>6.1600000000000002E-2</v>
      </c>
      <c r="K39" s="611">
        <v>0</v>
      </c>
      <c r="L39" s="611">
        <v>1</v>
      </c>
      <c r="M39" s="709">
        <v>7.8399999999999997E-2</v>
      </c>
      <c r="N39" s="611">
        <v>0</v>
      </c>
      <c r="O39" s="399">
        <v>0</v>
      </c>
    </row>
    <row r="40" spans="2:15" s="50" customFormat="1" x14ac:dyDescent="0.25">
      <c r="B40" s="56"/>
      <c r="C40" s="673" t="s">
        <v>1312</v>
      </c>
      <c r="D40" s="611">
        <v>10</v>
      </c>
      <c r="E40" s="611">
        <v>2</v>
      </c>
      <c r="F40" s="624">
        <v>0.71740000000000004</v>
      </c>
      <c r="G40" s="611">
        <v>12</v>
      </c>
      <c r="H40" s="624">
        <v>1.8800000000000001E-2</v>
      </c>
      <c r="I40" s="611">
        <v>113</v>
      </c>
      <c r="J40" s="624">
        <v>7.5200000000000003E-2</v>
      </c>
      <c r="K40" s="611">
        <v>0</v>
      </c>
      <c r="L40" s="611">
        <v>1</v>
      </c>
      <c r="M40" s="709">
        <v>0.1153</v>
      </c>
      <c r="N40" s="611">
        <v>0</v>
      </c>
      <c r="O40" s="399">
        <v>0</v>
      </c>
    </row>
    <row r="41" spans="2:15" s="50" customFormat="1" x14ac:dyDescent="0.25">
      <c r="B41" s="56"/>
      <c r="C41" s="55" t="s">
        <v>1313</v>
      </c>
      <c r="D41" s="611">
        <v>66</v>
      </c>
      <c r="E41" s="611">
        <v>8</v>
      </c>
      <c r="F41" s="624">
        <v>0.74309999999999998</v>
      </c>
      <c r="G41" s="611">
        <v>71</v>
      </c>
      <c r="H41" s="624">
        <v>6.2100000000000002E-2</v>
      </c>
      <c r="I41" s="611">
        <v>541</v>
      </c>
      <c r="J41" s="624">
        <v>7.5300000000000006E-2</v>
      </c>
      <c r="K41" s="611">
        <v>0</v>
      </c>
      <c r="L41" s="611">
        <v>15</v>
      </c>
      <c r="M41" s="709">
        <v>0.20880000000000001</v>
      </c>
      <c r="N41" s="611">
        <v>0</v>
      </c>
      <c r="O41" s="399">
        <v>-1</v>
      </c>
    </row>
    <row r="42" spans="2:15" s="50" customFormat="1" x14ac:dyDescent="0.25">
      <c r="B42" s="56"/>
      <c r="C42" s="673" t="s">
        <v>1314</v>
      </c>
      <c r="D42" s="611">
        <v>38</v>
      </c>
      <c r="E42" s="611">
        <v>5</v>
      </c>
      <c r="F42" s="624">
        <v>0.81320000000000003</v>
      </c>
      <c r="G42" s="611">
        <v>42</v>
      </c>
      <c r="H42" s="624">
        <v>3.6700000000000003E-2</v>
      </c>
      <c r="I42" s="611">
        <v>313</v>
      </c>
      <c r="J42" s="624">
        <v>8.1799999999999998E-2</v>
      </c>
      <c r="K42" s="611">
        <v>0</v>
      </c>
      <c r="L42" s="611">
        <v>8</v>
      </c>
      <c r="M42" s="709">
        <v>0.18479999999999999</v>
      </c>
      <c r="N42" s="611">
        <v>0</v>
      </c>
      <c r="O42" s="399">
        <v>0</v>
      </c>
    </row>
    <row r="43" spans="2:15" s="50" customFormat="1" x14ac:dyDescent="0.25">
      <c r="B43" s="56"/>
      <c r="C43" s="673" t="s">
        <v>1315</v>
      </c>
      <c r="D43" s="611">
        <v>28</v>
      </c>
      <c r="E43" s="611">
        <v>2</v>
      </c>
      <c r="F43" s="624">
        <v>0.58560000000000001</v>
      </c>
      <c r="G43" s="611">
        <v>29</v>
      </c>
      <c r="H43" s="624">
        <v>9.9199999999999997E-2</v>
      </c>
      <c r="I43" s="611">
        <v>228</v>
      </c>
      <c r="J43" s="624">
        <v>6.5799999999999997E-2</v>
      </c>
      <c r="K43" s="611">
        <v>0</v>
      </c>
      <c r="L43" s="611">
        <v>7</v>
      </c>
      <c r="M43" s="709">
        <v>0.24360000000000001</v>
      </c>
      <c r="N43" s="611">
        <v>0</v>
      </c>
      <c r="O43" s="399">
        <v>0</v>
      </c>
    </row>
    <row r="44" spans="2:15" s="50" customFormat="1" x14ac:dyDescent="0.25">
      <c r="B44" s="56"/>
      <c r="C44" s="55" t="s">
        <v>1316</v>
      </c>
      <c r="D44" s="611">
        <v>148</v>
      </c>
      <c r="E44" s="611">
        <v>4</v>
      </c>
      <c r="F44" s="624">
        <v>0.59519999999999995</v>
      </c>
      <c r="G44" s="611">
        <v>151</v>
      </c>
      <c r="H44" s="624">
        <v>0.35099999999999998</v>
      </c>
      <c r="I44" s="611">
        <v>1170</v>
      </c>
      <c r="J44" s="624">
        <v>7.3300000000000004E-2</v>
      </c>
      <c r="K44" s="611">
        <v>0</v>
      </c>
      <c r="L44" s="611">
        <v>46</v>
      </c>
      <c r="M44" s="709">
        <v>0.30640000000000001</v>
      </c>
      <c r="N44" s="611">
        <v>4</v>
      </c>
      <c r="O44" s="399">
        <v>-2</v>
      </c>
    </row>
    <row r="45" spans="2:15" s="50" customFormat="1" x14ac:dyDescent="0.25">
      <c r="B45" s="56"/>
      <c r="C45" s="673" t="s">
        <v>1317</v>
      </c>
      <c r="D45" s="611">
        <v>44</v>
      </c>
      <c r="E45" s="611">
        <v>2</v>
      </c>
      <c r="F45" s="624">
        <v>0.6643</v>
      </c>
      <c r="G45" s="611">
        <v>46</v>
      </c>
      <c r="H45" s="624">
        <v>0.13150000000000001</v>
      </c>
      <c r="I45" s="611">
        <v>372</v>
      </c>
      <c r="J45" s="624">
        <v>8.1500000000000003E-2</v>
      </c>
      <c r="K45" s="611">
        <v>0</v>
      </c>
      <c r="L45" s="611">
        <v>15</v>
      </c>
      <c r="M45" s="709">
        <v>0.32840000000000003</v>
      </c>
      <c r="N45" s="611">
        <v>0</v>
      </c>
      <c r="O45" s="399">
        <v>0</v>
      </c>
    </row>
    <row r="46" spans="2:15" s="50" customFormat="1" x14ac:dyDescent="0.25">
      <c r="B46" s="56"/>
      <c r="C46" s="673" t="s">
        <v>1318</v>
      </c>
      <c r="D46" s="611">
        <v>20</v>
      </c>
      <c r="E46" s="611">
        <v>1</v>
      </c>
      <c r="F46" s="624">
        <v>0.53549999999999998</v>
      </c>
      <c r="G46" s="611">
        <v>20</v>
      </c>
      <c r="H46" s="624">
        <v>0.23480000000000001</v>
      </c>
      <c r="I46" s="611">
        <v>152</v>
      </c>
      <c r="J46" s="624">
        <v>8.6400000000000005E-2</v>
      </c>
      <c r="K46" s="611">
        <v>0</v>
      </c>
      <c r="L46" s="611">
        <v>8</v>
      </c>
      <c r="M46" s="709">
        <v>0.41049999999999998</v>
      </c>
      <c r="N46" s="611">
        <v>0</v>
      </c>
      <c r="O46" s="399">
        <v>0</v>
      </c>
    </row>
    <row r="47" spans="2:15" s="50" customFormat="1" x14ac:dyDescent="0.25">
      <c r="B47" s="56"/>
      <c r="C47" s="673" t="s">
        <v>1319</v>
      </c>
      <c r="D47" s="611">
        <v>84</v>
      </c>
      <c r="E47" s="611">
        <v>1</v>
      </c>
      <c r="F47" s="624">
        <v>0.50600000000000001</v>
      </c>
      <c r="G47" s="611">
        <v>85</v>
      </c>
      <c r="H47" s="624">
        <v>0.4975</v>
      </c>
      <c r="I47" s="611">
        <v>646</v>
      </c>
      <c r="J47" s="624">
        <v>6.5799999999999997E-2</v>
      </c>
      <c r="K47" s="611">
        <v>0</v>
      </c>
      <c r="L47" s="611">
        <v>23</v>
      </c>
      <c r="M47" s="709">
        <v>0.26960000000000001</v>
      </c>
      <c r="N47" s="611">
        <v>3</v>
      </c>
      <c r="O47" s="399">
        <v>-1</v>
      </c>
    </row>
    <row r="48" spans="2:15" s="50" customFormat="1" x14ac:dyDescent="0.25">
      <c r="B48" s="57"/>
      <c r="C48" s="55" t="s">
        <v>1320</v>
      </c>
      <c r="D48" s="611">
        <v>7</v>
      </c>
      <c r="E48" s="611">
        <v>0</v>
      </c>
      <c r="F48" s="617">
        <v>0</v>
      </c>
      <c r="G48" s="611">
        <v>7</v>
      </c>
      <c r="H48" s="624">
        <v>1</v>
      </c>
      <c r="I48" s="611">
        <v>57</v>
      </c>
      <c r="J48" s="624">
        <v>0.14649999999999999</v>
      </c>
      <c r="K48" s="611">
        <v>0</v>
      </c>
      <c r="L48" s="611">
        <v>0</v>
      </c>
      <c r="M48" s="625">
        <v>0</v>
      </c>
      <c r="N48" s="611">
        <v>1</v>
      </c>
      <c r="O48" s="399">
        <v>-2</v>
      </c>
    </row>
    <row r="49" spans="2:17" s="250" customFormat="1" x14ac:dyDescent="0.25">
      <c r="B49" s="999" t="s">
        <v>1330</v>
      </c>
      <c r="C49" s="1000"/>
      <c r="D49" s="618">
        <v>249</v>
      </c>
      <c r="E49" s="618">
        <v>16</v>
      </c>
      <c r="F49" s="637"/>
      <c r="G49" s="618">
        <v>260</v>
      </c>
      <c r="H49" s="637"/>
      <c r="I49" s="641">
        <v>2034</v>
      </c>
      <c r="J49" s="637"/>
      <c r="K49" s="618">
        <v>0</v>
      </c>
      <c r="L49" s="618">
        <v>63</v>
      </c>
      <c r="M49" s="638">
        <v>0.2437</v>
      </c>
      <c r="N49" s="618">
        <v>5</v>
      </c>
      <c r="O49" s="405">
        <v>-4</v>
      </c>
      <c r="Q49" s="619"/>
    </row>
    <row r="50" spans="2:17" x14ac:dyDescent="0.25">
      <c r="B50" s="60"/>
      <c r="C50" s="60"/>
    </row>
    <row r="52" spans="2:17" x14ac:dyDescent="0.25">
      <c r="L52" s="457"/>
    </row>
    <row r="53" spans="2:17" s="52" customFormat="1" ht="90" x14ac:dyDescent="0.25">
      <c r="B53" s="1007" t="s">
        <v>1289</v>
      </c>
      <c r="C53" s="58" t="s">
        <v>1290</v>
      </c>
      <c r="D53" s="583" t="s">
        <v>1291</v>
      </c>
      <c r="E53" s="583" t="s">
        <v>1321</v>
      </c>
      <c r="F53" s="583" t="s">
        <v>1293</v>
      </c>
      <c r="G53" s="583" t="s">
        <v>1294</v>
      </c>
      <c r="H53" s="583" t="s">
        <v>1322</v>
      </c>
      <c r="I53" s="583" t="s">
        <v>1296</v>
      </c>
      <c r="J53" s="583" t="s">
        <v>1323</v>
      </c>
      <c r="K53" s="583" t="s">
        <v>1324</v>
      </c>
      <c r="L53" s="583" t="s">
        <v>1325</v>
      </c>
      <c r="M53" s="583" t="s">
        <v>1326</v>
      </c>
      <c r="N53" s="583" t="s">
        <v>1327</v>
      </c>
      <c r="O53" s="583" t="s">
        <v>1328</v>
      </c>
    </row>
    <row r="54" spans="2:17" s="15" customFormat="1" x14ac:dyDescent="0.25">
      <c r="B54" s="1008"/>
      <c r="C54" s="59" t="s">
        <v>191</v>
      </c>
      <c r="D54" s="506" t="s">
        <v>192</v>
      </c>
      <c r="E54" s="506" t="s">
        <v>193</v>
      </c>
      <c r="F54" s="506" t="s">
        <v>234</v>
      </c>
      <c r="G54" s="506" t="s">
        <v>235</v>
      </c>
      <c r="H54" s="506" t="s">
        <v>298</v>
      </c>
      <c r="I54" s="506" t="s">
        <v>299</v>
      </c>
      <c r="J54" s="506" t="s">
        <v>363</v>
      </c>
      <c r="K54" s="506" t="s">
        <v>827</v>
      </c>
      <c r="L54" s="506" t="s">
        <v>828</v>
      </c>
      <c r="M54" s="506" t="s">
        <v>829</v>
      </c>
      <c r="N54" s="506" t="s">
        <v>830</v>
      </c>
      <c r="O54" s="506" t="s">
        <v>831</v>
      </c>
    </row>
    <row r="55" spans="2:17" s="50" customFormat="1" x14ac:dyDescent="0.25">
      <c r="B55" s="1001" t="s">
        <v>1331</v>
      </c>
      <c r="C55" s="1002"/>
      <c r="D55" s="1002"/>
      <c r="E55" s="1002"/>
      <c r="F55" s="1002"/>
      <c r="G55" s="1002"/>
      <c r="H55" s="1002"/>
      <c r="I55" s="1002"/>
      <c r="J55" s="1002"/>
      <c r="K55" s="1002"/>
      <c r="L55" s="1002"/>
      <c r="M55" s="1002"/>
      <c r="N55" s="1002"/>
      <c r="O55" s="1003"/>
    </row>
    <row r="56" spans="2:17" s="50" customFormat="1" x14ac:dyDescent="0.25">
      <c r="B56" s="54"/>
      <c r="C56" s="55" t="s">
        <v>1304</v>
      </c>
      <c r="D56" s="617">
        <v>441</v>
      </c>
      <c r="E56" s="611">
        <v>18</v>
      </c>
      <c r="F56" s="624">
        <v>0.49980000000000002</v>
      </c>
      <c r="G56" s="611">
        <v>450</v>
      </c>
      <c r="H56" s="624">
        <v>1.1999999999999999E-3</v>
      </c>
      <c r="I56" s="611">
        <v>2939</v>
      </c>
      <c r="J56" s="624">
        <v>6.54E-2</v>
      </c>
      <c r="K56" s="611">
        <v>0</v>
      </c>
      <c r="L56" s="611">
        <v>8</v>
      </c>
      <c r="M56" s="709">
        <v>1.8599999999999998E-2</v>
      </c>
      <c r="N56" s="611">
        <v>0</v>
      </c>
      <c r="O56" s="399">
        <v>0</v>
      </c>
    </row>
    <row r="57" spans="2:17" s="50" customFormat="1" x14ac:dyDescent="0.25">
      <c r="B57" s="56"/>
      <c r="C57" s="673" t="s">
        <v>1305</v>
      </c>
      <c r="D57" s="611">
        <v>141</v>
      </c>
      <c r="E57" s="611">
        <v>6</v>
      </c>
      <c r="F57" s="624">
        <v>0.49980000000000002</v>
      </c>
      <c r="G57" s="611">
        <v>144</v>
      </c>
      <c r="H57" s="624">
        <v>6.9999999999999999E-4</v>
      </c>
      <c r="I57" s="611">
        <v>1040</v>
      </c>
      <c r="J57" s="624">
        <v>6.5299999999999997E-2</v>
      </c>
      <c r="K57" s="611">
        <v>0</v>
      </c>
      <c r="L57" s="611">
        <v>2</v>
      </c>
      <c r="M57" s="709">
        <v>1.32E-2</v>
      </c>
      <c r="N57" s="611">
        <v>0</v>
      </c>
      <c r="O57" s="399">
        <v>0</v>
      </c>
    </row>
    <row r="58" spans="2:17" s="50" customFormat="1" x14ac:dyDescent="0.25">
      <c r="B58" s="56"/>
      <c r="C58" s="673" t="s">
        <v>1306</v>
      </c>
      <c r="D58" s="611">
        <v>300</v>
      </c>
      <c r="E58" s="611">
        <v>12</v>
      </c>
      <c r="F58" s="624">
        <v>0.49980000000000002</v>
      </c>
      <c r="G58" s="611">
        <v>306</v>
      </c>
      <c r="H58" s="624">
        <v>1.4E-3</v>
      </c>
      <c r="I58" s="611">
        <v>1899</v>
      </c>
      <c r="J58" s="624">
        <v>6.5500000000000003E-2</v>
      </c>
      <c r="K58" s="611">
        <v>0</v>
      </c>
      <c r="L58" s="611">
        <v>6</v>
      </c>
      <c r="M58" s="709">
        <v>2.1100000000000001E-2</v>
      </c>
      <c r="N58" s="611">
        <v>0</v>
      </c>
      <c r="O58" s="399">
        <v>0</v>
      </c>
    </row>
    <row r="59" spans="2:17" s="50" customFormat="1" x14ac:dyDescent="0.25">
      <c r="B59" s="56"/>
      <c r="C59" s="55" t="s">
        <v>1307</v>
      </c>
      <c r="D59" s="611">
        <v>636</v>
      </c>
      <c r="E59" s="611">
        <v>20</v>
      </c>
      <c r="F59" s="624">
        <v>0.49909999999999999</v>
      </c>
      <c r="G59" s="611">
        <v>646</v>
      </c>
      <c r="H59" s="624">
        <v>2.0999999999999999E-3</v>
      </c>
      <c r="I59" s="611">
        <v>4390</v>
      </c>
      <c r="J59" s="624">
        <v>6.7699999999999996E-2</v>
      </c>
      <c r="K59" s="611">
        <v>0</v>
      </c>
      <c r="L59" s="611">
        <v>19</v>
      </c>
      <c r="M59" s="709">
        <v>0.03</v>
      </c>
      <c r="N59" s="611">
        <v>0</v>
      </c>
      <c r="O59" s="399">
        <v>0</v>
      </c>
    </row>
    <row r="60" spans="2:17" s="50" customFormat="1" x14ac:dyDescent="0.25">
      <c r="B60" s="56"/>
      <c r="C60" s="55" t="s">
        <v>1308</v>
      </c>
      <c r="D60" s="611">
        <v>1818</v>
      </c>
      <c r="E60" s="611">
        <v>65</v>
      </c>
      <c r="F60" s="624">
        <v>0.50019999999999998</v>
      </c>
      <c r="G60" s="611">
        <v>1851</v>
      </c>
      <c r="H60" s="624">
        <v>3.7000000000000002E-3</v>
      </c>
      <c r="I60" s="611">
        <v>10718</v>
      </c>
      <c r="J60" s="624">
        <v>8.4699999999999998E-2</v>
      </c>
      <c r="K60" s="611">
        <v>0</v>
      </c>
      <c r="L60" s="611">
        <v>103</v>
      </c>
      <c r="M60" s="709">
        <v>5.57E-2</v>
      </c>
      <c r="N60" s="611">
        <v>1</v>
      </c>
      <c r="O60" s="399">
        <v>-1</v>
      </c>
    </row>
    <row r="61" spans="2:17" s="50" customFormat="1" x14ac:dyDescent="0.25">
      <c r="B61" s="56"/>
      <c r="C61" s="55" t="s">
        <v>1309</v>
      </c>
      <c r="D61" s="611">
        <v>1173</v>
      </c>
      <c r="E61" s="611">
        <v>49</v>
      </c>
      <c r="F61" s="624">
        <v>0.50019999999999998</v>
      </c>
      <c r="G61" s="611">
        <v>1198</v>
      </c>
      <c r="H61" s="624">
        <v>6.4999999999999997E-3</v>
      </c>
      <c r="I61" s="611">
        <v>6646</v>
      </c>
      <c r="J61" s="624">
        <v>0.1002</v>
      </c>
      <c r="K61" s="611">
        <v>0</v>
      </c>
      <c r="L61" s="611">
        <v>118</v>
      </c>
      <c r="M61" s="709">
        <v>9.8100000000000007E-2</v>
      </c>
      <c r="N61" s="611">
        <v>1</v>
      </c>
      <c r="O61" s="399">
        <v>-1</v>
      </c>
    </row>
    <row r="62" spans="2:17" s="50" customFormat="1" x14ac:dyDescent="0.25">
      <c r="B62" s="56"/>
      <c r="C62" s="55" t="s">
        <v>1310</v>
      </c>
      <c r="D62" s="611">
        <v>1556</v>
      </c>
      <c r="E62" s="611">
        <v>43</v>
      </c>
      <c r="F62" s="624">
        <v>0.50039999999999996</v>
      </c>
      <c r="G62" s="611">
        <v>1578</v>
      </c>
      <c r="H62" s="624">
        <v>1.29E-2</v>
      </c>
      <c r="I62" s="611">
        <v>8217</v>
      </c>
      <c r="J62" s="624">
        <v>0.12989999999999999</v>
      </c>
      <c r="K62" s="611">
        <v>0</v>
      </c>
      <c r="L62" s="611">
        <v>321</v>
      </c>
      <c r="M62" s="709">
        <v>0.20319999999999999</v>
      </c>
      <c r="N62" s="611">
        <v>3</v>
      </c>
      <c r="O62" s="399">
        <v>-4</v>
      </c>
    </row>
    <row r="63" spans="2:17" s="50" customFormat="1" x14ac:dyDescent="0.25">
      <c r="B63" s="56"/>
      <c r="C63" s="673" t="s">
        <v>1311</v>
      </c>
      <c r="D63" s="611">
        <v>1440</v>
      </c>
      <c r="E63" s="611">
        <v>42</v>
      </c>
      <c r="F63" s="624">
        <v>0.50019999999999998</v>
      </c>
      <c r="G63" s="611">
        <v>1461</v>
      </c>
      <c r="H63" s="624">
        <v>1.24E-2</v>
      </c>
      <c r="I63" s="611">
        <v>7608</v>
      </c>
      <c r="J63" s="624">
        <v>0.1231</v>
      </c>
      <c r="K63" s="611">
        <v>0</v>
      </c>
      <c r="L63" s="611">
        <v>270</v>
      </c>
      <c r="M63" s="709">
        <v>0.18459999999999999</v>
      </c>
      <c r="N63" s="611">
        <v>2</v>
      </c>
      <c r="O63" s="399">
        <v>-3</v>
      </c>
    </row>
    <row r="64" spans="2:17" s="50" customFormat="1" x14ac:dyDescent="0.25">
      <c r="B64" s="56"/>
      <c r="C64" s="673" t="s">
        <v>1312</v>
      </c>
      <c r="D64" s="611">
        <v>117</v>
      </c>
      <c r="E64" s="611">
        <v>0</v>
      </c>
      <c r="F64" s="624">
        <v>0.51759999999999995</v>
      </c>
      <c r="G64" s="611">
        <v>117</v>
      </c>
      <c r="H64" s="624">
        <v>1.9400000000000001E-2</v>
      </c>
      <c r="I64" s="611">
        <v>609</v>
      </c>
      <c r="J64" s="624">
        <v>0.21540000000000001</v>
      </c>
      <c r="K64" s="611">
        <v>0</v>
      </c>
      <c r="L64" s="611">
        <v>51</v>
      </c>
      <c r="M64" s="709">
        <v>0.43609999999999999</v>
      </c>
      <c r="N64" s="611">
        <v>0</v>
      </c>
      <c r="O64" s="399">
        <v>-2</v>
      </c>
    </row>
    <row r="65" spans="2:17" s="50" customFormat="1" x14ac:dyDescent="0.25">
      <c r="B65" s="56"/>
      <c r="C65" s="55" t="s">
        <v>1313</v>
      </c>
      <c r="D65" s="611">
        <v>730</v>
      </c>
      <c r="E65" s="611">
        <v>16</v>
      </c>
      <c r="F65" s="624">
        <v>0.49969999999999998</v>
      </c>
      <c r="G65" s="611">
        <v>738</v>
      </c>
      <c r="H65" s="624">
        <v>3.8399999999999997E-2</v>
      </c>
      <c r="I65" s="611">
        <v>3804</v>
      </c>
      <c r="J65" s="624">
        <v>0.1245</v>
      </c>
      <c r="K65" s="611">
        <v>0</v>
      </c>
      <c r="L65" s="611">
        <v>271</v>
      </c>
      <c r="M65" s="709">
        <v>0.3679</v>
      </c>
      <c r="N65" s="611">
        <v>4</v>
      </c>
      <c r="O65" s="399">
        <v>-3</v>
      </c>
    </row>
    <row r="66" spans="2:17" s="50" customFormat="1" x14ac:dyDescent="0.25">
      <c r="B66" s="56"/>
      <c r="C66" s="673" t="s">
        <v>1314</v>
      </c>
      <c r="D66" s="611">
        <v>615</v>
      </c>
      <c r="E66" s="611">
        <v>14</v>
      </c>
      <c r="F66" s="624">
        <v>0.49969999999999998</v>
      </c>
      <c r="G66" s="611">
        <v>622</v>
      </c>
      <c r="H66" s="624">
        <v>3.1699999999999999E-2</v>
      </c>
      <c r="I66" s="611">
        <v>3165</v>
      </c>
      <c r="J66" s="624">
        <v>0.12139999999999999</v>
      </c>
      <c r="K66" s="611">
        <v>0</v>
      </c>
      <c r="L66" s="611">
        <v>204</v>
      </c>
      <c r="M66" s="709">
        <v>0.32700000000000001</v>
      </c>
      <c r="N66" s="611">
        <v>2</v>
      </c>
      <c r="O66" s="399">
        <v>-1</v>
      </c>
    </row>
    <row r="67" spans="2:17" s="50" customFormat="1" x14ac:dyDescent="0.25">
      <c r="B67" s="56"/>
      <c r="C67" s="673" t="s">
        <v>1315</v>
      </c>
      <c r="D67" s="611">
        <v>115</v>
      </c>
      <c r="E67" s="611">
        <v>2</v>
      </c>
      <c r="F67" s="624">
        <v>0.5</v>
      </c>
      <c r="G67" s="611">
        <v>115</v>
      </c>
      <c r="H67" s="624">
        <v>7.4899999999999994E-2</v>
      </c>
      <c r="I67" s="611">
        <v>639</v>
      </c>
      <c r="J67" s="624">
        <v>0.14149999999999999</v>
      </c>
      <c r="K67" s="611">
        <v>0</v>
      </c>
      <c r="L67" s="611">
        <v>68</v>
      </c>
      <c r="M67" s="709">
        <v>0.58809999999999996</v>
      </c>
      <c r="N67" s="611">
        <v>1</v>
      </c>
      <c r="O67" s="399">
        <v>-2</v>
      </c>
    </row>
    <row r="68" spans="2:17" s="50" customFormat="1" x14ac:dyDescent="0.25">
      <c r="B68" s="56"/>
      <c r="C68" s="55" t="s">
        <v>1316</v>
      </c>
      <c r="D68" s="611">
        <v>109</v>
      </c>
      <c r="E68" s="611">
        <v>2</v>
      </c>
      <c r="F68" s="624">
        <v>0.50029999999999997</v>
      </c>
      <c r="G68" s="611">
        <v>110</v>
      </c>
      <c r="H68" s="624">
        <v>0.3901</v>
      </c>
      <c r="I68" s="611">
        <v>631</v>
      </c>
      <c r="J68" s="624">
        <v>0.1192</v>
      </c>
      <c r="K68" s="611">
        <v>0</v>
      </c>
      <c r="L68" s="611">
        <v>68</v>
      </c>
      <c r="M68" s="709">
        <v>0.622</v>
      </c>
      <c r="N68" s="611">
        <v>5</v>
      </c>
      <c r="O68" s="399">
        <v>-7</v>
      </c>
    </row>
    <row r="69" spans="2:17" s="50" customFormat="1" x14ac:dyDescent="0.25">
      <c r="B69" s="56"/>
      <c r="C69" s="673" t="s">
        <v>1317</v>
      </c>
      <c r="D69" s="611">
        <v>30</v>
      </c>
      <c r="E69" s="611">
        <v>0</v>
      </c>
      <c r="F69" s="624">
        <v>0.50029999999999997</v>
      </c>
      <c r="G69" s="611">
        <v>30</v>
      </c>
      <c r="H69" s="624">
        <v>0.1341</v>
      </c>
      <c r="I69" s="611">
        <v>160</v>
      </c>
      <c r="J69" s="624">
        <v>0.14219999999999999</v>
      </c>
      <c r="K69" s="611">
        <v>0</v>
      </c>
      <c r="L69" s="611">
        <v>23</v>
      </c>
      <c r="M69" s="709">
        <v>0.75339999999999996</v>
      </c>
      <c r="N69" s="611">
        <v>1</v>
      </c>
      <c r="O69" s="399">
        <v>-1</v>
      </c>
    </row>
    <row r="70" spans="2:17" s="50" customFormat="1" x14ac:dyDescent="0.25">
      <c r="B70" s="56"/>
      <c r="C70" s="673" t="s">
        <v>1318</v>
      </c>
      <c r="D70" s="611">
        <v>19</v>
      </c>
      <c r="E70" s="611">
        <v>1</v>
      </c>
      <c r="F70" s="624">
        <v>0.50029999999999997</v>
      </c>
      <c r="G70" s="611">
        <v>19</v>
      </c>
      <c r="H70" s="624">
        <v>0.22259999999999999</v>
      </c>
      <c r="I70" s="611">
        <v>104</v>
      </c>
      <c r="J70" s="624">
        <v>0.1133</v>
      </c>
      <c r="K70" s="611">
        <v>0</v>
      </c>
      <c r="L70" s="611">
        <v>13</v>
      </c>
      <c r="M70" s="709">
        <v>0.68369999999999997</v>
      </c>
      <c r="N70" s="611">
        <v>0</v>
      </c>
      <c r="O70" s="399">
        <v>-1</v>
      </c>
    </row>
    <row r="71" spans="2:17" s="50" customFormat="1" x14ac:dyDescent="0.25">
      <c r="B71" s="56"/>
      <c r="C71" s="673" t="s">
        <v>1319</v>
      </c>
      <c r="D71" s="611">
        <v>60</v>
      </c>
      <c r="E71" s="611">
        <v>1</v>
      </c>
      <c r="F71" s="624">
        <v>0.50019999999999998</v>
      </c>
      <c r="G71" s="611">
        <v>60</v>
      </c>
      <c r="H71" s="624">
        <v>0.57079999999999997</v>
      </c>
      <c r="I71" s="611">
        <v>367</v>
      </c>
      <c r="J71" s="624">
        <v>0.1096</v>
      </c>
      <c r="K71" s="611">
        <v>0</v>
      </c>
      <c r="L71" s="611">
        <v>32</v>
      </c>
      <c r="M71" s="709">
        <v>0.53680000000000005</v>
      </c>
      <c r="N71" s="611">
        <v>4</v>
      </c>
      <c r="O71" s="399">
        <v>-6</v>
      </c>
    </row>
    <row r="72" spans="2:17" s="50" customFormat="1" x14ac:dyDescent="0.25">
      <c r="B72" s="57"/>
      <c r="C72" s="55" t="s">
        <v>1320</v>
      </c>
      <c r="D72" s="611">
        <v>43</v>
      </c>
      <c r="E72" s="611">
        <v>0</v>
      </c>
      <c r="F72" s="617">
        <v>0</v>
      </c>
      <c r="G72" s="611">
        <v>43</v>
      </c>
      <c r="H72" s="624">
        <v>1</v>
      </c>
      <c r="I72" s="611">
        <v>254</v>
      </c>
      <c r="J72" s="624">
        <v>0.15890000000000001</v>
      </c>
      <c r="K72" s="611">
        <v>0</v>
      </c>
      <c r="L72" s="611">
        <v>0</v>
      </c>
      <c r="M72" s="709">
        <v>0</v>
      </c>
      <c r="N72" s="611">
        <v>7</v>
      </c>
      <c r="O72" s="399">
        <v>-7</v>
      </c>
    </row>
    <row r="73" spans="2:17" s="250" customFormat="1" x14ac:dyDescent="0.25">
      <c r="B73" s="999" t="s">
        <v>1330</v>
      </c>
      <c r="C73" s="1000"/>
      <c r="D73" s="618">
        <v>6506</v>
      </c>
      <c r="E73" s="618">
        <v>214</v>
      </c>
      <c r="F73" s="637"/>
      <c r="G73" s="618">
        <v>6613</v>
      </c>
      <c r="H73" s="637"/>
      <c r="I73" s="641">
        <v>37599</v>
      </c>
      <c r="J73" s="637"/>
      <c r="K73" s="618">
        <v>0</v>
      </c>
      <c r="L73" s="618">
        <v>909</v>
      </c>
      <c r="M73" s="638">
        <v>0.13739999999999999</v>
      </c>
      <c r="N73" s="618">
        <v>19</v>
      </c>
      <c r="O73" s="405">
        <v>-24</v>
      </c>
      <c r="Q73" s="619"/>
    </row>
    <row r="77" spans="2:17" s="52" customFormat="1" ht="90" x14ac:dyDescent="0.25">
      <c r="B77" s="1007" t="s">
        <v>1289</v>
      </c>
      <c r="C77" s="58" t="s">
        <v>1290</v>
      </c>
      <c r="D77" s="583" t="s">
        <v>1291</v>
      </c>
      <c r="E77" s="583" t="s">
        <v>1321</v>
      </c>
      <c r="F77" s="583" t="s">
        <v>1293</v>
      </c>
      <c r="G77" s="583" t="s">
        <v>1294</v>
      </c>
      <c r="H77" s="583" t="s">
        <v>1322</v>
      </c>
      <c r="I77" s="583" t="s">
        <v>1296</v>
      </c>
      <c r="J77" s="583" t="s">
        <v>1323</v>
      </c>
      <c r="K77" s="583" t="s">
        <v>1324</v>
      </c>
      <c r="L77" s="583" t="s">
        <v>1325</v>
      </c>
      <c r="M77" s="583" t="s">
        <v>1326</v>
      </c>
      <c r="N77" s="583" t="s">
        <v>1327</v>
      </c>
      <c r="O77" s="583" t="s">
        <v>1328</v>
      </c>
    </row>
    <row r="78" spans="2:17" s="15" customFormat="1" x14ac:dyDescent="0.25">
      <c r="B78" s="1008"/>
      <c r="C78" s="59" t="s">
        <v>191</v>
      </c>
      <c r="D78" s="506" t="s">
        <v>192</v>
      </c>
      <c r="E78" s="506" t="s">
        <v>193</v>
      </c>
      <c r="F78" s="506" t="s">
        <v>234</v>
      </c>
      <c r="G78" s="506" t="s">
        <v>235</v>
      </c>
      <c r="H78" s="506" t="s">
        <v>298</v>
      </c>
      <c r="I78" s="506" t="s">
        <v>299</v>
      </c>
      <c r="J78" s="506" t="s">
        <v>363</v>
      </c>
      <c r="K78" s="506" t="s">
        <v>827</v>
      </c>
      <c r="L78" s="506" t="s">
        <v>828</v>
      </c>
      <c r="M78" s="506" t="s">
        <v>829</v>
      </c>
      <c r="N78" s="506" t="s">
        <v>830</v>
      </c>
      <c r="O78" s="506" t="s">
        <v>831</v>
      </c>
    </row>
    <row r="79" spans="2:17" s="50" customFormat="1" x14ac:dyDescent="0.25">
      <c r="B79" s="1001" t="s">
        <v>1332</v>
      </c>
      <c r="C79" s="1002"/>
      <c r="D79" s="1002"/>
      <c r="E79" s="1002"/>
      <c r="F79" s="1002"/>
      <c r="G79" s="1002"/>
      <c r="H79" s="1002"/>
      <c r="I79" s="1002"/>
      <c r="J79" s="1002"/>
      <c r="K79" s="1002"/>
      <c r="L79" s="1002"/>
      <c r="M79" s="1002"/>
      <c r="N79" s="1002"/>
      <c r="O79" s="1003"/>
    </row>
    <row r="80" spans="2:17" s="50" customFormat="1" x14ac:dyDescent="0.25">
      <c r="B80" s="54"/>
      <c r="C80" s="55" t="s">
        <v>1304</v>
      </c>
      <c r="D80" s="617">
        <v>89</v>
      </c>
      <c r="E80" s="611">
        <v>1510</v>
      </c>
      <c r="F80" s="624">
        <v>0.4592</v>
      </c>
      <c r="G80" s="611">
        <v>783</v>
      </c>
      <c r="H80" s="624">
        <v>6.9999999999999999E-4</v>
      </c>
      <c r="I80" s="611">
        <v>333253</v>
      </c>
      <c r="J80" s="624">
        <v>0.63360000000000005</v>
      </c>
      <c r="K80" s="611">
        <v>0</v>
      </c>
      <c r="L80" s="611">
        <v>24</v>
      </c>
      <c r="M80" s="709">
        <v>3.1E-2</v>
      </c>
      <c r="N80" s="611">
        <v>0</v>
      </c>
      <c r="O80" s="399">
        <v>0</v>
      </c>
    </row>
    <row r="81" spans="2:15" s="50" customFormat="1" x14ac:dyDescent="0.25">
      <c r="B81" s="56"/>
      <c r="C81" s="673" t="s">
        <v>1305</v>
      </c>
      <c r="D81" s="611">
        <v>75</v>
      </c>
      <c r="E81" s="611">
        <v>1302</v>
      </c>
      <c r="F81" s="624">
        <v>0.44919999999999999</v>
      </c>
      <c r="G81" s="611">
        <v>661</v>
      </c>
      <c r="H81" s="624">
        <v>5.9999999999999995E-4</v>
      </c>
      <c r="I81" s="611">
        <v>286147</v>
      </c>
      <c r="J81" s="624">
        <v>0.62790000000000001</v>
      </c>
      <c r="K81" s="611">
        <v>0</v>
      </c>
      <c r="L81" s="611">
        <v>18</v>
      </c>
      <c r="M81" s="709">
        <v>2.7400000000000001E-2</v>
      </c>
      <c r="N81" s="611">
        <v>0</v>
      </c>
      <c r="O81" s="399">
        <v>0</v>
      </c>
    </row>
    <row r="82" spans="2:15" s="50" customFormat="1" x14ac:dyDescent="0.25">
      <c r="B82" s="56"/>
      <c r="C82" s="673" t="s">
        <v>1306</v>
      </c>
      <c r="D82" s="611">
        <v>14</v>
      </c>
      <c r="E82" s="611">
        <v>207</v>
      </c>
      <c r="F82" s="624">
        <v>0.52200000000000002</v>
      </c>
      <c r="G82" s="611">
        <v>122</v>
      </c>
      <c r="H82" s="624">
        <v>1.1999999999999999E-3</v>
      </c>
      <c r="I82" s="611">
        <v>47106</v>
      </c>
      <c r="J82" s="624">
        <v>0.6643</v>
      </c>
      <c r="K82" s="611">
        <v>0</v>
      </c>
      <c r="L82" s="611">
        <v>6</v>
      </c>
      <c r="M82" s="709">
        <v>5.0599999999999999E-2</v>
      </c>
      <c r="N82" s="611">
        <v>0</v>
      </c>
      <c r="O82" s="399">
        <v>0</v>
      </c>
    </row>
    <row r="83" spans="2:15" s="50" customFormat="1" x14ac:dyDescent="0.25">
      <c r="B83" s="56"/>
      <c r="C83" s="55" t="s">
        <v>1307</v>
      </c>
      <c r="D83" s="611">
        <v>15</v>
      </c>
      <c r="E83" s="611">
        <v>221</v>
      </c>
      <c r="F83" s="624">
        <v>0.49020000000000002</v>
      </c>
      <c r="G83" s="611">
        <v>123</v>
      </c>
      <c r="H83" s="624">
        <v>1.6000000000000001E-3</v>
      </c>
      <c r="I83" s="611">
        <v>45672</v>
      </c>
      <c r="J83" s="624">
        <v>0.71050000000000002</v>
      </c>
      <c r="K83" s="611">
        <v>0</v>
      </c>
      <c r="L83" s="611">
        <v>8</v>
      </c>
      <c r="M83" s="709">
        <v>6.6199999999999995E-2</v>
      </c>
      <c r="N83" s="611">
        <v>0</v>
      </c>
      <c r="O83" s="399">
        <v>0</v>
      </c>
    </row>
    <row r="84" spans="2:15" s="50" customFormat="1" x14ac:dyDescent="0.25">
      <c r="B84" s="56"/>
      <c r="C84" s="55" t="s">
        <v>1308</v>
      </c>
      <c r="D84" s="611">
        <v>70</v>
      </c>
      <c r="E84" s="611">
        <v>839</v>
      </c>
      <c r="F84" s="624">
        <v>0.56440000000000001</v>
      </c>
      <c r="G84" s="611">
        <v>545</v>
      </c>
      <c r="H84" s="624">
        <v>3.3999999999999998E-3</v>
      </c>
      <c r="I84" s="611">
        <v>219762</v>
      </c>
      <c r="J84" s="624">
        <v>0.71009999999999995</v>
      </c>
      <c r="K84" s="611">
        <v>0</v>
      </c>
      <c r="L84" s="611">
        <v>67</v>
      </c>
      <c r="M84" s="709">
        <v>0.1221</v>
      </c>
      <c r="N84" s="611">
        <v>1</v>
      </c>
      <c r="O84" s="399">
        <v>0</v>
      </c>
    </row>
    <row r="85" spans="2:15" s="50" customFormat="1" x14ac:dyDescent="0.25">
      <c r="B85" s="56"/>
      <c r="C85" s="55" t="s">
        <v>1309</v>
      </c>
      <c r="D85" s="611">
        <v>3</v>
      </c>
      <c r="E85" s="611">
        <v>19</v>
      </c>
      <c r="F85" s="624">
        <v>0.59199999999999997</v>
      </c>
      <c r="G85" s="611">
        <v>14</v>
      </c>
      <c r="H85" s="624">
        <v>6.4999999999999997E-3</v>
      </c>
      <c r="I85" s="611">
        <v>3238</v>
      </c>
      <c r="J85" s="624">
        <v>0.61780000000000002</v>
      </c>
      <c r="K85" s="611">
        <v>0</v>
      </c>
      <c r="L85" s="611">
        <v>2</v>
      </c>
      <c r="M85" s="709">
        <v>0.1797</v>
      </c>
      <c r="N85" s="611">
        <v>0</v>
      </c>
      <c r="O85" s="399">
        <v>0</v>
      </c>
    </row>
    <row r="86" spans="2:15" s="50" customFormat="1" x14ac:dyDescent="0.25">
      <c r="B86" s="56"/>
      <c r="C86" s="55" t="s">
        <v>1310</v>
      </c>
      <c r="D86" s="611">
        <v>63</v>
      </c>
      <c r="E86" s="611">
        <v>189</v>
      </c>
      <c r="F86" s="624">
        <v>0.66410000000000002</v>
      </c>
      <c r="G86" s="611">
        <v>194</v>
      </c>
      <c r="H86" s="624">
        <v>1.5100000000000001E-2</v>
      </c>
      <c r="I86" s="611">
        <v>66920</v>
      </c>
      <c r="J86" s="624">
        <v>0.69120000000000004</v>
      </c>
      <c r="K86" s="611">
        <v>0</v>
      </c>
      <c r="L86" s="611">
        <v>73</v>
      </c>
      <c r="M86" s="709">
        <v>0.37890000000000001</v>
      </c>
      <c r="N86" s="611">
        <v>2</v>
      </c>
      <c r="O86" s="399">
        <v>-1</v>
      </c>
    </row>
    <row r="87" spans="2:15" s="50" customFormat="1" x14ac:dyDescent="0.25">
      <c r="B87" s="56"/>
      <c r="C87" s="673" t="s">
        <v>1311</v>
      </c>
      <c r="D87" s="611">
        <v>44</v>
      </c>
      <c r="E87" s="611">
        <v>160</v>
      </c>
      <c r="F87" s="624">
        <v>0.65180000000000005</v>
      </c>
      <c r="G87" s="611">
        <v>151</v>
      </c>
      <c r="H87" s="624">
        <v>1.2699999999999999E-2</v>
      </c>
      <c r="I87" s="611">
        <v>50774</v>
      </c>
      <c r="J87" s="624">
        <v>0.68559999999999999</v>
      </c>
      <c r="K87" s="611">
        <v>0</v>
      </c>
      <c r="L87" s="611">
        <v>50</v>
      </c>
      <c r="M87" s="709">
        <v>0.3332</v>
      </c>
      <c r="N87" s="611">
        <v>1</v>
      </c>
      <c r="O87" s="399">
        <v>0</v>
      </c>
    </row>
    <row r="88" spans="2:15" s="50" customFormat="1" x14ac:dyDescent="0.25">
      <c r="B88" s="56"/>
      <c r="C88" s="673" t="s">
        <v>1312</v>
      </c>
      <c r="D88" s="611">
        <v>19</v>
      </c>
      <c r="E88" s="611">
        <v>29</v>
      </c>
      <c r="F88" s="624">
        <v>0.73170000000000002</v>
      </c>
      <c r="G88" s="611">
        <v>43</v>
      </c>
      <c r="H88" s="624">
        <v>2.3300000000000001E-2</v>
      </c>
      <c r="I88" s="611">
        <v>16146</v>
      </c>
      <c r="J88" s="624">
        <v>0.71089999999999998</v>
      </c>
      <c r="K88" s="611">
        <v>0</v>
      </c>
      <c r="L88" s="611">
        <v>23</v>
      </c>
      <c r="M88" s="709">
        <v>0.54100000000000004</v>
      </c>
      <c r="N88" s="611">
        <v>1</v>
      </c>
      <c r="O88" s="399">
        <v>0</v>
      </c>
    </row>
    <row r="89" spans="2:15" s="50" customFormat="1" x14ac:dyDescent="0.25">
      <c r="B89" s="56"/>
      <c r="C89" s="55" t="s">
        <v>1313</v>
      </c>
      <c r="D89" s="611">
        <v>50</v>
      </c>
      <c r="E89" s="611">
        <v>40</v>
      </c>
      <c r="F89" s="624">
        <v>0.76519999999999999</v>
      </c>
      <c r="G89" s="611">
        <v>87</v>
      </c>
      <c r="H89" s="624">
        <v>4.8500000000000001E-2</v>
      </c>
      <c r="I89" s="611">
        <v>37088</v>
      </c>
      <c r="J89" s="624">
        <v>0.70709999999999995</v>
      </c>
      <c r="K89" s="611">
        <v>0</v>
      </c>
      <c r="L89" s="611">
        <v>77</v>
      </c>
      <c r="M89" s="709">
        <v>0.88019999999999998</v>
      </c>
      <c r="N89" s="611">
        <v>3</v>
      </c>
      <c r="O89" s="399">
        <v>-2</v>
      </c>
    </row>
    <row r="90" spans="2:15" s="50" customFormat="1" x14ac:dyDescent="0.25">
      <c r="B90" s="56"/>
      <c r="C90" s="673" t="s">
        <v>1314</v>
      </c>
      <c r="D90" s="611">
        <v>24</v>
      </c>
      <c r="E90" s="611">
        <v>27</v>
      </c>
      <c r="F90" s="624">
        <v>0.71499999999999997</v>
      </c>
      <c r="G90" s="611">
        <v>46</v>
      </c>
      <c r="H90" s="624">
        <v>3.4099999999999998E-2</v>
      </c>
      <c r="I90" s="611">
        <v>17260</v>
      </c>
      <c r="J90" s="624">
        <v>0.68879999999999997</v>
      </c>
      <c r="K90" s="611">
        <v>0</v>
      </c>
      <c r="L90" s="611">
        <v>32</v>
      </c>
      <c r="M90" s="709">
        <v>0.68700000000000006</v>
      </c>
      <c r="N90" s="611">
        <v>1</v>
      </c>
      <c r="O90" s="399">
        <v>0</v>
      </c>
    </row>
    <row r="91" spans="2:15" s="50" customFormat="1" x14ac:dyDescent="0.25">
      <c r="B91" s="56"/>
      <c r="C91" s="673" t="s">
        <v>1315</v>
      </c>
      <c r="D91" s="611">
        <v>26</v>
      </c>
      <c r="E91" s="611">
        <v>13</v>
      </c>
      <c r="F91" s="624">
        <v>0.86890000000000001</v>
      </c>
      <c r="G91" s="611">
        <v>42</v>
      </c>
      <c r="H91" s="624">
        <v>6.4399999999999999E-2</v>
      </c>
      <c r="I91" s="611">
        <v>19828</v>
      </c>
      <c r="J91" s="624">
        <v>0.72729999999999995</v>
      </c>
      <c r="K91" s="611">
        <v>0</v>
      </c>
      <c r="L91" s="611">
        <v>45</v>
      </c>
      <c r="M91" s="709">
        <v>1.0933999999999999</v>
      </c>
      <c r="N91" s="611">
        <v>2</v>
      </c>
      <c r="O91" s="399">
        <v>-1</v>
      </c>
    </row>
    <row r="92" spans="2:15" s="50" customFormat="1" x14ac:dyDescent="0.25">
      <c r="B92" s="56"/>
      <c r="C92" s="55" t="s">
        <v>1316</v>
      </c>
      <c r="D92" s="611">
        <v>11</v>
      </c>
      <c r="E92" s="611">
        <v>3</v>
      </c>
      <c r="F92" s="624">
        <v>0.8337</v>
      </c>
      <c r="G92" s="611">
        <v>22</v>
      </c>
      <c r="H92" s="624">
        <v>0.45540000000000003</v>
      </c>
      <c r="I92" s="611">
        <v>27445</v>
      </c>
      <c r="J92" s="624">
        <v>0.81389999999999996</v>
      </c>
      <c r="K92" s="611">
        <v>0</v>
      </c>
      <c r="L92" s="611">
        <v>50</v>
      </c>
      <c r="M92" s="709">
        <v>2.2715000000000001</v>
      </c>
      <c r="N92" s="611">
        <v>8</v>
      </c>
      <c r="O92" s="399">
        <v>-3</v>
      </c>
    </row>
    <row r="93" spans="2:15" s="50" customFormat="1" x14ac:dyDescent="0.25">
      <c r="B93" s="56"/>
      <c r="C93" s="673" t="s">
        <v>1317</v>
      </c>
      <c r="D93" s="611">
        <v>3</v>
      </c>
      <c r="E93" s="611">
        <v>1</v>
      </c>
      <c r="F93" s="624">
        <v>0.92479999999999996</v>
      </c>
      <c r="G93" s="611">
        <v>5</v>
      </c>
      <c r="H93" s="624">
        <v>0.13739999999999999</v>
      </c>
      <c r="I93" s="611">
        <v>2551</v>
      </c>
      <c r="J93" s="624">
        <v>0.72399999999999998</v>
      </c>
      <c r="K93" s="611">
        <v>0</v>
      </c>
      <c r="L93" s="611">
        <v>8</v>
      </c>
      <c r="M93" s="709">
        <v>1.6932</v>
      </c>
      <c r="N93" s="611">
        <v>0</v>
      </c>
      <c r="O93" s="399">
        <v>0</v>
      </c>
    </row>
    <row r="94" spans="2:15" s="50" customFormat="1" x14ac:dyDescent="0.25">
      <c r="B94" s="56"/>
      <c r="C94" s="673" t="s">
        <v>1318</v>
      </c>
      <c r="D94" s="611">
        <v>1</v>
      </c>
      <c r="E94" s="611">
        <v>0</v>
      </c>
      <c r="F94" s="624">
        <v>0.94359999999999999</v>
      </c>
      <c r="G94" s="611">
        <v>2</v>
      </c>
      <c r="H94" s="624">
        <v>0.2031</v>
      </c>
      <c r="I94" s="611">
        <v>951</v>
      </c>
      <c r="J94" s="624">
        <v>0.72299999999999998</v>
      </c>
      <c r="K94" s="611">
        <v>0</v>
      </c>
      <c r="L94" s="611">
        <v>4</v>
      </c>
      <c r="M94" s="709">
        <v>2.0209000000000001</v>
      </c>
      <c r="N94" s="611">
        <v>0</v>
      </c>
      <c r="O94" s="399">
        <v>0</v>
      </c>
    </row>
    <row r="95" spans="2:15" s="50" customFormat="1" x14ac:dyDescent="0.25">
      <c r="B95" s="56"/>
      <c r="C95" s="673" t="s">
        <v>1319</v>
      </c>
      <c r="D95" s="611">
        <v>6</v>
      </c>
      <c r="E95" s="611">
        <v>2</v>
      </c>
      <c r="F95" s="624">
        <v>0.76570000000000005</v>
      </c>
      <c r="G95" s="611">
        <v>16</v>
      </c>
      <c r="H95" s="624">
        <v>0.57840000000000003</v>
      </c>
      <c r="I95" s="611">
        <v>23943</v>
      </c>
      <c r="J95" s="624">
        <v>0.85109999999999997</v>
      </c>
      <c r="K95" s="611">
        <v>0</v>
      </c>
      <c r="L95" s="611">
        <v>39</v>
      </c>
      <c r="M95" s="709">
        <v>2.4699</v>
      </c>
      <c r="N95" s="611">
        <v>8</v>
      </c>
      <c r="O95" s="399">
        <v>-3</v>
      </c>
    </row>
    <row r="96" spans="2:15" s="50" customFormat="1" x14ac:dyDescent="0.25">
      <c r="B96" s="57"/>
      <c r="C96" s="55" t="s">
        <v>1320</v>
      </c>
      <c r="D96" s="611">
        <v>34</v>
      </c>
      <c r="E96" s="611">
        <v>1</v>
      </c>
      <c r="F96" s="624">
        <v>0</v>
      </c>
      <c r="G96" s="611">
        <v>34</v>
      </c>
      <c r="H96" s="624">
        <v>1</v>
      </c>
      <c r="I96" s="611">
        <v>17147</v>
      </c>
      <c r="J96" s="624">
        <v>0.79710000000000003</v>
      </c>
      <c r="K96" s="611">
        <v>0</v>
      </c>
      <c r="L96" s="611">
        <v>0</v>
      </c>
      <c r="M96" s="709">
        <v>0</v>
      </c>
      <c r="N96" s="611">
        <v>27</v>
      </c>
      <c r="O96" s="399">
        <v>-24</v>
      </c>
    </row>
    <row r="97" spans="2:17" s="250" customFormat="1" x14ac:dyDescent="0.25">
      <c r="B97" s="999" t="s">
        <v>1330</v>
      </c>
      <c r="C97" s="1000"/>
      <c r="D97" s="618">
        <v>335</v>
      </c>
      <c r="E97" s="618">
        <v>2821</v>
      </c>
      <c r="F97" s="637"/>
      <c r="G97" s="618">
        <v>1802</v>
      </c>
      <c r="H97" s="637"/>
      <c r="I97" s="641">
        <v>750525</v>
      </c>
      <c r="J97" s="637"/>
      <c r="K97" s="618">
        <v>0</v>
      </c>
      <c r="L97" s="618">
        <v>302</v>
      </c>
      <c r="M97" s="638">
        <v>0.16750000000000001</v>
      </c>
      <c r="N97" s="618">
        <v>42</v>
      </c>
      <c r="O97" s="405">
        <v>-30</v>
      </c>
      <c r="Q97" s="619"/>
    </row>
    <row r="101" spans="2:17" ht="90" x14ac:dyDescent="0.25">
      <c r="B101" s="1007" t="s">
        <v>1289</v>
      </c>
      <c r="C101" s="58" t="s">
        <v>1290</v>
      </c>
      <c r="D101" s="583" t="s">
        <v>1291</v>
      </c>
      <c r="E101" s="583" t="s">
        <v>1321</v>
      </c>
      <c r="F101" s="583" t="s">
        <v>1293</v>
      </c>
      <c r="G101" s="583" t="s">
        <v>1294</v>
      </c>
      <c r="H101" s="583" t="s">
        <v>1322</v>
      </c>
      <c r="I101" s="583" t="s">
        <v>1296</v>
      </c>
      <c r="J101" s="583" t="s">
        <v>1323</v>
      </c>
      <c r="K101" s="583" t="s">
        <v>1324</v>
      </c>
      <c r="L101" s="583" t="s">
        <v>1325</v>
      </c>
      <c r="M101" s="583" t="s">
        <v>1326</v>
      </c>
      <c r="N101" s="583" t="s">
        <v>1327</v>
      </c>
      <c r="O101" s="583" t="s">
        <v>1328</v>
      </c>
    </row>
    <row r="102" spans="2:17" x14ac:dyDescent="0.25">
      <c r="B102" s="1008"/>
      <c r="C102" s="59" t="s">
        <v>191</v>
      </c>
      <c r="D102" s="506" t="s">
        <v>192</v>
      </c>
      <c r="E102" s="506" t="s">
        <v>193</v>
      </c>
      <c r="F102" s="506" t="s">
        <v>234</v>
      </c>
      <c r="G102" s="506" t="s">
        <v>235</v>
      </c>
      <c r="H102" s="506" t="s">
        <v>298</v>
      </c>
      <c r="I102" s="506" t="s">
        <v>299</v>
      </c>
      <c r="J102" s="506" t="s">
        <v>363</v>
      </c>
      <c r="K102" s="506" t="s">
        <v>827</v>
      </c>
      <c r="L102" s="506" t="s">
        <v>828</v>
      </c>
      <c r="M102" s="506" t="s">
        <v>829</v>
      </c>
      <c r="N102" s="506" t="s">
        <v>830</v>
      </c>
      <c r="O102" s="506" t="s">
        <v>831</v>
      </c>
    </row>
    <row r="103" spans="2:17" x14ac:dyDescent="0.25">
      <c r="B103" s="1001" t="s">
        <v>1333</v>
      </c>
      <c r="C103" s="1002"/>
      <c r="D103" s="1002"/>
      <c r="E103" s="1002"/>
      <c r="F103" s="1002"/>
      <c r="G103" s="1002"/>
      <c r="H103" s="1002"/>
      <c r="I103" s="1002"/>
      <c r="J103" s="1002"/>
      <c r="K103" s="1002"/>
      <c r="L103" s="1002"/>
      <c r="M103" s="1002"/>
      <c r="N103" s="1002"/>
      <c r="O103" s="1003"/>
    </row>
    <row r="104" spans="2:17" x14ac:dyDescent="0.25">
      <c r="B104" s="54"/>
      <c r="C104" s="55" t="s">
        <v>1304</v>
      </c>
      <c r="D104" s="617">
        <v>0</v>
      </c>
      <c r="E104" s="611">
        <v>0</v>
      </c>
      <c r="F104" s="624">
        <v>1.1005</v>
      </c>
      <c r="G104" s="611">
        <v>0</v>
      </c>
      <c r="H104" s="624">
        <v>6.9999999999999999E-4</v>
      </c>
      <c r="I104" s="611">
        <v>9</v>
      </c>
      <c r="J104" s="624">
        <v>0.5665</v>
      </c>
      <c r="K104" s="611">
        <v>0</v>
      </c>
      <c r="L104" s="611">
        <v>0</v>
      </c>
      <c r="M104" s="709">
        <v>8.3299999999999999E-2</v>
      </c>
      <c r="N104" s="611">
        <v>0</v>
      </c>
      <c r="O104" s="399">
        <v>0</v>
      </c>
    </row>
    <row r="105" spans="2:17" x14ac:dyDescent="0.25">
      <c r="B105" s="56"/>
      <c r="C105" s="673" t="s">
        <v>1305</v>
      </c>
      <c r="D105" s="611">
        <v>0</v>
      </c>
      <c r="E105" s="611">
        <v>0</v>
      </c>
      <c r="F105" s="624">
        <v>1.1005</v>
      </c>
      <c r="G105" s="611">
        <v>0</v>
      </c>
      <c r="H105" s="624">
        <v>6.9999999999999999E-4</v>
      </c>
      <c r="I105" s="611">
        <v>9</v>
      </c>
      <c r="J105" s="624">
        <v>0.5665</v>
      </c>
      <c r="K105" s="611">
        <v>0</v>
      </c>
      <c r="L105" s="611">
        <v>0</v>
      </c>
      <c r="M105" s="709">
        <v>8.3299999999999999E-2</v>
      </c>
      <c r="N105" s="611">
        <v>0</v>
      </c>
      <c r="O105" s="399">
        <v>0</v>
      </c>
    </row>
    <row r="106" spans="2:17" x14ac:dyDescent="0.25">
      <c r="B106" s="56"/>
      <c r="C106" s="673" t="s">
        <v>1306</v>
      </c>
      <c r="D106" s="611">
        <v>0</v>
      </c>
      <c r="E106" s="611">
        <v>0</v>
      </c>
      <c r="F106" s="617">
        <v>0</v>
      </c>
      <c r="G106" s="611">
        <v>0</v>
      </c>
      <c r="H106" s="611">
        <v>0</v>
      </c>
      <c r="I106" s="611">
        <v>0</v>
      </c>
      <c r="J106" s="611">
        <v>0</v>
      </c>
      <c r="K106" s="611">
        <v>0</v>
      </c>
      <c r="L106" s="611">
        <v>0</v>
      </c>
      <c r="M106" s="617">
        <v>0</v>
      </c>
      <c r="N106" s="611">
        <v>0</v>
      </c>
      <c r="O106" s="399">
        <v>0</v>
      </c>
    </row>
    <row r="107" spans="2:17" x14ac:dyDescent="0.25">
      <c r="B107" s="56"/>
      <c r="C107" s="55" t="s">
        <v>1307</v>
      </c>
      <c r="D107" s="611">
        <v>0</v>
      </c>
      <c r="E107" s="611">
        <v>1</v>
      </c>
      <c r="F107" s="624">
        <v>0.83499999999999996</v>
      </c>
      <c r="G107" s="611">
        <v>1</v>
      </c>
      <c r="H107" s="624">
        <v>2E-3</v>
      </c>
      <c r="I107" s="611">
        <v>110</v>
      </c>
      <c r="J107" s="624">
        <v>0.57789999999999997</v>
      </c>
      <c r="K107" s="611">
        <v>0</v>
      </c>
      <c r="L107" s="611">
        <v>0</v>
      </c>
      <c r="M107" s="709">
        <v>0.1905</v>
      </c>
      <c r="N107" s="611">
        <v>0</v>
      </c>
      <c r="O107" s="399">
        <v>0</v>
      </c>
    </row>
    <row r="108" spans="2:17" x14ac:dyDescent="0.25">
      <c r="B108" s="56"/>
      <c r="C108" s="55" t="s">
        <v>1308</v>
      </c>
      <c r="D108" s="611">
        <v>1</v>
      </c>
      <c r="E108" s="611">
        <v>3</v>
      </c>
      <c r="F108" s="624">
        <v>0.97299999999999998</v>
      </c>
      <c r="G108" s="611">
        <v>4</v>
      </c>
      <c r="H108" s="624">
        <v>2.5999999999999999E-3</v>
      </c>
      <c r="I108" s="611">
        <v>707</v>
      </c>
      <c r="J108" s="624">
        <v>0.73809999999999998</v>
      </c>
      <c r="K108" s="611">
        <v>0</v>
      </c>
      <c r="L108" s="611">
        <v>1</v>
      </c>
      <c r="M108" s="709">
        <v>0.29010000000000002</v>
      </c>
      <c r="N108" s="611">
        <v>0</v>
      </c>
      <c r="O108" s="399">
        <v>0</v>
      </c>
    </row>
    <row r="109" spans="2:17" x14ac:dyDescent="0.25">
      <c r="B109" s="56"/>
      <c r="C109" s="55" t="s">
        <v>1309</v>
      </c>
      <c r="D109" s="611">
        <v>1</v>
      </c>
      <c r="E109" s="611">
        <v>5</v>
      </c>
      <c r="F109" s="624">
        <v>1.0185999999999999</v>
      </c>
      <c r="G109" s="611">
        <v>7</v>
      </c>
      <c r="H109" s="624">
        <v>5.4999999999999997E-3</v>
      </c>
      <c r="I109" s="611">
        <v>1017</v>
      </c>
      <c r="J109" s="624">
        <v>0.7218</v>
      </c>
      <c r="K109" s="611">
        <v>0</v>
      </c>
      <c r="L109" s="611">
        <v>3</v>
      </c>
      <c r="M109" s="624">
        <v>0.4425</v>
      </c>
      <c r="N109" s="611">
        <v>0</v>
      </c>
      <c r="O109" s="399">
        <v>0</v>
      </c>
    </row>
    <row r="110" spans="2:17" x14ac:dyDescent="0.25">
      <c r="B110" s="56"/>
      <c r="C110" s="55" t="s">
        <v>1310</v>
      </c>
      <c r="D110" s="611">
        <v>3</v>
      </c>
      <c r="E110" s="611">
        <v>10</v>
      </c>
      <c r="F110" s="624">
        <v>0.98909999999999998</v>
      </c>
      <c r="G110" s="611">
        <v>13</v>
      </c>
      <c r="H110" s="624">
        <v>1.7600000000000001E-2</v>
      </c>
      <c r="I110" s="611">
        <v>1115</v>
      </c>
      <c r="J110" s="624">
        <v>0.5474</v>
      </c>
      <c r="K110" s="611">
        <v>0</v>
      </c>
      <c r="L110" s="611">
        <v>7</v>
      </c>
      <c r="M110" s="709">
        <v>0.54400000000000004</v>
      </c>
      <c r="N110" s="611">
        <v>0</v>
      </c>
      <c r="O110" s="399">
        <v>0</v>
      </c>
    </row>
    <row r="111" spans="2:17" x14ac:dyDescent="0.25">
      <c r="B111" s="56"/>
      <c r="C111" s="673" t="s">
        <v>1311</v>
      </c>
      <c r="D111" s="611">
        <v>1</v>
      </c>
      <c r="E111" s="611">
        <v>4</v>
      </c>
      <c r="F111" s="624">
        <v>0.98819999999999997</v>
      </c>
      <c r="G111" s="611">
        <v>6</v>
      </c>
      <c r="H111" s="624">
        <v>1.32E-2</v>
      </c>
      <c r="I111" s="611">
        <v>578</v>
      </c>
      <c r="J111" s="624">
        <v>0.57399999999999995</v>
      </c>
      <c r="K111" s="611">
        <v>0</v>
      </c>
      <c r="L111" s="611">
        <v>3</v>
      </c>
      <c r="M111" s="709">
        <v>0.52729999999999999</v>
      </c>
      <c r="N111" s="611">
        <v>0</v>
      </c>
      <c r="O111" s="399">
        <v>0</v>
      </c>
    </row>
    <row r="112" spans="2:17" x14ac:dyDescent="0.25">
      <c r="B112" s="56"/>
      <c r="C112" s="673" t="s">
        <v>1312</v>
      </c>
      <c r="D112" s="611">
        <v>2</v>
      </c>
      <c r="E112" s="611">
        <v>6</v>
      </c>
      <c r="F112" s="624">
        <v>0.98980000000000001</v>
      </c>
      <c r="G112" s="611">
        <v>8</v>
      </c>
      <c r="H112" s="624">
        <v>2.07E-2</v>
      </c>
      <c r="I112" s="611">
        <v>537</v>
      </c>
      <c r="J112" s="624">
        <v>0.52839999999999998</v>
      </c>
      <c r="K112" s="611">
        <v>0</v>
      </c>
      <c r="L112" s="611">
        <v>4</v>
      </c>
      <c r="M112" s="624">
        <v>0.55530000000000002</v>
      </c>
      <c r="N112" s="611">
        <v>0</v>
      </c>
      <c r="O112" s="399">
        <v>0</v>
      </c>
    </row>
    <row r="113" spans="2:15" x14ac:dyDescent="0.25">
      <c r="B113" s="56"/>
      <c r="C113" s="55" t="s">
        <v>1313</v>
      </c>
      <c r="D113" s="611">
        <v>24</v>
      </c>
      <c r="E113" s="611">
        <v>24</v>
      </c>
      <c r="F113" s="624">
        <v>0.72919999999999996</v>
      </c>
      <c r="G113" s="611">
        <v>42</v>
      </c>
      <c r="H113" s="624">
        <v>6.1800000000000001E-2</v>
      </c>
      <c r="I113" s="611">
        <v>1757</v>
      </c>
      <c r="J113" s="624">
        <v>0.49359999999999998</v>
      </c>
      <c r="K113" s="611">
        <v>0</v>
      </c>
      <c r="L113" s="611">
        <v>25</v>
      </c>
      <c r="M113" s="709">
        <v>0.60489999999999999</v>
      </c>
      <c r="N113" s="611">
        <v>1</v>
      </c>
      <c r="O113" s="399">
        <v>0</v>
      </c>
    </row>
    <row r="114" spans="2:15" x14ac:dyDescent="0.25">
      <c r="B114" s="56"/>
      <c r="C114" s="673" t="s">
        <v>1314</v>
      </c>
      <c r="D114" s="611">
        <v>11</v>
      </c>
      <c r="E114" s="611">
        <v>17</v>
      </c>
      <c r="F114" s="624">
        <v>0.79039999999999999</v>
      </c>
      <c r="G114" s="611">
        <v>25</v>
      </c>
      <c r="H114" s="624">
        <v>3.6400000000000002E-2</v>
      </c>
      <c r="I114" s="611">
        <v>1201</v>
      </c>
      <c r="J114" s="624">
        <v>0.50570000000000004</v>
      </c>
      <c r="K114" s="611">
        <v>0</v>
      </c>
      <c r="L114" s="611">
        <v>14</v>
      </c>
      <c r="M114" s="709">
        <v>0.57909999999999995</v>
      </c>
      <c r="N114" s="611">
        <v>0</v>
      </c>
      <c r="O114" s="399">
        <v>0</v>
      </c>
    </row>
    <row r="115" spans="2:15" x14ac:dyDescent="0.25">
      <c r="B115" s="56"/>
      <c r="C115" s="673" t="s">
        <v>1315</v>
      </c>
      <c r="D115" s="611">
        <v>12</v>
      </c>
      <c r="E115" s="611">
        <v>8</v>
      </c>
      <c r="F115" s="624">
        <v>0.59840000000000004</v>
      </c>
      <c r="G115" s="611">
        <v>17</v>
      </c>
      <c r="H115" s="624">
        <v>9.8799999999999999E-2</v>
      </c>
      <c r="I115" s="611">
        <v>556</v>
      </c>
      <c r="J115" s="624">
        <v>0.47589999999999999</v>
      </c>
      <c r="K115" s="611">
        <v>0</v>
      </c>
      <c r="L115" s="611">
        <v>11</v>
      </c>
      <c r="M115" s="709">
        <v>0.64259999999999995</v>
      </c>
      <c r="N115" s="611">
        <v>1</v>
      </c>
      <c r="O115" s="399">
        <v>0</v>
      </c>
    </row>
    <row r="116" spans="2:15" x14ac:dyDescent="0.25">
      <c r="B116" s="56"/>
      <c r="C116" s="55" t="s">
        <v>1316</v>
      </c>
      <c r="D116" s="611">
        <v>40</v>
      </c>
      <c r="E116" s="611">
        <v>24</v>
      </c>
      <c r="F116" s="624">
        <v>0.66949999999999998</v>
      </c>
      <c r="G116" s="611">
        <v>57</v>
      </c>
      <c r="H116" s="624">
        <v>0.3044</v>
      </c>
      <c r="I116" s="611">
        <v>2747</v>
      </c>
      <c r="J116" s="624">
        <v>0.45710000000000001</v>
      </c>
      <c r="K116" s="611">
        <v>0</v>
      </c>
      <c r="L116" s="611">
        <v>45</v>
      </c>
      <c r="M116" s="709">
        <v>0.7903</v>
      </c>
      <c r="N116" s="611">
        <v>8</v>
      </c>
      <c r="O116" s="399">
        <v>-2</v>
      </c>
    </row>
    <row r="117" spans="2:15" x14ac:dyDescent="0.25">
      <c r="B117" s="56"/>
      <c r="C117" s="673" t="s">
        <v>1317</v>
      </c>
      <c r="D117" s="611">
        <v>17</v>
      </c>
      <c r="E117" s="611">
        <v>12</v>
      </c>
      <c r="F117" s="624">
        <v>0.69499999999999995</v>
      </c>
      <c r="G117" s="611">
        <v>25</v>
      </c>
      <c r="H117" s="624">
        <v>0.12870000000000001</v>
      </c>
      <c r="I117" s="611">
        <v>822</v>
      </c>
      <c r="J117" s="624">
        <v>0.47510000000000002</v>
      </c>
      <c r="K117" s="611">
        <v>0</v>
      </c>
      <c r="L117" s="611">
        <v>18</v>
      </c>
      <c r="M117" s="709">
        <v>0.70199999999999996</v>
      </c>
      <c r="N117" s="611">
        <v>2</v>
      </c>
      <c r="O117" s="399">
        <v>0</v>
      </c>
    </row>
    <row r="118" spans="2:15" x14ac:dyDescent="0.25">
      <c r="B118" s="56"/>
      <c r="C118" s="673" t="s">
        <v>1318</v>
      </c>
      <c r="D118" s="611">
        <v>6</v>
      </c>
      <c r="E118" s="611">
        <v>4</v>
      </c>
      <c r="F118" s="624">
        <v>0.67810000000000004</v>
      </c>
      <c r="G118" s="611">
        <v>8</v>
      </c>
      <c r="H118" s="624">
        <v>0.2349</v>
      </c>
      <c r="I118" s="611">
        <v>268</v>
      </c>
      <c r="J118" s="624">
        <v>0.4793</v>
      </c>
      <c r="K118" s="611">
        <v>0</v>
      </c>
      <c r="L118" s="611">
        <v>8</v>
      </c>
      <c r="M118" s="709">
        <v>0.91810000000000003</v>
      </c>
      <c r="N118" s="611">
        <v>1</v>
      </c>
      <c r="O118" s="399">
        <v>0</v>
      </c>
    </row>
    <row r="119" spans="2:15" x14ac:dyDescent="0.25">
      <c r="B119" s="56"/>
      <c r="C119" s="673" t="s">
        <v>1319</v>
      </c>
      <c r="D119" s="611">
        <v>17</v>
      </c>
      <c r="E119" s="611">
        <v>8</v>
      </c>
      <c r="F119" s="624">
        <v>0.62739999999999996</v>
      </c>
      <c r="G119" s="611">
        <v>23</v>
      </c>
      <c r="H119" s="624">
        <v>0.52339999999999998</v>
      </c>
      <c r="I119" s="611">
        <v>1657</v>
      </c>
      <c r="J119" s="624">
        <v>0.42930000000000001</v>
      </c>
      <c r="K119" s="611">
        <v>0</v>
      </c>
      <c r="L119" s="611">
        <v>19</v>
      </c>
      <c r="M119" s="709">
        <v>0.84140000000000004</v>
      </c>
      <c r="N119" s="611">
        <v>5</v>
      </c>
      <c r="O119" s="399">
        <v>-2</v>
      </c>
    </row>
    <row r="120" spans="2:15" x14ac:dyDescent="0.25">
      <c r="B120" s="57"/>
      <c r="C120" s="55" t="s">
        <v>1320</v>
      </c>
      <c r="D120" s="611">
        <v>11</v>
      </c>
      <c r="E120" s="611">
        <v>0</v>
      </c>
      <c r="F120" s="624">
        <v>0</v>
      </c>
      <c r="G120" s="611">
        <v>11</v>
      </c>
      <c r="H120" s="624">
        <v>1</v>
      </c>
      <c r="I120" s="611">
        <v>854</v>
      </c>
      <c r="J120" s="624">
        <v>0.41299999999999998</v>
      </c>
      <c r="K120" s="611">
        <v>0</v>
      </c>
      <c r="L120" s="611">
        <v>0</v>
      </c>
      <c r="M120" s="709">
        <v>0</v>
      </c>
      <c r="N120" s="611">
        <v>5</v>
      </c>
      <c r="O120" s="399">
        <v>-7</v>
      </c>
    </row>
    <row r="121" spans="2:15" s="51" customFormat="1" x14ac:dyDescent="0.25">
      <c r="B121" s="999" t="s">
        <v>1330</v>
      </c>
      <c r="C121" s="1000"/>
      <c r="D121" s="618">
        <v>80</v>
      </c>
      <c r="E121" s="618">
        <v>67</v>
      </c>
      <c r="F121" s="637"/>
      <c r="G121" s="618">
        <v>134</v>
      </c>
      <c r="H121" s="637"/>
      <c r="I121" s="641">
        <v>8316</v>
      </c>
      <c r="J121" s="637"/>
      <c r="K121" s="618">
        <v>0</v>
      </c>
      <c r="L121" s="618">
        <v>81</v>
      </c>
      <c r="M121" s="638">
        <v>0.60909999999999997</v>
      </c>
      <c r="N121" s="618">
        <v>14</v>
      </c>
      <c r="O121" s="405">
        <v>-10</v>
      </c>
    </row>
    <row r="125" spans="2:15" ht="90" x14ac:dyDescent="0.25">
      <c r="B125" s="1007" t="s">
        <v>1289</v>
      </c>
      <c r="C125" s="58" t="s">
        <v>1290</v>
      </c>
      <c r="D125" s="583" t="s">
        <v>1291</v>
      </c>
      <c r="E125" s="583" t="s">
        <v>1321</v>
      </c>
      <c r="F125" s="583" t="s">
        <v>1293</v>
      </c>
      <c r="G125" s="583" t="s">
        <v>1294</v>
      </c>
      <c r="H125" s="583" t="s">
        <v>1322</v>
      </c>
      <c r="I125" s="583" t="s">
        <v>1296</v>
      </c>
      <c r="J125" s="583" t="s">
        <v>1323</v>
      </c>
      <c r="K125" s="583" t="s">
        <v>1324</v>
      </c>
      <c r="L125" s="583" t="s">
        <v>1325</v>
      </c>
      <c r="M125" s="583" t="s">
        <v>1326</v>
      </c>
      <c r="N125" s="583" t="s">
        <v>1327</v>
      </c>
      <c r="O125" s="583" t="s">
        <v>1328</v>
      </c>
    </row>
    <row r="126" spans="2:15" x14ac:dyDescent="0.25">
      <c r="B126" s="1008"/>
      <c r="C126" s="59" t="s">
        <v>191</v>
      </c>
      <c r="D126" s="506" t="s">
        <v>192</v>
      </c>
      <c r="E126" s="506" t="s">
        <v>193</v>
      </c>
      <c r="F126" s="506" t="s">
        <v>234</v>
      </c>
      <c r="G126" s="506" t="s">
        <v>235</v>
      </c>
      <c r="H126" s="506" t="s">
        <v>298</v>
      </c>
      <c r="I126" s="506" t="s">
        <v>299</v>
      </c>
      <c r="J126" s="506" t="s">
        <v>363</v>
      </c>
      <c r="K126" s="506" t="s">
        <v>827</v>
      </c>
      <c r="L126" s="506" t="s">
        <v>828</v>
      </c>
      <c r="M126" s="506" t="s">
        <v>829</v>
      </c>
      <c r="N126" s="506" t="s">
        <v>830</v>
      </c>
      <c r="O126" s="506" t="s">
        <v>831</v>
      </c>
    </row>
    <row r="127" spans="2:15" x14ac:dyDescent="0.25">
      <c r="B127" s="1001" t="s">
        <v>1334</v>
      </c>
      <c r="C127" s="1002"/>
      <c r="D127" s="1002"/>
      <c r="E127" s="1002"/>
      <c r="F127" s="1002"/>
      <c r="G127" s="1002"/>
      <c r="H127" s="1002"/>
      <c r="I127" s="1002"/>
      <c r="J127" s="1002"/>
      <c r="K127" s="1002"/>
      <c r="L127" s="1002"/>
      <c r="M127" s="1002"/>
      <c r="N127" s="1002"/>
      <c r="O127" s="1003"/>
    </row>
    <row r="128" spans="2:15" x14ac:dyDescent="0.25">
      <c r="B128" s="54"/>
      <c r="C128" s="55" t="s">
        <v>1304</v>
      </c>
      <c r="D128" s="617">
        <v>112</v>
      </c>
      <c r="E128" s="611">
        <v>5</v>
      </c>
      <c r="F128" s="624">
        <v>0.49330000000000002</v>
      </c>
      <c r="G128" s="611">
        <v>114</v>
      </c>
      <c r="H128" s="624">
        <v>1E-3</v>
      </c>
      <c r="I128" s="611">
        <v>5298</v>
      </c>
      <c r="J128" s="624">
        <v>0.36980000000000002</v>
      </c>
      <c r="K128" s="611">
        <v>0</v>
      </c>
      <c r="L128" s="611">
        <v>11</v>
      </c>
      <c r="M128" s="709">
        <v>9.2999999999999999E-2</v>
      </c>
      <c r="N128" s="611">
        <v>0</v>
      </c>
      <c r="O128" s="399">
        <v>0</v>
      </c>
    </row>
    <row r="129" spans="2:15" x14ac:dyDescent="0.25">
      <c r="B129" s="56"/>
      <c r="C129" s="673" t="s">
        <v>1305</v>
      </c>
      <c r="D129" s="611">
        <v>66</v>
      </c>
      <c r="E129" s="611">
        <v>3</v>
      </c>
      <c r="F129" s="624">
        <v>0.48859999999999998</v>
      </c>
      <c r="G129" s="611">
        <v>67</v>
      </c>
      <c r="H129" s="624">
        <v>6.9999999999999999E-4</v>
      </c>
      <c r="I129" s="611">
        <v>3028</v>
      </c>
      <c r="J129" s="624">
        <v>0.36919999999999997</v>
      </c>
      <c r="K129" s="611">
        <v>0</v>
      </c>
      <c r="L129" s="611">
        <v>5</v>
      </c>
      <c r="M129" s="709">
        <v>7.7399999999999997E-2</v>
      </c>
      <c r="N129" s="611">
        <v>0</v>
      </c>
      <c r="O129" s="399">
        <v>0</v>
      </c>
    </row>
    <row r="130" spans="2:15" x14ac:dyDescent="0.25">
      <c r="B130" s="56"/>
      <c r="C130" s="673" t="s">
        <v>1306</v>
      </c>
      <c r="D130" s="611">
        <v>46</v>
      </c>
      <c r="E130" s="611">
        <v>2</v>
      </c>
      <c r="F130" s="624">
        <v>0.50029999999999997</v>
      </c>
      <c r="G130" s="611">
        <v>47</v>
      </c>
      <c r="H130" s="624">
        <v>1.2999999999999999E-3</v>
      </c>
      <c r="I130" s="611">
        <v>2270</v>
      </c>
      <c r="J130" s="624">
        <v>0.37069999999999997</v>
      </c>
      <c r="K130" s="611">
        <v>0</v>
      </c>
      <c r="L130" s="611">
        <v>5</v>
      </c>
      <c r="M130" s="709">
        <v>0.115</v>
      </c>
      <c r="N130" s="611">
        <v>0</v>
      </c>
      <c r="O130" s="399">
        <v>0</v>
      </c>
    </row>
    <row r="131" spans="2:15" x14ac:dyDescent="0.25">
      <c r="B131" s="56"/>
      <c r="C131" s="55" t="s">
        <v>1307</v>
      </c>
      <c r="D131" s="611">
        <v>76</v>
      </c>
      <c r="E131" s="611">
        <v>3</v>
      </c>
      <c r="F131" s="624">
        <v>0.50029999999999997</v>
      </c>
      <c r="G131" s="611">
        <v>78</v>
      </c>
      <c r="H131" s="624">
        <v>1.6000000000000001E-3</v>
      </c>
      <c r="I131" s="611">
        <v>3250</v>
      </c>
      <c r="J131" s="624">
        <v>0.39129999999999998</v>
      </c>
      <c r="K131" s="611">
        <v>0</v>
      </c>
      <c r="L131" s="611">
        <v>11</v>
      </c>
      <c r="M131" s="709">
        <v>0.14480000000000001</v>
      </c>
      <c r="N131" s="611">
        <v>0</v>
      </c>
      <c r="O131" s="399">
        <v>0</v>
      </c>
    </row>
    <row r="132" spans="2:15" x14ac:dyDescent="0.25">
      <c r="B132" s="56"/>
      <c r="C132" s="55" t="s">
        <v>1308</v>
      </c>
      <c r="D132" s="611">
        <v>621</v>
      </c>
      <c r="E132" s="611">
        <v>7</v>
      </c>
      <c r="F132" s="624">
        <v>0.50109999999999999</v>
      </c>
      <c r="G132" s="611">
        <v>624</v>
      </c>
      <c r="H132" s="624">
        <v>3.8999999999999998E-3</v>
      </c>
      <c r="I132" s="611">
        <v>29612</v>
      </c>
      <c r="J132" s="624">
        <v>0.39450000000000002</v>
      </c>
      <c r="K132" s="611">
        <v>0</v>
      </c>
      <c r="L132" s="611">
        <v>159</v>
      </c>
      <c r="M132" s="709">
        <v>0.25430000000000003</v>
      </c>
      <c r="N132" s="611">
        <v>1</v>
      </c>
      <c r="O132" s="399">
        <v>-1</v>
      </c>
    </row>
    <row r="133" spans="2:15" x14ac:dyDescent="0.25">
      <c r="B133" s="56"/>
      <c r="C133" s="55" t="s">
        <v>1309</v>
      </c>
      <c r="D133" s="611">
        <v>52</v>
      </c>
      <c r="E133" s="611">
        <v>4</v>
      </c>
      <c r="F133" s="624">
        <v>0.5</v>
      </c>
      <c r="G133" s="611">
        <v>54</v>
      </c>
      <c r="H133" s="624">
        <v>6.6E-3</v>
      </c>
      <c r="I133" s="611">
        <v>1027</v>
      </c>
      <c r="J133" s="624">
        <v>0.33339999999999997</v>
      </c>
      <c r="K133" s="611">
        <v>0</v>
      </c>
      <c r="L133" s="611">
        <v>16</v>
      </c>
      <c r="M133" s="709">
        <v>0.29409999999999997</v>
      </c>
      <c r="N133" s="611">
        <v>0</v>
      </c>
      <c r="O133" s="399">
        <v>0</v>
      </c>
    </row>
    <row r="134" spans="2:15" x14ac:dyDescent="0.25">
      <c r="B134" s="56"/>
      <c r="C134" s="55" t="s">
        <v>1310</v>
      </c>
      <c r="D134" s="611">
        <v>650</v>
      </c>
      <c r="E134" s="611">
        <v>7</v>
      </c>
      <c r="F134" s="624">
        <v>0.50070000000000003</v>
      </c>
      <c r="G134" s="611">
        <v>654</v>
      </c>
      <c r="H134" s="624">
        <v>1.5900000000000001E-2</v>
      </c>
      <c r="I134" s="611">
        <v>38655</v>
      </c>
      <c r="J134" s="624">
        <v>0.4</v>
      </c>
      <c r="K134" s="611">
        <v>0</v>
      </c>
      <c r="L134" s="611">
        <v>327</v>
      </c>
      <c r="M134" s="709">
        <v>0.5</v>
      </c>
      <c r="N134" s="611">
        <v>4</v>
      </c>
      <c r="O134" s="399">
        <v>-3</v>
      </c>
    </row>
    <row r="135" spans="2:15" x14ac:dyDescent="0.25">
      <c r="B135" s="56"/>
      <c r="C135" s="673" t="s">
        <v>1311</v>
      </c>
      <c r="D135" s="611">
        <v>469</v>
      </c>
      <c r="E135" s="611">
        <v>7</v>
      </c>
      <c r="F135" s="624">
        <v>0.50049999999999994</v>
      </c>
      <c r="G135" s="611">
        <v>472</v>
      </c>
      <c r="H135" s="624">
        <v>1.3100000000000001E-2</v>
      </c>
      <c r="I135" s="611">
        <v>26418</v>
      </c>
      <c r="J135" s="624">
        <v>0.39760000000000001</v>
      </c>
      <c r="K135" s="611">
        <v>0</v>
      </c>
      <c r="L135" s="611">
        <v>223</v>
      </c>
      <c r="M135" s="709">
        <v>0.47149999999999997</v>
      </c>
      <c r="N135" s="611">
        <v>2</v>
      </c>
      <c r="O135" s="399">
        <v>-2</v>
      </c>
    </row>
    <row r="136" spans="2:15" x14ac:dyDescent="0.25">
      <c r="B136" s="56"/>
      <c r="C136" s="673" t="s">
        <v>1312</v>
      </c>
      <c r="D136" s="611">
        <v>181</v>
      </c>
      <c r="E136" s="611">
        <v>0</v>
      </c>
      <c r="F136" s="624">
        <v>0.50429999999999997</v>
      </c>
      <c r="G136" s="611">
        <v>182</v>
      </c>
      <c r="H136" s="624">
        <v>2.3199999999999998E-2</v>
      </c>
      <c r="I136" s="611">
        <v>12237</v>
      </c>
      <c r="J136" s="624">
        <v>0.40629999999999999</v>
      </c>
      <c r="K136" s="611">
        <v>0</v>
      </c>
      <c r="L136" s="611">
        <v>104</v>
      </c>
      <c r="M136" s="624">
        <v>0.57410000000000005</v>
      </c>
      <c r="N136" s="611">
        <v>2</v>
      </c>
      <c r="O136" s="399">
        <v>-2</v>
      </c>
    </row>
    <row r="137" spans="2:15" x14ac:dyDescent="0.25">
      <c r="B137" s="56"/>
      <c r="C137" s="55" t="s">
        <v>1313</v>
      </c>
      <c r="D137" s="611">
        <v>225</v>
      </c>
      <c r="E137" s="611">
        <v>3</v>
      </c>
      <c r="F137" s="624">
        <v>0.50119999999999998</v>
      </c>
      <c r="G137" s="611">
        <v>227</v>
      </c>
      <c r="H137" s="624">
        <v>4.8300000000000003E-2</v>
      </c>
      <c r="I137" s="611">
        <v>12859</v>
      </c>
      <c r="J137" s="624">
        <v>0.39319999999999999</v>
      </c>
      <c r="K137" s="611">
        <v>0</v>
      </c>
      <c r="L137" s="611">
        <v>139</v>
      </c>
      <c r="M137" s="709">
        <v>0.61229999999999996</v>
      </c>
      <c r="N137" s="611">
        <v>4</v>
      </c>
      <c r="O137" s="399">
        <v>-12</v>
      </c>
    </row>
    <row r="138" spans="2:15" x14ac:dyDescent="0.25">
      <c r="B138" s="56"/>
      <c r="C138" s="673" t="s">
        <v>1314</v>
      </c>
      <c r="D138" s="611">
        <v>123</v>
      </c>
      <c r="E138" s="611">
        <v>2</v>
      </c>
      <c r="F138" s="624">
        <v>0.50119999999999998</v>
      </c>
      <c r="G138" s="611">
        <v>124</v>
      </c>
      <c r="H138" s="624">
        <v>3.4200000000000001E-2</v>
      </c>
      <c r="I138" s="611">
        <v>7327</v>
      </c>
      <c r="J138" s="624">
        <v>0.38940000000000002</v>
      </c>
      <c r="K138" s="611">
        <v>0</v>
      </c>
      <c r="L138" s="611">
        <v>73</v>
      </c>
      <c r="M138" s="709">
        <v>0.58509999999999995</v>
      </c>
      <c r="N138" s="611">
        <v>2</v>
      </c>
      <c r="O138" s="399">
        <v>-2</v>
      </c>
    </row>
    <row r="139" spans="2:15" x14ac:dyDescent="0.25">
      <c r="B139" s="56"/>
      <c r="C139" s="673" t="s">
        <v>1315</v>
      </c>
      <c r="D139" s="611">
        <v>102</v>
      </c>
      <c r="E139" s="611">
        <v>1</v>
      </c>
      <c r="F139" s="624">
        <v>0.501</v>
      </c>
      <c r="G139" s="611">
        <v>103</v>
      </c>
      <c r="H139" s="624">
        <v>6.54E-2</v>
      </c>
      <c r="I139" s="611">
        <v>5532</v>
      </c>
      <c r="J139" s="624">
        <v>0.3977</v>
      </c>
      <c r="K139" s="611">
        <v>0</v>
      </c>
      <c r="L139" s="611">
        <v>66</v>
      </c>
      <c r="M139" s="709">
        <v>0.6452</v>
      </c>
      <c r="N139" s="611">
        <v>3</v>
      </c>
      <c r="O139" s="399">
        <v>-9</v>
      </c>
    </row>
    <row r="140" spans="2:15" x14ac:dyDescent="0.25">
      <c r="B140" s="56"/>
      <c r="C140" s="55" t="s">
        <v>1316</v>
      </c>
      <c r="D140" s="611">
        <v>56</v>
      </c>
      <c r="E140" s="611">
        <v>0</v>
      </c>
      <c r="F140" s="624">
        <v>0.50929999999999997</v>
      </c>
      <c r="G140" s="611">
        <v>56</v>
      </c>
      <c r="H140" s="624">
        <v>0.41410000000000002</v>
      </c>
      <c r="I140" s="611">
        <v>3223</v>
      </c>
      <c r="J140" s="624">
        <v>0.39560000000000001</v>
      </c>
      <c r="K140" s="611">
        <v>0</v>
      </c>
      <c r="L140" s="611">
        <v>53</v>
      </c>
      <c r="M140" s="709">
        <v>0.94599999999999995</v>
      </c>
      <c r="N140" s="611">
        <v>9</v>
      </c>
      <c r="O140" s="399">
        <v>-20</v>
      </c>
    </row>
    <row r="141" spans="2:15" x14ac:dyDescent="0.25">
      <c r="B141" s="56"/>
      <c r="C141" s="673" t="s">
        <v>1317</v>
      </c>
      <c r="D141" s="611">
        <v>15</v>
      </c>
      <c r="E141" s="611">
        <v>0</v>
      </c>
      <c r="F141" s="624">
        <v>0.50629999999999997</v>
      </c>
      <c r="G141" s="611">
        <v>15</v>
      </c>
      <c r="H141" s="624">
        <v>0.1356</v>
      </c>
      <c r="I141" s="611">
        <v>697</v>
      </c>
      <c r="J141" s="624">
        <v>0.38750000000000001</v>
      </c>
      <c r="K141" s="611">
        <v>0</v>
      </c>
      <c r="L141" s="611">
        <v>11</v>
      </c>
      <c r="M141" s="709">
        <v>0.77429999999999999</v>
      </c>
      <c r="N141" s="611">
        <v>1</v>
      </c>
      <c r="O141" s="399">
        <v>-4</v>
      </c>
    </row>
    <row r="142" spans="2:15" x14ac:dyDescent="0.25">
      <c r="B142" s="56"/>
      <c r="C142" s="673" t="s">
        <v>1318</v>
      </c>
      <c r="D142" s="611">
        <v>7</v>
      </c>
      <c r="E142" s="611">
        <v>0</v>
      </c>
      <c r="F142" s="624">
        <v>0.5</v>
      </c>
      <c r="G142" s="611">
        <v>7</v>
      </c>
      <c r="H142" s="624">
        <v>0.20730000000000001</v>
      </c>
      <c r="I142" s="611">
        <v>375</v>
      </c>
      <c r="J142" s="624">
        <v>0.39369999999999999</v>
      </c>
      <c r="K142" s="611">
        <v>0</v>
      </c>
      <c r="L142" s="611">
        <v>7</v>
      </c>
      <c r="M142" s="709">
        <v>0.94110000000000005</v>
      </c>
      <c r="N142" s="611">
        <v>1</v>
      </c>
      <c r="O142" s="399">
        <v>-2</v>
      </c>
    </row>
    <row r="143" spans="2:15" x14ac:dyDescent="0.25">
      <c r="B143" s="56"/>
      <c r="C143" s="673" t="s">
        <v>1319</v>
      </c>
      <c r="D143" s="611">
        <v>34</v>
      </c>
      <c r="E143" s="611">
        <v>0</v>
      </c>
      <c r="F143" s="624">
        <v>0.51490000000000002</v>
      </c>
      <c r="G143" s="611">
        <v>34</v>
      </c>
      <c r="H143" s="624">
        <v>0.57840000000000003</v>
      </c>
      <c r="I143" s="611">
        <v>2151</v>
      </c>
      <c r="J143" s="624">
        <v>0.39960000000000001</v>
      </c>
      <c r="K143" s="611">
        <v>0</v>
      </c>
      <c r="L143" s="611">
        <v>35</v>
      </c>
      <c r="M143" s="709">
        <v>1.0217000000000001</v>
      </c>
      <c r="N143" s="611">
        <v>8</v>
      </c>
      <c r="O143" s="399">
        <v>-15</v>
      </c>
    </row>
    <row r="144" spans="2:15" x14ac:dyDescent="0.25">
      <c r="B144" s="57"/>
      <c r="C144" s="55" t="s">
        <v>1320</v>
      </c>
      <c r="D144" s="611">
        <v>114</v>
      </c>
      <c r="E144" s="611">
        <v>1</v>
      </c>
      <c r="F144" s="624">
        <v>0</v>
      </c>
      <c r="G144" s="611">
        <v>114</v>
      </c>
      <c r="H144" s="624">
        <v>1</v>
      </c>
      <c r="I144" s="611">
        <v>7891</v>
      </c>
      <c r="J144" s="624">
        <v>0.4541</v>
      </c>
      <c r="K144" s="611">
        <v>0</v>
      </c>
      <c r="L144" s="611">
        <v>0</v>
      </c>
      <c r="M144" s="709">
        <v>0</v>
      </c>
      <c r="N144" s="611">
        <v>52</v>
      </c>
      <c r="O144" s="399">
        <v>-72</v>
      </c>
    </row>
    <row r="145" spans="2:15" s="51" customFormat="1" x14ac:dyDescent="0.25">
      <c r="B145" s="999" t="s">
        <v>1330</v>
      </c>
      <c r="C145" s="1000"/>
      <c r="D145" s="618">
        <v>1906</v>
      </c>
      <c r="E145" s="618">
        <v>30</v>
      </c>
      <c r="F145" s="637"/>
      <c r="G145" s="618">
        <v>1921</v>
      </c>
      <c r="H145" s="637"/>
      <c r="I145" s="641">
        <v>101815</v>
      </c>
      <c r="J145" s="637"/>
      <c r="K145" s="618">
        <v>0</v>
      </c>
      <c r="L145" s="618">
        <v>715</v>
      </c>
      <c r="M145" s="638">
        <v>0.37240000000000001</v>
      </c>
      <c r="N145" s="618">
        <v>71</v>
      </c>
      <c r="O145" s="405">
        <v>-109</v>
      </c>
    </row>
    <row r="149" spans="2:15" ht="90" x14ac:dyDescent="0.25">
      <c r="B149" s="1007" t="s">
        <v>1335</v>
      </c>
      <c r="C149" s="58" t="s">
        <v>1290</v>
      </c>
      <c r="D149" s="583" t="s">
        <v>1291</v>
      </c>
      <c r="E149" s="583" t="s">
        <v>1321</v>
      </c>
      <c r="F149" s="583" t="s">
        <v>1293</v>
      </c>
      <c r="G149" s="583" t="s">
        <v>1294</v>
      </c>
      <c r="H149" s="583" t="s">
        <v>1322</v>
      </c>
      <c r="I149" s="583" t="s">
        <v>1296</v>
      </c>
      <c r="J149" s="583" t="s">
        <v>1323</v>
      </c>
      <c r="K149" s="583" t="s">
        <v>1324</v>
      </c>
      <c r="L149" s="583" t="s">
        <v>1325</v>
      </c>
      <c r="M149" s="583" t="s">
        <v>1326</v>
      </c>
      <c r="N149" s="583" t="s">
        <v>1327</v>
      </c>
      <c r="O149" s="583" t="s">
        <v>1328</v>
      </c>
    </row>
    <row r="150" spans="2:15" x14ac:dyDescent="0.25">
      <c r="B150" s="1008"/>
      <c r="C150" s="59" t="s">
        <v>191</v>
      </c>
      <c r="D150" s="506" t="s">
        <v>192</v>
      </c>
      <c r="E150" s="506" t="s">
        <v>193</v>
      </c>
      <c r="F150" s="506" t="s">
        <v>234</v>
      </c>
      <c r="G150" s="506" t="s">
        <v>235</v>
      </c>
      <c r="H150" s="506" t="s">
        <v>298</v>
      </c>
      <c r="I150" s="506" t="s">
        <v>299</v>
      </c>
      <c r="J150" s="506" t="s">
        <v>363</v>
      </c>
      <c r="K150" s="506" t="s">
        <v>827</v>
      </c>
      <c r="L150" s="506" t="s">
        <v>828</v>
      </c>
      <c r="M150" s="506" t="s">
        <v>829</v>
      </c>
      <c r="N150" s="506" t="s">
        <v>830</v>
      </c>
      <c r="O150" s="506" t="s">
        <v>831</v>
      </c>
    </row>
    <row r="151" spans="2:15" x14ac:dyDescent="0.25">
      <c r="B151" s="1004" t="s">
        <v>1303</v>
      </c>
      <c r="C151" s="1005"/>
      <c r="D151" s="1005"/>
      <c r="E151" s="1005"/>
      <c r="F151" s="1005"/>
      <c r="G151" s="1005"/>
      <c r="H151" s="1005"/>
      <c r="I151" s="1005"/>
      <c r="J151" s="1005"/>
      <c r="K151" s="1005"/>
      <c r="L151" s="1005"/>
      <c r="M151" s="1005"/>
      <c r="N151" s="1005"/>
      <c r="O151" s="1006"/>
    </row>
    <row r="152" spans="2:15" x14ac:dyDescent="0.25">
      <c r="B152" s="54"/>
      <c r="C152" s="55" t="s">
        <v>1304</v>
      </c>
      <c r="D152" s="617">
        <v>1282</v>
      </c>
      <c r="E152" s="611">
        <v>356</v>
      </c>
      <c r="F152" s="624">
        <v>0.22409999999999999</v>
      </c>
      <c r="G152" s="611">
        <v>1362</v>
      </c>
      <c r="H152" s="624">
        <v>8.0000000000000004E-4</v>
      </c>
      <c r="I152" s="611">
        <v>215</v>
      </c>
      <c r="J152" s="624">
        <v>0.44469999999999998</v>
      </c>
      <c r="K152" s="462">
        <v>2.5</v>
      </c>
      <c r="L152" s="611">
        <v>313</v>
      </c>
      <c r="M152" s="709">
        <v>0.22969999999999999</v>
      </c>
      <c r="N152" s="611">
        <v>0</v>
      </c>
      <c r="O152" s="399">
        <v>-1</v>
      </c>
    </row>
    <row r="153" spans="2:15" x14ac:dyDescent="0.25">
      <c r="B153" s="56"/>
      <c r="C153" s="673" t="s">
        <v>1305</v>
      </c>
      <c r="D153" s="611">
        <v>864</v>
      </c>
      <c r="E153" s="611">
        <v>324</v>
      </c>
      <c r="F153" s="624">
        <v>0.2215</v>
      </c>
      <c r="G153" s="611">
        <v>936</v>
      </c>
      <c r="H153" s="624">
        <v>6.9999999999999999E-4</v>
      </c>
      <c r="I153" s="611">
        <v>155</v>
      </c>
      <c r="J153" s="624">
        <v>0.44529999999999997</v>
      </c>
      <c r="K153" s="462">
        <v>2.5</v>
      </c>
      <c r="L153" s="611">
        <v>177</v>
      </c>
      <c r="M153" s="709">
        <v>0.18959999999999999</v>
      </c>
      <c r="N153" s="611">
        <v>0</v>
      </c>
      <c r="O153" s="399">
        <v>-1</v>
      </c>
    </row>
    <row r="154" spans="2:15" x14ac:dyDescent="0.25">
      <c r="B154" s="56"/>
      <c r="C154" s="673" t="s">
        <v>1306</v>
      </c>
      <c r="D154" s="611">
        <v>418</v>
      </c>
      <c r="E154" s="611">
        <v>33</v>
      </c>
      <c r="F154" s="624">
        <v>0.24990000000000001</v>
      </c>
      <c r="G154" s="611">
        <v>426</v>
      </c>
      <c r="H154" s="624">
        <v>1.1999999999999999E-3</v>
      </c>
      <c r="I154" s="611">
        <v>60</v>
      </c>
      <c r="J154" s="624">
        <v>0.44340000000000002</v>
      </c>
      <c r="K154" s="462">
        <v>2.5</v>
      </c>
      <c r="L154" s="611">
        <v>135</v>
      </c>
      <c r="M154" s="709">
        <v>0.31780000000000003</v>
      </c>
      <c r="N154" s="611">
        <v>0</v>
      </c>
      <c r="O154" s="399">
        <v>0</v>
      </c>
    </row>
    <row r="155" spans="2:15" x14ac:dyDescent="0.25">
      <c r="B155" s="56"/>
      <c r="C155" s="55" t="s">
        <v>1307</v>
      </c>
      <c r="D155" s="611">
        <v>629</v>
      </c>
      <c r="E155" s="611">
        <v>44</v>
      </c>
      <c r="F155" s="624">
        <v>0.35849999999999999</v>
      </c>
      <c r="G155" s="611">
        <v>645</v>
      </c>
      <c r="H155" s="624">
        <v>2.0999999999999999E-3</v>
      </c>
      <c r="I155" s="611">
        <v>66</v>
      </c>
      <c r="J155" s="624">
        <v>0.44330000000000003</v>
      </c>
      <c r="K155" s="462">
        <v>2.5</v>
      </c>
      <c r="L155" s="611">
        <v>303</v>
      </c>
      <c r="M155" s="709">
        <v>0.47010000000000002</v>
      </c>
      <c r="N155" s="611">
        <v>1</v>
      </c>
      <c r="O155" s="399">
        <v>-1</v>
      </c>
    </row>
    <row r="156" spans="2:15" x14ac:dyDescent="0.25">
      <c r="B156" s="56"/>
      <c r="C156" s="55" t="s">
        <v>1308</v>
      </c>
      <c r="D156" s="611">
        <v>1074</v>
      </c>
      <c r="E156" s="611">
        <v>102</v>
      </c>
      <c r="F156" s="624">
        <v>0.49909999999999999</v>
      </c>
      <c r="G156" s="611">
        <v>1125</v>
      </c>
      <c r="H156" s="624">
        <v>3.8E-3</v>
      </c>
      <c r="I156" s="611">
        <v>56</v>
      </c>
      <c r="J156" s="624">
        <v>0.4471</v>
      </c>
      <c r="K156" s="462">
        <v>2.5</v>
      </c>
      <c r="L156" s="611">
        <v>722</v>
      </c>
      <c r="M156" s="709">
        <v>0.6421</v>
      </c>
      <c r="N156" s="611">
        <v>2</v>
      </c>
      <c r="O156" s="399">
        <v>-2</v>
      </c>
    </row>
    <row r="157" spans="2:15" x14ac:dyDescent="0.25">
      <c r="B157" s="56"/>
      <c r="C157" s="55" t="s">
        <v>1309</v>
      </c>
      <c r="D157" s="611">
        <v>487</v>
      </c>
      <c r="E157" s="611">
        <v>22</v>
      </c>
      <c r="F157" s="624">
        <v>0.36030000000000001</v>
      </c>
      <c r="G157" s="611">
        <v>495</v>
      </c>
      <c r="H157" s="624">
        <v>6.0000000000000001E-3</v>
      </c>
      <c r="I157" s="611">
        <v>49</v>
      </c>
      <c r="J157" s="624">
        <v>0.41860000000000003</v>
      </c>
      <c r="K157" s="462">
        <v>2.5</v>
      </c>
      <c r="L157" s="611">
        <v>365</v>
      </c>
      <c r="M157" s="709">
        <v>0.73680000000000001</v>
      </c>
      <c r="N157" s="611">
        <v>1</v>
      </c>
      <c r="O157" s="399">
        <v>-1</v>
      </c>
    </row>
    <row r="158" spans="2:15" x14ac:dyDescent="0.25">
      <c r="B158" s="56"/>
      <c r="C158" s="55" t="s">
        <v>1310</v>
      </c>
      <c r="D158" s="611">
        <v>922</v>
      </c>
      <c r="E158" s="611">
        <v>38</v>
      </c>
      <c r="F158" s="624">
        <v>0.23599999999999999</v>
      </c>
      <c r="G158" s="611">
        <v>931</v>
      </c>
      <c r="H158" s="624">
        <v>1.21E-2</v>
      </c>
      <c r="I158" s="611">
        <v>163</v>
      </c>
      <c r="J158" s="624">
        <v>0.44359999999999999</v>
      </c>
      <c r="K158" s="462">
        <v>2.5</v>
      </c>
      <c r="L158" s="611">
        <v>915</v>
      </c>
      <c r="M158" s="709">
        <v>0.98219999999999996</v>
      </c>
      <c r="N158" s="611">
        <v>5</v>
      </c>
      <c r="O158" s="399">
        <v>-35</v>
      </c>
    </row>
    <row r="159" spans="2:15" x14ac:dyDescent="0.25">
      <c r="B159" s="56"/>
      <c r="C159" s="673" t="s">
        <v>1311</v>
      </c>
      <c r="D159" s="611">
        <v>861</v>
      </c>
      <c r="E159" s="611">
        <v>23</v>
      </c>
      <c r="F159" s="624">
        <v>0.2762</v>
      </c>
      <c r="G159" s="611">
        <v>867</v>
      </c>
      <c r="H159" s="624">
        <v>1.11E-2</v>
      </c>
      <c r="I159" s="611">
        <v>116</v>
      </c>
      <c r="J159" s="624">
        <v>0.44409999999999999</v>
      </c>
      <c r="K159" s="462">
        <v>2.5</v>
      </c>
      <c r="L159" s="611">
        <v>844</v>
      </c>
      <c r="M159" s="709">
        <v>0.97319999999999995</v>
      </c>
      <c r="N159" s="611">
        <v>4</v>
      </c>
      <c r="O159" s="399">
        <v>-27</v>
      </c>
    </row>
    <row r="160" spans="2:15" x14ac:dyDescent="0.25">
      <c r="B160" s="56"/>
      <c r="C160" s="673" t="s">
        <v>1312</v>
      </c>
      <c r="D160" s="611">
        <v>61</v>
      </c>
      <c r="E160" s="611">
        <v>15</v>
      </c>
      <c r="F160" s="624">
        <v>0.17469999999999999</v>
      </c>
      <c r="G160" s="611">
        <v>64</v>
      </c>
      <c r="H160" s="624">
        <v>2.47E-2</v>
      </c>
      <c r="I160" s="611">
        <v>47</v>
      </c>
      <c r="J160" s="624">
        <v>0.43719999999999998</v>
      </c>
      <c r="K160" s="462">
        <v>2.5</v>
      </c>
      <c r="L160" s="611">
        <v>71</v>
      </c>
      <c r="M160" s="709">
        <v>1.1032</v>
      </c>
      <c r="N160" s="611">
        <v>1</v>
      </c>
      <c r="O160" s="399">
        <v>-7</v>
      </c>
    </row>
    <row r="161" spans="2:15" x14ac:dyDescent="0.25">
      <c r="B161" s="56"/>
      <c r="C161" s="55" t="s">
        <v>1313</v>
      </c>
      <c r="D161" s="611">
        <v>79</v>
      </c>
      <c r="E161" s="611">
        <v>10</v>
      </c>
      <c r="F161" s="624">
        <v>0.29809999999999998</v>
      </c>
      <c r="G161" s="611">
        <v>82</v>
      </c>
      <c r="H161" s="624">
        <v>5.21E-2</v>
      </c>
      <c r="I161" s="611">
        <v>123</v>
      </c>
      <c r="J161" s="624">
        <v>0.37190000000000001</v>
      </c>
      <c r="K161" s="462">
        <v>2.5</v>
      </c>
      <c r="L161" s="611">
        <v>65</v>
      </c>
      <c r="M161" s="709">
        <v>0.78539999999999999</v>
      </c>
      <c r="N161" s="611">
        <v>2</v>
      </c>
      <c r="O161" s="399">
        <v>-1</v>
      </c>
    </row>
    <row r="162" spans="2:15" x14ac:dyDescent="0.25">
      <c r="B162" s="56"/>
      <c r="C162" s="673" t="s">
        <v>1314</v>
      </c>
      <c r="D162" s="611">
        <v>38</v>
      </c>
      <c r="E162" s="611">
        <v>5</v>
      </c>
      <c r="F162" s="624">
        <v>0.2843</v>
      </c>
      <c r="G162" s="611">
        <v>39</v>
      </c>
      <c r="H162" s="624">
        <v>3.5000000000000003E-2</v>
      </c>
      <c r="I162" s="611">
        <v>66</v>
      </c>
      <c r="J162" s="624">
        <v>0.38250000000000001</v>
      </c>
      <c r="K162" s="462">
        <v>2.5</v>
      </c>
      <c r="L162" s="611">
        <v>28</v>
      </c>
      <c r="M162" s="709">
        <v>0.72499999999999998</v>
      </c>
      <c r="N162" s="611">
        <v>0</v>
      </c>
      <c r="O162" s="399">
        <v>0</v>
      </c>
    </row>
    <row r="163" spans="2:15" x14ac:dyDescent="0.25">
      <c r="B163" s="56"/>
      <c r="C163" s="673" t="s">
        <v>1315</v>
      </c>
      <c r="D163" s="611">
        <v>42</v>
      </c>
      <c r="E163" s="611">
        <v>5</v>
      </c>
      <c r="F163" s="624">
        <v>0.31080000000000002</v>
      </c>
      <c r="G163" s="611">
        <v>43</v>
      </c>
      <c r="H163" s="624">
        <v>6.7699999999999996E-2</v>
      </c>
      <c r="I163" s="611">
        <v>57</v>
      </c>
      <c r="J163" s="624">
        <v>0.36230000000000001</v>
      </c>
      <c r="K163" s="462">
        <v>2.5</v>
      </c>
      <c r="L163" s="611">
        <v>36</v>
      </c>
      <c r="M163" s="709">
        <v>0.8407</v>
      </c>
      <c r="N163" s="611">
        <v>1</v>
      </c>
      <c r="O163" s="399">
        <v>-1</v>
      </c>
    </row>
    <row r="164" spans="2:15" x14ac:dyDescent="0.25">
      <c r="B164" s="56"/>
      <c r="C164" s="55" t="s">
        <v>1316</v>
      </c>
      <c r="D164" s="611">
        <v>34</v>
      </c>
      <c r="E164" s="611">
        <v>2</v>
      </c>
      <c r="F164" s="624">
        <v>0.28489999999999999</v>
      </c>
      <c r="G164" s="611">
        <v>35</v>
      </c>
      <c r="H164" s="624">
        <v>0.2112</v>
      </c>
      <c r="I164" s="611">
        <v>161</v>
      </c>
      <c r="J164" s="624">
        <v>0.35720000000000002</v>
      </c>
      <c r="K164" s="462">
        <v>2.5</v>
      </c>
      <c r="L164" s="611">
        <v>44</v>
      </c>
      <c r="M164" s="709">
        <v>1.2456</v>
      </c>
      <c r="N164" s="611">
        <v>3</v>
      </c>
      <c r="O164" s="399">
        <v>-1</v>
      </c>
    </row>
    <row r="165" spans="2:15" x14ac:dyDescent="0.25">
      <c r="B165" s="56"/>
      <c r="C165" s="673" t="s">
        <v>1317</v>
      </c>
      <c r="D165" s="611">
        <v>13</v>
      </c>
      <c r="E165" s="611">
        <v>0</v>
      </c>
      <c r="F165" s="624">
        <v>0.13289999999999999</v>
      </c>
      <c r="G165" s="611">
        <v>13</v>
      </c>
      <c r="H165" s="624">
        <v>0.1249</v>
      </c>
      <c r="I165" s="611">
        <v>21</v>
      </c>
      <c r="J165" s="624">
        <v>0.33600000000000002</v>
      </c>
      <c r="K165" s="462">
        <v>2.5</v>
      </c>
      <c r="L165" s="611">
        <v>15</v>
      </c>
      <c r="M165" s="709">
        <v>1.1222000000000001</v>
      </c>
      <c r="N165" s="611">
        <v>1</v>
      </c>
      <c r="O165" s="399">
        <v>0</v>
      </c>
    </row>
    <row r="166" spans="2:15" x14ac:dyDescent="0.25">
      <c r="B166" s="56"/>
      <c r="C166" s="673" t="s">
        <v>1318</v>
      </c>
      <c r="D166" s="611">
        <v>21</v>
      </c>
      <c r="E166" s="611">
        <v>2</v>
      </c>
      <c r="F166" s="624">
        <v>0</v>
      </c>
      <c r="G166" s="611">
        <v>22</v>
      </c>
      <c r="H166" s="624">
        <v>0.26200000000000001</v>
      </c>
      <c r="I166" s="611">
        <v>140</v>
      </c>
      <c r="J166" s="624">
        <v>0.36969999999999997</v>
      </c>
      <c r="K166" s="462">
        <v>2.5</v>
      </c>
      <c r="L166" s="611">
        <v>29</v>
      </c>
      <c r="M166" s="709">
        <v>1.3182</v>
      </c>
      <c r="N166" s="611">
        <v>2</v>
      </c>
      <c r="O166" s="399">
        <v>-1</v>
      </c>
    </row>
    <row r="167" spans="2:15" x14ac:dyDescent="0.25">
      <c r="B167" s="56"/>
      <c r="C167" s="673" t="s">
        <v>1319</v>
      </c>
      <c r="D167" s="611">
        <v>0</v>
      </c>
      <c r="E167" s="611">
        <v>0</v>
      </c>
      <c r="F167" s="617">
        <v>0</v>
      </c>
      <c r="G167" s="611">
        <v>0</v>
      </c>
      <c r="H167" s="611">
        <v>0</v>
      </c>
      <c r="I167" s="611">
        <v>0</v>
      </c>
      <c r="J167" s="611">
        <v>0</v>
      </c>
      <c r="K167" s="611">
        <v>0</v>
      </c>
      <c r="L167" s="611">
        <v>0</v>
      </c>
      <c r="M167" s="617">
        <v>0</v>
      </c>
      <c r="N167" s="611">
        <v>0</v>
      </c>
      <c r="O167" s="399">
        <v>0</v>
      </c>
    </row>
    <row r="168" spans="2:15" x14ac:dyDescent="0.25">
      <c r="B168" s="57"/>
      <c r="C168" s="55" t="s">
        <v>1320</v>
      </c>
      <c r="D168" s="611">
        <v>24</v>
      </c>
      <c r="E168" s="611">
        <v>0</v>
      </c>
      <c r="F168" s="617">
        <v>0</v>
      </c>
      <c r="G168" s="611">
        <v>24</v>
      </c>
      <c r="H168" s="624">
        <v>1</v>
      </c>
      <c r="I168" s="611">
        <v>11</v>
      </c>
      <c r="J168" s="624">
        <v>0.44130000000000003</v>
      </c>
      <c r="K168" s="462">
        <v>2.5</v>
      </c>
      <c r="L168" s="611">
        <v>0</v>
      </c>
      <c r="M168" s="709">
        <v>0</v>
      </c>
      <c r="N168" s="611">
        <v>11</v>
      </c>
      <c r="O168" s="399">
        <v>-22</v>
      </c>
    </row>
    <row r="169" spans="2:15" x14ac:dyDescent="0.25">
      <c r="B169" s="999" t="s">
        <v>1303</v>
      </c>
      <c r="C169" s="1000"/>
      <c r="D169" s="618">
        <v>4533</v>
      </c>
      <c r="E169" s="618">
        <v>576</v>
      </c>
      <c r="F169" s="637"/>
      <c r="G169" s="618">
        <v>4701</v>
      </c>
      <c r="H169" s="637"/>
      <c r="I169" s="641">
        <v>844</v>
      </c>
      <c r="J169" s="637"/>
      <c r="K169" s="620">
        <v>2.5</v>
      </c>
      <c r="L169" s="618">
        <v>2727</v>
      </c>
      <c r="M169" s="638">
        <v>0.58009999999999995</v>
      </c>
      <c r="N169" s="618">
        <v>24</v>
      </c>
      <c r="O169" s="405">
        <v>-64</v>
      </c>
    </row>
    <row r="173" spans="2:15" ht="90" x14ac:dyDescent="0.25">
      <c r="B173" s="1007" t="s">
        <v>1335</v>
      </c>
      <c r="C173" s="58" t="s">
        <v>1290</v>
      </c>
      <c r="D173" s="583" t="s">
        <v>1291</v>
      </c>
      <c r="E173" s="583" t="s">
        <v>1321</v>
      </c>
      <c r="F173" s="583" t="s">
        <v>1293</v>
      </c>
      <c r="G173" s="583" t="s">
        <v>1294</v>
      </c>
      <c r="H173" s="583" t="s">
        <v>1322</v>
      </c>
      <c r="I173" s="583" t="s">
        <v>1296</v>
      </c>
      <c r="J173" s="583" t="s">
        <v>1323</v>
      </c>
      <c r="K173" s="583" t="s">
        <v>1324</v>
      </c>
      <c r="L173" s="583" t="s">
        <v>1325</v>
      </c>
      <c r="M173" s="583" t="s">
        <v>1326</v>
      </c>
      <c r="N173" s="583" t="s">
        <v>1327</v>
      </c>
      <c r="O173" s="583" t="s">
        <v>1328</v>
      </c>
    </row>
    <row r="174" spans="2:15" x14ac:dyDescent="0.25">
      <c r="B174" s="1008"/>
      <c r="C174" s="59" t="s">
        <v>191</v>
      </c>
      <c r="D174" s="506" t="s">
        <v>192</v>
      </c>
      <c r="E174" s="506" t="s">
        <v>193</v>
      </c>
      <c r="F174" s="506" t="s">
        <v>234</v>
      </c>
      <c r="G174" s="506" t="s">
        <v>235</v>
      </c>
      <c r="H174" s="506" t="s">
        <v>298</v>
      </c>
      <c r="I174" s="506" t="s">
        <v>299</v>
      </c>
      <c r="J174" s="506" t="s">
        <v>363</v>
      </c>
      <c r="K174" s="506" t="s">
        <v>827</v>
      </c>
      <c r="L174" s="506" t="s">
        <v>828</v>
      </c>
      <c r="M174" s="506" t="s">
        <v>829</v>
      </c>
      <c r="N174" s="506" t="s">
        <v>830</v>
      </c>
      <c r="O174" s="506" t="s">
        <v>831</v>
      </c>
    </row>
    <row r="175" spans="2:15" x14ac:dyDescent="0.25">
      <c r="B175" s="1004" t="s">
        <v>1336</v>
      </c>
      <c r="C175" s="1005"/>
      <c r="D175" s="1005"/>
      <c r="E175" s="1005"/>
      <c r="F175" s="1005"/>
      <c r="G175" s="1005"/>
      <c r="H175" s="1005"/>
      <c r="I175" s="1005"/>
      <c r="J175" s="1005"/>
      <c r="K175" s="1005"/>
      <c r="L175" s="1005"/>
      <c r="M175" s="1005"/>
      <c r="N175" s="1005"/>
      <c r="O175" s="1006"/>
    </row>
    <row r="176" spans="2:15" x14ac:dyDescent="0.25">
      <c r="B176" s="54"/>
      <c r="C176" s="55" t="s">
        <v>1304</v>
      </c>
      <c r="D176" s="617">
        <v>299</v>
      </c>
      <c r="E176" s="611">
        <v>11</v>
      </c>
      <c r="F176" s="624">
        <v>0.38069999999999998</v>
      </c>
      <c r="G176" s="611">
        <v>303</v>
      </c>
      <c r="H176" s="624">
        <v>6.9999999999999999E-4</v>
      </c>
      <c r="I176" s="611">
        <v>103</v>
      </c>
      <c r="J176" s="624">
        <v>0.43480000000000002</v>
      </c>
      <c r="K176" s="462">
        <v>2.5</v>
      </c>
      <c r="L176" s="611">
        <v>24</v>
      </c>
      <c r="M176" s="709">
        <v>7.9699999999999993E-2</v>
      </c>
      <c r="N176" s="611">
        <v>0</v>
      </c>
      <c r="O176" s="399">
        <v>0</v>
      </c>
    </row>
    <row r="177" spans="2:15" x14ac:dyDescent="0.25">
      <c r="B177" s="56"/>
      <c r="C177" s="673" t="s">
        <v>1305</v>
      </c>
      <c r="D177" s="611">
        <v>254</v>
      </c>
      <c r="E177" s="611">
        <v>4</v>
      </c>
      <c r="F177" s="624">
        <v>0.32969999999999999</v>
      </c>
      <c r="G177" s="611">
        <v>256</v>
      </c>
      <c r="H177" s="624">
        <v>5.9999999999999995E-4</v>
      </c>
      <c r="I177" s="611">
        <v>88</v>
      </c>
      <c r="J177" s="624">
        <v>0.443</v>
      </c>
      <c r="K177" s="462">
        <v>2.5</v>
      </c>
      <c r="L177" s="611">
        <v>14</v>
      </c>
      <c r="M177" s="709">
        <v>5.5500000000000001E-2</v>
      </c>
      <c r="N177" s="611">
        <v>0</v>
      </c>
      <c r="O177" s="399">
        <v>0</v>
      </c>
    </row>
    <row r="178" spans="2:15" x14ac:dyDescent="0.25">
      <c r="B178" s="56"/>
      <c r="C178" s="673" t="s">
        <v>1306</v>
      </c>
      <c r="D178" s="611">
        <v>45</v>
      </c>
      <c r="E178" s="611">
        <v>7</v>
      </c>
      <c r="F178" s="624">
        <v>0.40870000000000001</v>
      </c>
      <c r="G178" s="611">
        <v>48</v>
      </c>
      <c r="H178" s="624">
        <v>1.2999999999999999E-3</v>
      </c>
      <c r="I178" s="611">
        <v>15</v>
      </c>
      <c r="J178" s="624">
        <v>0.3911</v>
      </c>
      <c r="K178" s="462">
        <v>2.5</v>
      </c>
      <c r="L178" s="611">
        <v>10</v>
      </c>
      <c r="M178" s="709">
        <v>0.20930000000000001</v>
      </c>
      <c r="N178" s="611">
        <v>0</v>
      </c>
      <c r="O178" s="399">
        <v>0</v>
      </c>
    </row>
    <row r="179" spans="2:15" x14ac:dyDescent="0.25">
      <c r="B179" s="56"/>
      <c r="C179" s="55" t="s">
        <v>1307</v>
      </c>
      <c r="D179" s="611">
        <v>13</v>
      </c>
      <c r="E179" s="611">
        <v>3</v>
      </c>
      <c r="F179" s="624">
        <v>0.27410000000000001</v>
      </c>
      <c r="G179" s="611">
        <v>14</v>
      </c>
      <c r="H179" s="624">
        <v>2.0999999999999999E-3</v>
      </c>
      <c r="I179" s="611">
        <v>25</v>
      </c>
      <c r="J179" s="624">
        <v>0.41760000000000003</v>
      </c>
      <c r="K179" s="462">
        <v>2.5</v>
      </c>
      <c r="L179" s="611">
        <v>3</v>
      </c>
      <c r="M179" s="709">
        <v>0.191</v>
      </c>
      <c r="N179" s="611">
        <v>0</v>
      </c>
      <c r="O179" s="399">
        <v>0</v>
      </c>
    </row>
    <row r="180" spans="2:15" x14ac:dyDescent="0.25">
      <c r="B180" s="56"/>
      <c r="C180" s="55" t="s">
        <v>1308</v>
      </c>
      <c r="D180" s="611">
        <v>13</v>
      </c>
      <c r="E180" s="611">
        <v>3</v>
      </c>
      <c r="F180" s="624">
        <v>0.47539999999999999</v>
      </c>
      <c r="G180" s="611">
        <v>15</v>
      </c>
      <c r="H180" s="624">
        <v>3.8999999999999998E-3</v>
      </c>
      <c r="I180" s="611">
        <v>22</v>
      </c>
      <c r="J180" s="624">
        <v>0.33050000000000002</v>
      </c>
      <c r="K180" s="462">
        <v>2.5</v>
      </c>
      <c r="L180" s="611">
        <v>4</v>
      </c>
      <c r="M180" s="709">
        <v>0.29499999999999998</v>
      </c>
      <c r="N180" s="611">
        <v>0</v>
      </c>
      <c r="O180" s="399">
        <v>0</v>
      </c>
    </row>
    <row r="181" spans="2:15" x14ac:dyDescent="0.25">
      <c r="B181" s="56"/>
      <c r="C181" s="55" t="s">
        <v>1309</v>
      </c>
      <c r="D181" s="611">
        <v>13</v>
      </c>
      <c r="E181" s="611">
        <v>7</v>
      </c>
      <c r="F181" s="624">
        <v>0.37619999999999998</v>
      </c>
      <c r="G181" s="611">
        <v>16</v>
      </c>
      <c r="H181" s="624">
        <v>6.1000000000000004E-3</v>
      </c>
      <c r="I181" s="611">
        <v>26</v>
      </c>
      <c r="J181" s="624">
        <v>0.35959999999999998</v>
      </c>
      <c r="K181" s="462">
        <v>2.5</v>
      </c>
      <c r="L181" s="611">
        <v>6</v>
      </c>
      <c r="M181" s="709">
        <v>0.40179999999999999</v>
      </c>
      <c r="N181" s="611">
        <v>0</v>
      </c>
      <c r="O181" s="399">
        <v>0</v>
      </c>
    </row>
    <row r="182" spans="2:15" x14ac:dyDescent="0.25">
      <c r="B182" s="56"/>
      <c r="C182" s="55" t="s">
        <v>1310</v>
      </c>
      <c r="D182" s="611">
        <v>61</v>
      </c>
      <c r="E182" s="611">
        <v>18</v>
      </c>
      <c r="F182" s="624">
        <v>0.26029999999999998</v>
      </c>
      <c r="G182" s="611">
        <v>66</v>
      </c>
      <c r="H182" s="624">
        <v>1.67E-2</v>
      </c>
      <c r="I182" s="611">
        <v>99</v>
      </c>
      <c r="J182" s="624">
        <v>0.38979999999999998</v>
      </c>
      <c r="K182" s="462">
        <v>2.5</v>
      </c>
      <c r="L182" s="611">
        <v>39</v>
      </c>
      <c r="M182" s="709">
        <v>0.58509999999999995</v>
      </c>
      <c r="N182" s="611">
        <v>0</v>
      </c>
      <c r="O182" s="399">
        <v>0</v>
      </c>
    </row>
    <row r="183" spans="2:15" x14ac:dyDescent="0.25">
      <c r="B183" s="56"/>
      <c r="C183" s="673" t="s">
        <v>1311</v>
      </c>
      <c r="D183" s="611">
        <v>42</v>
      </c>
      <c r="E183" s="611">
        <v>12</v>
      </c>
      <c r="F183" s="624">
        <v>0.29680000000000001</v>
      </c>
      <c r="G183" s="611">
        <v>45</v>
      </c>
      <c r="H183" s="624">
        <v>1.2999999999999999E-2</v>
      </c>
      <c r="I183" s="611">
        <v>66</v>
      </c>
      <c r="J183" s="624">
        <v>0.38040000000000002</v>
      </c>
      <c r="K183" s="462">
        <v>2.5</v>
      </c>
      <c r="L183" s="611">
        <v>24</v>
      </c>
      <c r="M183" s="709">
        <v>0.52859999999999996</v>
      </c>
      <c r="N183" s="611">
        <v>0</v>
      </c>
      <c r="O183" s="399">
        <v>0</v>
      </c>
    </row>
    <row r="184" spans="2:15" x14ac:dyDescent="0.25">
      <c r="B184" s="56"/>
      <c r="C184" s="673" t="s">
        <v>1312</v>
      </c>
      <c r="D184" s="611">
        <v>19</v>
      </c>
      <c r="E184" s="611">
        <v>7</v>
      </c>
      <c r="F184" s="624">
        <v>0.19719999999999999</v>
      </c>
      <c r="G184" s="611">
        <v>21</v>
      </c>
      <c r="H184" s="624">
        <v>2.47E-2</v>
      </c>
      <c r="I184" s="611">
        <v>33</v>
      </c>
      <c r="J184" s="624">
        <v>0.41039999999999999</v>
      </c>
      <c r="K184" s="462">
        <v>2.5</v>
      </c>
      <c r="L184" s="611">
        <v>15</v>
      </c>
      <c r="M184" s="709">
        <v>0.70920000000000005</v>
      </c>
      <c r="N184" s="611">
        <v>0</v>
      </c>
      <c r="O184" s="399">
        <v>0</v>
      </c>
    </row>
    <row r="185" spans="2:15" x14ac:dyDescent="0.25">
      <c r="B185" s="56"/>
      <c r="C185" s="55" t="s">
        <v>1313</v>
      </c>
      <c r="D185" s="611">
        <v>74</v>
      </c>
      <c r="E185" s="611">
        <v>9</v>
      </c>
      <c r="F185" s="624">
        <v>0.31519999999999998</v>
      </c>
      <c r="G185" s="611">
        <v>77</v>
      </c>
      <c r="H185" s="624">
        <v>5.2900000000000003E-2</v>
      </c>
      <c r="I185" s="611">
        <v>114</v>
      </c>
      <c r="J185" s="624">
        <v>0.37069999999999997</v>
      </c>
      <c r="K185" s="462">
        <v>2.5</v>
      </c>
      <c r="L185" s="611">
        <v>58</v>
      </c>
      <c r="M185" s="709">
        <v>0.75090000000000001</v>
      </c>
      <c r="N185" s="611">
        <v>1</v>
      </c>
      <c r="O185" s="399">
        <v>-1</v>
      </c>
    </row>
    <row r="186" spans="2:15" x14ac:dyDescent="0.25">
      <c r="B186" s="56"/>
      <c r="C186" s="673" t="s">
        <v>1314</v>
      </c>
      <c r="D186" s="611">
        <v>34</v>
      </c>
      <c r="E186" s="611">
        <v>4</v>
      </c>
      <c r="F186" s="624">
        <v>0.308</v>
      </c>
      <c r="G186" s="611">
        <v>35</v>
      </c>
      <c r="H186" s="624">
        <v>3.4599999999999999E-2</v>
      </c>
      <c r="I186" s="611">
        <v>60</v>
      </c>
      <c r="J186" s="624">
        <v>0.38290000000000002</v>
      </c>
      <c r="K186" s="462">
        <v>2.5</v>
      </c>
      <c r="L186" s="611">
        <v>23</v>
      </c>
      <c r="M186" s="709">
        <v>0.66</v>
      </c>
      <c r="N186" s="611">
        <v>0</v>
      </c>
      <c r="O186" s="399">
        <v>0</v>
      </c>
    </row>
    <row r="187" spans="2:15" x14ac:dyDescent="0.25">
      <c r="B187" s="56"/>
      <c r="C187" s="673" t="s">
        <v>1315</v>
      </c>
      <c r="D187" s="611">
        <v>41</v>
      </c>
      <c r="E187" s="611">
        <v>5</v>
      </c>
      <c r="F187" s="624">
        <v>0.32100000000000001</v>
      </c>
      <c r="G187" s="611">
        <v>42</v>
      </c>
      <c r="H187" s="624">
        <v>6.7900000000000002E-2</v>
      </c>
      <c r="I187" s="611">
        <v>54</v>
      </c>
      <c r="J187" s="624">
        <v>0.36070000000000002</v>
      </c>
      <c r="K187" s="462">
        <v>2.5</v>
      </c>
      <c r="L187" s="611">
        <v>35</v>
      </c>
      <c r="M187" s="709">
        <v>0.82520000000000004</v>
      </c>
      <c r="N187" s="611">
        <v>1</v>
      </c>
      <c r="O187" s="399">
        <v>-1</v>
      </c>
    </row>
    <row r="188" spans="2:15" x14ac:dyDescent="0.25">
      <c r="B188" s="56"/>
      <c r="C188" s="55" t="s">
        <v>1316</v>
      </c>
      <c r="D188" s="611">
        <v>31</v>
      </c>
      <c r="E188" s="611">
        <v>2</v>
      </c>
      <c r="F188" s="624">
        <v>0.2742</v>
      </c>
      <c r="G188" s="611">
        <v>32</v>
      </c>
      <c r="H188" s="624">
        <v>0.2142</v>
      </c>
      <c r="I188" s="611">
        <v>131</v>
      </c>
      <c r="J188" s="624">
        <v>0.35460000000000003</v>
      </c>
      <c r="K188" s="462">
        <v>2.5</v>
      </c>
      <c r="L188" s="611">
        <v>37</v>
      </c>
      <c r="M188" s="709">
        <v>1.1652</v>
      </c>
      <c r="N188" s="611">
        <v>2</v>
      </c>
      <c r="O188" s="399">
        <v>-1</v>
      </c>
    </row>
    <row r="189" spans="2:15" x14ac:dyDescent="0.25">
      <c r="B189" s="56"/>
      <c r="C189" s="673" t="s">
        <v>1317</v>
      </c>
      <c r="D189" s="611">
        <v>10</v>
      </c>
      <c r="E189" s="611">
        <v>0</v>
      </c>
      <c r="F189" s="624">
        <v>0.13289999999999999</v>
      </c>
      <c r="G189" s="611">
        <v>10</v>
      </c>
      <c r="H189" s="624">
        <v>0.11550000000000001</v>
      </c>
      <c r="I189" s="611">
        <v>19</v>
      </c>
      <c r="J189" s="624">
        <v>0.32679999999999998</v>
      </c>
      <c r="K189" s="462">
        <v>2.5</v>
      </c>
      <c r="L189" s="611">
        <v>9</v>
      </c>
      <c r="M189" s="709">
        <v>0.90469999999999995</v>
      </c>
      <c r="N189" s="611">
        <v>0</v>
      </c>
      <c r="O189" s="399">
        <v>0</v>
      </c>
    </row>
    <row r="190" spans="2:15" x14ac:dyDescent="0.25">
      <c r="B190" s="56"/>
      <c r="C190" s="673" t="s">
        <v>1318</v>
      </c>
      <c r="D190" s="611">
        <v>21</v>
      </c>
      <c r="E190" s="611">
        <v>2</v>
      </c>
      <c r="F190" s="624">
        <v>0</v>
      </c>
      <c r="G190" s="611">
        <v>22</v>
      </c>
      <c r="H190" s="624">
        <v>0.2616</v>
      </c>
      <c r="I190" s="611">
        <v>112</v>
      </c>
      <c r="J190" s="624">
        <v>0.36799999999999999</v>
      </c>
      <c r="K190" s="462">
        <v>2.5</v>
      </c>
      <c r="L190" s="611">
        <v>28</v>
      </c>
      <c r="M190" s="709">
        <v>1.2903</v>
      </c>
      <c r="N190" s="611">
        <v>2</v>
      </c>
      <c r="O190" s="399">
        <v>-1</v>
      </c>
    </row>
    <row r="191" spans="2:15" x14ac:dyDescent="0.25">
      <c r="B191" s="56"/>
      <c r="C191" s="673" t="s">
        <v>1319</v>
      </c>
      <c r="D191" s="611">
        <v>0</v>
      </c>
      <c r="E191" s="611">
        <v>0</v>
      </c>
      <c r="F191" s="617">
        <v>0</v>
      </c>
      <c r="G191" s="611">
        <v>0</v>
      </c>
      <c r="H191" s="611">
        <v>0</v>
      </c>
      <c r="I191" s="611">
        <v>0</v>
      </c>
      <c r="J191" s="611">
        <v>0</v>
      </c>
      <c r="K191" s="611">
        <v>0</v>
      </c>
      <c r="L191" s="611">
        <v>0</v>
      </c>
      <c r="M191" s="617">
        <v>0</v>
      </c>
      <c r="N191" s="611">
        <v>0</v>
      </c>
      <c r="O191" s="399">
        <v>0</v>
      </c>
    </row>
    <row r="192" spans="2:15" x14ac:dyDescent="0.25">
      <c r="B192" s="57"/>
      <c r="C192" s="55" t="s">
        <v>1320</v>
      </c>
      <c r="D192" s="611">
        <v>4</v>
      </c>
      <c r="E192" s="611">
        <v>0</v>
      </c>
      <c r="F192" s="624">
        <v>0</v>
      </c>
      <c r="G192" s="611">
        <v>4</v>
      </c>
      <c r="H192" s="624">
        <v>1</v>
      </c>
      <c r="I192" s="611">
        <v>7</v>
      </c>
      <c r="J192" s="624">
        <v>0.3992</v>
      </c>
      <c r="K192" s="462">
        <v>2.5</v>
      </c>
      <c r="L192" s="611">
        <v>0</v>
      </c>
      <c r="M192" s="709">
        <v>0</v>
      </c>
      <c r="N192" s="611">
        <v>2</v>
      </c>
      <c r="O192" s="399">
        <v>-2</v>
      </c>
    </row>
    <row r="193" spans="2:15" s="51" customFormat="1" x14ac:dyDescent="0.25">
      <c r="B193" s="999" t="s">
        <v>1330</v>
      </c>
      <c r="C193" s="1000"/>
      <c r="D193" s="618">
        <v>509</v>
      </c>
      <c r="E193" s="618">
        <v>54</v>
      </c>
      <c r="F193" s="637"/>
      <c r="G193" s="618">
        <v>527</v>
      </c>
      <c r="H193" s="637"/>
      <c r="I193" s="641">
        <v>527</v>
      </c>
      <c r="J193" s="637"/>
      <c r="K193" s="620">
        <v>2.5</v>
      </c>
      <c r="L193" s="618">
        <v>171</v>
      </c>
      <c r="M193" s="638">
        <v>0.32529999999999998</v>
      </c>
      <c r="N193" s="618">
        <v>24</v>
      </c>
      <c r="O193" s="405">
        <v>-64</v>
      </c>
    </row>
    <row r="197" spans="2:15" ht="90" x14ac:dyDescent="0.25">
      <c r="B197" s="1007" t="s">
        <v>1335</v>
      </c>
      <c r="C197" s="58" t="s">
        <v>1290</v>
      </c>
      <c r="D197" s="583" t="s">
        <v>1291</v>
      </c>
      <c r="E197" s="583" t="s">
        <v>1321</v>
      </c>
      <c r="F197" s="583" t="s">
        <v>1293</v>
      </c>
      <c r="G197" s="583" t="s">
        <v>1294</v>
      </c>
      <c r="H197" s="583" t="s">
        <v>1322</v>
      </c>
      <c r="I197" s="583" t="s">
        <v>1296</v>
      </c>
      <c r="J197" s="583" t="s">
        <v>1323</v>
      </c>
      <c r="K197" s="583" t="s">
        <v>1324</v>
      </c>
      <c r="L197" s="583" t="s">
        <v>1325</v>
      </c>
      <c r="M197" s="583" t="s">
        <v>1326</v>
      </c>
      <c r="N197" s="583" t="s">
        <v>1327</v>
      </c>
      <c r="O197" s="583" t="s">
        <v>1328</v>
      </c>
    </row>
    <row r="198" spans="2:15" x14ac:dyDescent="0.25">
      <c r="B198" s="1008"/>
      <c r="C198" s="59" t="s">
        <v>191</v>
      </c>
      <c r="D198" s="506" t="s">
        <v>192</v>
      </c>
      <c r="E198" s="506" t="s">
        <v>193</v>
      </c>
      <c r="F198" s="506" t="s">
        <v>234</v>
      </c>
      <c r="G198" s="506" t="s">
        <v>235</v>
      </c>
      <c r="H198" s="506" t="s">
        <v>298</v>
      </c>
      <c r="I198" s="506" t="s">
        <v>299</v>
      </c>
      <c r="J198" s="506" t="s">
        <v>363</v>
      </c>
      <c r="K198" s="506" t="s">
        <v>827</v>
      </c>
      <c r="L198" s="506" t="s">
        <v>828</v>
      </c>
      <c r="M198" s="506" t="s">
        <v>829</v>
      </c>
      <c r="N198" s="506" t="s">
        <v>830</v>
      </c>
      <c r="O198" s="506" t="s">
        <v>831</v>
      </c>
    </row>
    <row r="199" spans="2:15" x14ac:dyDescent="0.25">
      <c r="B199" s="1004" t="s">
        <v>1337</v>
      </c>
      <c r="C199" s="1005"/>
      <c r="D199" s="1005"/>
      <c r="E199" s="1005"/>
      <c r="F199" s="1005"/>
      <c r="G199" s="1005"/>
      <c r="H199" s="1005"/>
      <c r="I199" s="1005"/>
      <c r="J199" s="1005"/>
      <c r="K199" s="1005"/>
      <c r="L199" s="1005"/>
      <c r="M199" s="1005"/>
      <c r="N199" s="1005"/>
      <c r="O199" s="1006"/>
    </row>
    <row r="200" spans="2:15" x14ac:dyDescent="0.25">
      <c r="B200" s="54"/>
      <c r="C200" s="55" t="s">
        <v>1304</v>
      </c>
      <c r="D200" s="611">
        <v>983</v>
      </c>
      <c r="E200" s="611">
        <v>346</v>
      </c>
      <c r="F200" s="624">
        <v>0.21920000000000001</v>
      </c>
      <c r="G200" s="611">
        <v>1059</v>
      </c>
      <c r="H200" s="624">
        <v>8.9999999999999998E-4</v>
      </c>
      <c r="I200" s="611">
        <v>112</v>
      </c>
      <c r="J200" s="624">
        <v>0.44750000000000001</v>
      </c>
      <c r="K200" s="462">
        <v>2.5</v>
      </c>
      <c r="L200" s="611">
        <v>289</v>
      </c>
      <c r="M200" s="625">
        <v>0.2727</v>
      </c>
      <c r="N200" s="611">
        <v>0</v>
      </c>
      <c r="O200" s="399">
        <v>-1</v>
      </c>
    </row>
    <row r="201" spans="2:15" x14ac:dyDescent="0.25">
      <c r="B201" s="56"/>
      <c r="C201" s="673" t="s">
        <v>1305</v>
      </c>
      <c r="D201" s="611">
        <v>610</v>
      </c>
      <c r="E201" s="611">
        <v>320</v>
      </c>
      <c r="F201" s="624">
        <v>0.22020000000000001</v>
      </c>
      <c r="G201" s="611">
        <v>680</v>
      </c>
      <c r="H201" s="624">
        <v>6.9999999999999999E-4</v>
      </c>
      <c r="I201" s="611">
        <v>67</v>
      </c>
      <c r="J201" s="624">
        <v>0.44619999999999999</v>
      </c>
      <c r="K201" s="462">
        <v>2.5</v>
      </c>
      <c r="L201" s="611">
        <v>163</v>
      </c>
      <c r="M201" s="625">
        <v>0.24</v>
      </c>
      <c r="N201" s="611">
        <v>0</v>
      </c>
      <c r="O201" s="399">
        <v>0</v>
      </c>
    </row>
    <row r="202" spans="2:15" x14ac:dyDescent="0.25">
      <c r="B202" s="56"/>
      <c r="C202" s="673" t="s">
        <v>1306</v>
      </c>
      <c r="D202" s="611">
        <v>373</v>
      </c>
      <c r="E202" s="611">
        <v>26</v>
      </c>
      <c r="F202" s="624">
        <v>0.2069</v>
      </c>
      <c r="G202" s="611">
        <v>379</v>
      </c>
      <c r="H202" s="624">
        <v>1.1999999999999999E-3</v>
      </c>
      <c r="I202" s="611">
        <v>45</v>
      </c>
      <c r="J202" s="624">
        <v>0.45</v>
      </c>
      <c r="K202" s="462">
        <v>2.5</v>
      </c>
      <c r="L202" s="611">
        <v>125</v>
      </c>
      <c r="M202" s="625">
        <v>0.33139999999999997</v>
      </c>
      <c r="N202" s="611">
        <v>0</v>
      </c>
      <c r="O202" s="399">
        <v>0</v>
      </c>
    </row>
    <row r="203" spans="2:15" x14ac:dyDescent="0.25">
      <c r="B203" s="56"/>
      <c r="C203" s="55" t="s">
        <v>1307</v>
      </c>
      <c r="D203" s="611">
        <v>617</v>
      </c>
      <c r="E203" s="611">
        <v>41</v>
      </c>
      <c r="F203" s="624">
        <v>0.36559999999999998</v>
      </c>
      <c r="G203" s="611">
        <v>632</v>
      </c>
      <c r="H203" s="624">
        <v>2.0999999999999999E-3</v>
      </c>
      <c r="I203" s="611">
        <v>41</v>
      </c>
      <c r="J203" s="624">
        <v>0.44379999999999997</v>
      </c>
      <c r="K203" s="462">
        <v>2.5</v>
      </c>
      <c r="L203" s="611">
        <v>301</v>
      </c>
      <c r="M203" s="625">
        <v>0.47620000000000001</v>
      </c>
      <c r="N203" s="611">
        <v>1</v>
      </c>
      <c r="O203" s="399">
        <v>-1</v>
      </c>
    </row>
    <row r="204" spans="2:15" x14ac:dyDescent="0.25">
      <c r="B204" s="56"/>
      <c r="C204" s="55" t="s">
        <v>1308</v>
      </c>
      <c r="D204" s="611">
        <v>1061</v>
      </c>
      <c r="E204" s="611">
        <v>99</v>
      </c>
      <c r="F204" s="624">
        <v>0.49980000000000002</v>
      </c>
      <c r="G204" s="611">
        <v>1110</v>
      </c>
      <c r="H204" s="624">
        <v>3.8E-3</v>
      </c>
      <c r="I204" s="611">
        <v>34</v>
      </c>
      <c r="J204" s="624">
        <v>0.44869999999999999</v>
      </c>
      <c r="K204" s="462">
        <v>2.5</v>
      </c>
      <c r="L204" s="611">
        <v>718</v>
      </c>
      <c r="M204" s="625">
        <v>0.64670000000000005</v>
      </c>
      <c r="N204" s="611">
        <v>2</v>
      </c>
      <c r="O204" s="399">
        <v>-2</v>
      </c>
    </row>
    <row r="205" spans="2:15" x14ac:dyDescent="0.25">
      <c r="B205" s="56"/>
      <c r="C205" s="55" t="s">
        <v>1309</v>
      </c>
      <c r="D205" s="611">
        <v>474</v>
      </c>
      <c r="E205" s="611">
        <v>15</v>
      </c>
      <c r="F205" s="624">
        <v>0.35260000000000002</v>
      </c>
      <c r="G205" s="611">
        <v>479</v>
      </c>
      <c r="H205" s="624">
        <v>6.0000000000000001E-3</v>
      </c>
      <c r="I205" s="611">
        <v>23</v>
      </c>
      <c r="J205" s="624">
        <v>0.42049999999999998</v>
      </c>
      <c r="K205" s="462">
        <v>2.5</v>
      </c>
      <c r="L205" s="611">
        <v>359</v>
      </c>
      <c r="M205" s="625">
        <v>0.74780000000000002</v>
      </c>
      <c r="N205" s="611">
        <v>1</v>
      </c>
      <c r="O205" s="399">
        <v>-1</v>
      </c>
    </row>
    <row r="206" spans="2:15" x14ac:dyDescent="0.25">
      <c r="B206" s="56"/>
      <c r="C206" s="55" t="s">
        <v>1310</v>
      </c>
      <c r="D206" s="611">
        <v>861</v>
      </c>
      <c r="E206" s="611">
        <v>20</v>
      </c>
      <c r="F206" s="624">
        <v>0.21329999999999999</v>
      </c>
      <c r="G206" s="611">
        <v>866</v>
      </c>
      <c r="H206" s="624">
        <v>1.17E-2</v>
      </c>
      <c r="I206" s="611">
        <v>64</v>
      </c>
      <c r="J206" s="624">
        <v>0.44769999999999999</v>
      </c>
      <c r="K206" s="462">
        <v>2.5</v>
      </c>
      <c r="L206" s="611">
        <v>876</v>
      </c>
      <c r="M206" s="625">
        <v>1.0124</v>
      </c>
      <c r="N206" s="611">
        <v>5</v>
      </c>
      <c r="O206" s="399">
        <v>-34</v>
      </c>
    </row>
    <row r="207" spans="2:15" x14ac:dyDescent="0.25">
      <c r="B207" s="56"/>
      <c r="C207" s="673" t="s">
        <v>1311</v>
      </c>
      <c r="D207" s="611">
        <v>819</v>
      </c>
      <c r="E207" s="611">
        <v>11</v>
      </c>
      <c r="F207" s="624">
        <v>0.25509999999999999</v>
      </c>
      <c r="G207" s="611">
        <v>822</v>
      </c>
      <c r="H207" s="624">
        <v>1.0999999999999999E-2</v>
      </c>
      <c r="I207" s="611">
        <v>50</v>
      </c>
      <c r="J207" s="624">
        <v>0.4476</v>
      </c>
      <c r="K207" s="462">
        <v>2.5</v>
      </c>
      <c r="L207" s="611">
        <v>820</v>
      </c>
      <c r="M207" s="625">
        <v>0.99770000000000003</v>
      </c>
      <c r="N207" s="611">
        <v>4</v>
      </c>
      <c r="O207" s="399">
        <v>-27</v>
      </c>
    </row>
    <row r="208" spans="2:15" x14ac:dyDescent="0.25">
      <c r="B208" s="56"/>
      <c r="C208" s="673" t="s">
        <v>1312</v>
      </c>
      <c r="D208" s="611">
        <v>42</v>
      </c>
      <c r="E208" s="611">
        <v>8</v>
      </c>
      <c r="F208" s="624">
        <v>0.15659999999999999</v>
      </c>
      <c r="G208" s="611">
        <v>43</v>
      </c>
      <c r="H208" s="624">
        <v>2.47E-2</v>
      </c>
      <c r="I208" s="611">
        <v>14</v>
      </c>
      <c r="J208" s="624">
        <v>0.45</v>
      </c>
      <c r="K208" s="462">
        <v>2.5</v>
      </c>
      <c r="L208" s="611">
        <v>56</v>
      </c>
      <c r="M208" s="625">
        <v>1.2906</v>
      </c>
      <c r="N208" s="611">
        <v>0</v>
      </c>
      <c r="O208" s="399">
        <v>-7</v>
      </c>
    </row>
    <row r="209" spans="2:15" x14ac:dyDescent="0.25">
      <c r="B209" s="56"/>
      <c r="C209" s="55" t="s">
        <v>1313</v>
      </c>
      <c r="D209" s="611">
        <v>5</v>
      </c>
      <c r="E209" s="611">
        <v>1</v>
      </c>
      <c r="F209" s="624">
        <v>0.1895</v>
      </c>
      <c r="G209" s="611">
        <v>5</v>
      </c>
      <c r="H209" s="624">
        <v>4.07E-2</v>
      </c>
      <c r="I209" s="611">
        <v>9</v>
      </c>
      <c r="J209" s="624">
        <v>0.39019999999999999</v>
      </c>
      <c r="K209" s="462">
        <v>2.5</v>
      </c>
      <c r="L209" s="611">
        <v>7</v>
      </c>
      <c r="M209" s="625">
        <v>1.2922</v>
      </c>
      <c r="N209" s="611">
        <v>0</v>
      </c>
      <c r="O209" s="399">
        <v>0</v>
      </c>
    </row>
    <row r="210" spans="2:15" x14ac:dyDescent="0.25">
      <c r="B210" s="56"/>
      <c r="C210" s="673" t="s">
        <v>1314</v>
      </c>
      <c r="D210" s="611">
        <v>4</v>
      </c>
      <c r="E210" s="611">
        <v>1</v>
      </c>
      <c r="F210" s="624">
        <v>0.1862</v>
      </c>
      <c r="G210" s="611">
        <v>4</v>
      </c>
      <c r="H210" s="624">
        <v>3.8100000000000002E-2</v>
      </c>
      <c r="I210" s="611">
        <v>6</v>
      </c>
      <c r="J210" s="624">
        <v>0.37940000000000002</v>
      </c>
      <c r="K210" s="462">
        <v>2.5</v>
      </c>
      <c r="L210" s="611">
        <v>5</v>
      </c>
      <c r="M210" s="625">
        <v>1.2282</v>
      </c>
      <c r="N210" s="611">
        <v>0</v>
      </c>
      <c r="O210" s="399">
        <v>0</v>
      </c>
    </row>
    <row r="211" spans="2:15" x14ac:dyDescent="0.25">
      <c r="B211" s="56"/>
      <c r="C211" s="673" t="s">
        <v>1315</v>
      </c>
      <c r="D211" s="611">
        <v>1</v>
      </c>
      <c r="E211" s="611">
        <v>0</v>
      </c>
      <c r="F211" s="624">
        <v>0.1966</v>
      </c>
      <c r="G211" s="611">
        <v>1</v>
      </c>
      <c r="H211" s="624">
        <v>5.5E-2</v>
      </c>
      <c r="I211" s="611">
        <v>3</v>
      </c>
      <c r="J211" s="624">
        <v>0.45</v>
      </c>
      <c r="K211" s="462">
        <v>2.5</v>
      </c>
      <c r="L211" s="611">
        <v>1</v>
      </c>
      <c r="M211" s="625">
        <v>1.6295999999999999</v>
      </c>
      <c r="N211" s="611">
        <v>0</v>
      </c>
      <c r="O211" s="399">
        <v>0</v>
      </c>
    </row>
    <row r="212" spans="2:15" x14ac:dyDescent="0.25">
      <c r="B212" s="56"/>
      <c r="C212" s="55" t="s">
        <v>1316</v>
      </c>
      <c r="D212" s="611">
        <v>3</v>
      </c>
      <c r="E212" s="611">
        <v>0</v>
      </c>
      <c r="F212" s="624">
        <v>0.5</v>
      </c>
      <c r="G212" s="611">
        <v>3</v>
      </c>
      <c r="H212" s="624">
        <v>0.17979999999999999</v>
      </c>
      <c r="I212" s="611">
        <v>30</v>
      </c>
      <c r="J212" s="624">
        <v>0.38390000000000002</v>
      </c>
      <c r="K212" s="462">
        <v>2.5</v>
      </c>
      <c r="L212" s="611">
        <v>6</v>
      </c>
      <c r="M212" s="625">
        <v>2.0811999999999999</v>
      </c>
      <c r="N212" s="611">
        <v>0</v>
      </c>
      <c r="O212" s="399">
        <v>0</v>
      </c>
    </row>
    <row r="213" spans="2:15" x14ac:dyDescent="0.25">
      <c r="B213" s="56"/>
      <c r="C213" s="673" t="s">
        <v>1317</v>
      </c>
      <c r="D213" s="611">
        <v>3</v>
      </c>
      <c r="E213" s="611">
        <v>0</v>
      </c>
      <c r="F213" s="617">
        <v>0</v>
      </c>
      <c r="G213" s="611">
        <v>3</v>
      </c>
      <c r="H213" s="624">
        <v>0.16250000000000001</v>
      </c>
      <c r="I213" s="611">
        <v>2</v>
      </c>
      <c r="J213" s="624">
        <v>0.37230000000000002</v>
      </c>
      <c r="K213" s="462">
        <v>2.5</v>
      </c>
      <c r="L213" s="611">
        <v>5</v>
      </c>
      <c r="M213" s="625">
        <v>1.9846999999999999</v>
      </c>
      <c r="N213" s="611">
        <v>0</v>
      </c>
      <c r="O213" s="399">
        <v>0</v>
      </c>
    </row>
    <row r="214" spans="2:15" x14ac:dyDescent="0.25">
      <c r="B214" s="56"/>
      <c r="C214" s="674" t="s">
        <v>1318</v>
      </c>
      <c r="D214" s="611">
        <v>0</v>
      </c>
      <c r="E214" s="611">
        <v>0</v>
      </c>
      <c r="F214" s="624">
        <v>0</v>
      </c>
      <c r="G214" s="611">
        <v>0</v>
      </c>
      <c r="H214" s="624">
        <v>0.27839999999999998</v>
      </c>
      <c r="I214" s="611">
        <v>28</v>
      </c>
      <c r="J214" s="624">
        <v>0.45</v>
      </c>
      <c r="K214" s="462">
        <v>2.5</v>
      </c>
      <c r="L214" s="611">
        <v>1</v>
      </c>
      <c r="M214" s="625">
        <v>2.6303999999999998</v>
      </c>
      <c r="N214" s="611">
        <v>0</v>
      </c>
      <c r="O214" s="399">
        <v>0</v>
      </c>
    </row>
    <row r="215" spans="2:15" x14ac:dyDescent="0.25">
      <c r="B215" s="56"/>
      <c r="C215" s="673" t="s">
        <v>1319</v>
      </c>
      <c r="D215" s="611">
        <v>0</v>
      </c>
      <c r="E215" s="611">
        <v>0</v>
      </c>
      <c r="F215" s="617">
        <v>0</v>
      </c>
      <c r="G215" s="611">
        <v>0</v>
      </c>
      <c r="H215" s="611">
        <v>0</v>
      </c>
      <c r="I215" s="611">
        <v>0</v>
      </c>
      <c r="J215" s="611">
        <v>0</v>
      </c>
      <c r="K215" s="611">
        <v>0</v>
      </c>
      <c r="L215" s="611">
        <v>0</v>
      </c>
      <c r="M215" s="611">
        <v>0</v>
      </c>
      <c r="N215" s="611">
        <v>0</v>
      </c>
      <c r="O215" s="399">
        <v>0</v>
      </c>
    </row>
    <row r="216" spans="2:15" x14ac:dyDescent="0.25">
      <c r="B216" s="57"/>
      <c r="C216" s="55" t="s">
        <v>1320</v>
      </c>
      <c r="D216" s="611">
        <v>20</v>
      </c>
      <c r="E216" s="611">
        <v>0</v>
      </c>
      <c r="F216" s="617">
        <v>0</v>
      </c>
      <c r="G216" s="611">
        <v>20</v>
      </c>
      <c r="H216" s="624">
        <v>1</v>
      </c>
      <c r="I216" s="611">
        <v>4</v>
      </c>
      <c r="J216" s="624">
        <v>0.45</v>
      </c>
      <c r="K216" s="462">
        <v>2.5</v>
      </c>
      <c r="L216" s="611">
        <v>0</v>
      </c>
      <c r="M216" s="625">
        <v>0</v>
      </c>
      <c r="N216" s="611">
        <v>9</v>
      </c>
      <c r="O216" s="399">
        <v>-20</v>
      </c>
    </row>
    <row r="217" spans="2:15" s="51" customFormat="1" x14ac:dyDescent="0.25">
      <c r="B217" s="999" t="s">
        <v>1330</v>
      </c>
      <c r="C217" s="1000"/>
      <c r="D217" s="618">
        <v>4024</v>
      </c>
      <c r="E217" s="618">
        <v>522</v>
      </c>
      <c r="F217" s="637"/>
      <c r="G217" s="618">
        <v>4174</v>
      </c>
      <c r="H217" s="637"/>
      <c r="I217" s="641">
        <v>317</v>
      </c>
      <c r="J217" s="637"/>
      <c r="K217" s="620">
        <v>2.5</v>
      </c>
      <c r="L217" s="618">
        <v>2556</v>
      </c>
      <c r="M217" s="639">
        <v>0.61229999999999996</v>
      </c>
      <c r="N217" s="618">
        <v>18</v>
      </c>
      <c r="O217" s="405">
        <v>-60</v>
      </c>
    </row>
    <row r="219" spans="2:15" x14ac:dyDescent="0.25">
      <c r="D219" s="704"/>
    </row>
  </sheetData>
  <mergeCells count="27">
    <mergeCell ref="B5:B6"/>
    <mergeCell ref="B25:C25"/>
    <mergeCell ref="B29:B30"/>
    <mergeCell ref="B49:C49"/>
    <mergeCell ref="B7:O7"/>
    <mergeCell ref="B101:B102"/>
    <mergeCell ref="B121:C121"/>
    <mergeCell ref="B53:B54"/>
    <mergeCell ref="B73:C73"/>
    <mergeCell ref="B77:B78"/>
    <mergeCell ref="B97:C97"/>
    <mergeCell ref="B217:C217"/>
    <mergeCell ref="B31:O31"/>
    <mergeCell ref="B55:O55"/>
    <mergeCell ref="B79:O79"/>
    <mergeCell ref="B103:O103"/>
    <mergeCell ref="B127:O127"/>
    <mergeCell ref="B151:O151"/>
    <mergeCell ref="B175:O175"/>
    <mergeCell ref="B199:O199"/>
    <mergeCell ref="B169:C169"/>
    <mergeCell ref="B173:B174"/>
    <mergeCell ref="B193:C193"/>
    <mergeCell ref="B197:B198"/>
    <mergeCell ref="B125:B126"/>
    <mergeCell ref="B145:C145"/>
    <mergeCell ref="B149:B150"/>
  </mergeCells>
  <pageMargins left="0.7" right="0.7" top="0.78740157499999996" bottom="0.78740157499999996" header="0.3" footer="0.3"/>
  <pageSetup paperSize="9" scale="10" orientation="landscape" r:id="rId1"/>
  <colBreaks count="1" manualBreakCount="1">
    <brk id="19"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fitToPage="1"/>
  </sheetPr>
  <dimension ref="B2:J22"/>
  <sheetViews>
    <sheetView showGridLines="0" zoomScale="80" zoomScaleNormal="80" zoomScaleSheetLayoutView="100" workbookViewId="0">
      <selection activeCell="H29" sqref="H29"/>
    </sheetView>
  </sheetViews>
  <sheetFormatPr baseColWidth="10" defaultColWidth="9.140625" defaultRowHeight="15" x14ac:dyDescent="0.25"/>
  <cols>
    <col min="2" max="2" width="7.42578125" customWidth="1"/>
    <col min="3" max="3" width="50.5703125" customWidth="1"/>
    <col min="4" max="5" width="23.28515625" customWidth="1"/>
    <col min="6" max="6" width="25.85546875" customWidth="1"/>
    <col min="7" max="7" width="23.28515625" customWidth="1"/>
    <col min="8" max="8" width="22.42578125" customWidth="1"/>
  </cols>
  <sheetData>
    <row r="2" spans="2:10" ht="18.75" x14ac:dyDescent="0.3">
      <c r="B2" s="73" t="s">
        <v>1338</v>
      </c>
      <c r="C2" s="167"/>
      <c r="D2" s="16"/>
      <c r="E2" s="16"/>
      <c r="F2" s="16"/>
      <c r="G2" s="16"/>
      <c r="H2" s="16"/>
    </row>
    <row r="3" spans="2:10" x14ac:dyDescent="0.25">
      <c r="B3" t="str">
        <f>'OV1'!B3</f>
        <v>31.12.2022 - in EUR million</v>
      </c>
    </row>
    <row r="4" spans="2:10" x14ac:dyDescent="0.25">
      <c r="B4" s="16"/>
      <c r="C4" s="16"/>
      <c r="D4" s="157"/>
      <c r="E4" s="157"/>
      <c r="I4" s="16"/>
    </row>
    <row r="5" spans="2:10" ht="100.5" customHeight="1" x14ac:dyDescent="0.25">
      <c r="B5" s="483"/>
      <c r="C5" s="483"/>
      <c r="D5" s="565" t="s">
        <v>1339</v>
      </c>
      <c r="E5" s="503" t="s">
        <v>1340</v>
      </c>
      <c r="F5" s="503" t="s">
        <v>1341</v>
      </c>
      <c r="G5" s="503" t="s">
        <v>1342</v>
      </c>
      <c r="H5" s="503" t="s">
        <v>1343</v>
      </c>
    </row>
    <row r="6" spans="2:10" x14ac:dyDescent="0.25">
      <c r="B6" s="483"/>
      <c r="C6" s="483"/>
      <c r="D6" s="503" t="s">
        <v>191</v>
      </c>
      <c r="E6" s="503" t="s">
        <v>192</v>
      </c>
      <c r="F6" s="503" t="s">
        <v>193</v>
      </c>
      <c r="G6" s="503" t="s">
        <v>234</v>
      </c>
      <c r="H6" s="503" t="s">
        <v>235</v>
      </c>
    </row>
    <row r="7" spans="2:10" x14ac:dyDescent="0.25">
      <c r="B7" s="503">
        <v>1</v>
      </c>
      <c r="C7" s="486" t="s">
        <v>1344</v>
      </c>
      <c r="D7" s="617">
        <v>16513</v>
      </c>
      <c r="E7" s="617">
        <v>16543</v>
      </c>
      <c r="F7" s="606">
        <v>1</v>
      </c>
      <c r="G7" s="403">
        <v>0</v>
      </c>
      <c r="H7" s="403">
        <v>0</v>
      </c>
      <c r="J7" s="626"/>
    </row>
    <row r="8" spans="2:10" x14ac:dyDescent="0.25">
      <c r="B8" s="503">
        <v>1.1000000000000001</v>
      </c>
      <c r="C8" s="234" t="s">
        <v>1345</v>
      </c>
      <c r="D8" s="640"/>
      <c r="E8" s="617">
        <v>2473</v>
      </c>
      <c r="F8" s="606">
        <v>1</v>
      </c>
      <c r="G8" s="403">
        <v>0</v>
      </c>
      <c r="H8" s="403">
        <v>0</v>
      </c>
      <c r="J8" s="626"/>
    </row>
    <row r="9" spans="2:10" x14ac:dyDescent="0.25">
      <c r="B9" s="503">
        <v>1.2</v>
      </c>
      <c r="C9" s="234" t="s">
        <v>1346</v>
      </c>
      <c r="D9" s="640"/>
      <c r="E9" s="617">
        <v>1774</v>
      </c>
      <c r="F9" s="606">
        <v>1</v>
      </c>
      <c r="G9" s="403">
        <v>0</v>
      </c>
      <c r="H9" s="403">
        <v>0</v>
      </c>
      <c r="J9" s="626"/>
    </row>
    <row r="10" spans="2:10" x14ac:dyDescent="0.25">
      <c r="B10" s="503">
        <v>2</v>
      </c>
      <c r="C10" s="486" t="s">
        <v>986</v>
      </c>
      <c r="D10" s="617">
        <v>4742</v>
      </c>
      <c r="E10" s="617">
        <v>4747</v>
      </c>
      <c r="F10" s="606">
        <v>0.182</v>
      </c>
      <c r="G10" s="403">
        <v>0</v>
      </c>
      <c r="H10" s="606">
        <v>0.81799999999999995</v>
      </c>
      <c r="J10" s="626"/>
    </row>
    <row r="11" spans="2:10" x14ac:dyDescent="0.25">
      <c r="B11" s="503">
        <v>3</v>
      </c>
      <c r="C11" s="486" t="s">
        <v>1271</v>
      </c>
      <c r="D11" s="617">
        <v>12260</v>
      </c>
      <c r="E11" s="617">
        <v>12118</v>
      </c>
      <c r="F11" s="606">
        <v>0.18459999999999999</v>
      </c>
      <c r="G11" s="606">
        <v>0.79690000000000005</v>
      </c>
      <c r="H11" s="606">
        <v>1.8499999999999999E-2</v>
      </c>
      <c r="J11" s="626"/>
    </row>
    <row r="12" spans="2:10" ht="30" x14ac:dyDescent="0.25">
      <c r="B12" s="503">
        <v>3.1</v>
      </c>
      <c r="C12" s="234" t="s">
        <v>1347</v>
      </c>
      <c r="D12" s="640"/>
      <c r="E12" s="617">
        <v>45</v>
      </c>
      <c r="F12" s="606">
        <v>1</v>
      </c>
      <c r="G12" s="403">
        <v>0</v>
      </c>
      <c r="H12" s="403">
        <v>0</v>
      </c>
      <c r="J12" s="626"/>
    </row>
    <row r="13" spans="2:10" ht="30" x14ac:dyDescent="0.25">
      <c r="B13" s="503">
        <v>3.2</v>
      </c>
      <c r="C13" s="234" t="s">
        <v>1348</v>
      </c>
      <c r="D13" s="640"/>
      <c r="E13" s="617">
        <v>5020</v>
      </c>
      <c r="F13" s="606">
        <v>1.6000000000000001E-3</v>
      </c>
      <c r="G13" s="606">
        <v>0.99839999999999995</v>
      </c>
      <c r="H13" s="403">
        <v>0</v>
      </c>
      <c r="J13" s="626"/>
    </row>
    <row r="14" spans="2:10" x14ac:dyDescent="0.25">
      <c r="B14" s="503">
        <v>4</v>
      </c>
      <c r="C14" s="486" t="s">
        <v>1272</v>
      </c>
      <c r="D14" s="617">
        <v>20444</v>
      </c>
      <c r="E14" s="617">
        <v>19235</v>
      </c>
      <c r="F14" s="606">
        <v>0.38950000000000001</v>
      </c>
      <c r="G14" s="606">
        <v>0.48509999999999998</v>
      </c>
      <c r="H14" s="606">
        <v>0.12540000000000001</v>
      </c>
      <c r="J14" s="626"/>
    </row>
    <row r="15" spans="2:10" x14ac:dyDescent="0.25">
      <c r="B15" s="503">
        <v>4.0999999999999996</v>
      </c>
      <c r="C15" s="90" t="s">
        <v>1349</v>
      </c>
      <c r="D15" s="640"/>
      <c r="E15" s="617">
        <v>1205</v>
      </c>
      <c r="F15" s="606">
        <v>0.46</v>
      </c>
      <c r="G15" s="606">
        <v>0.21110000000000001</v>
      </c>
      <c r="H15" s="606">
        <v>0.32890000000000003</v>
      </c>
      <c r="J15" s="626"/>
    </row>
    <row r="16" spans="2:10" x14ac:dyDescent="0.25">
      <c r="B16" s="503">
        <v>4.2</v>
      </c>
      <c r="C16" s="90" t="s">
        <v>1350</v>
      </c>
      <c r="D16" s="640"/>
      <c r="E16" s="617">
        <v>11944</v>
      </c>
      <c r="F16" s="606">
        <v>0.38040000000000002</v>
      </c>
      <c r="G16" s="606">
        <v>0.55289999999999995</v>
      </c>
      <c r="H16" s="606">
        <v>6.6699999999999995E-2</v>
      </c>
      <c r="J16" s="626"/>
    </row>
    <row r="17" spans="2:10" x14ac:dyDescent="0.25">
      <c r="B17" s="503">
        <v>4.3</v>
      </c>
      <c r="C17" s="90" t="s">
        <v>1351</v>
      </c>
      <c r="D17" s="640"/>
      <c r="E17" s="617">
        <v>1090</v>
      </c>
      <c r="F17" s="606">
        <v>0.1358</v>
      </c>
      <c r="G17" s="606">
        <v>0.53839999999999999</v>
      </c>
      <c r="H17" s="606">
        <v>0.32579999999999998</v>
      </c>
      <c r="J17" s="626"/>
    </row>
    <row r="18" spans="2:10" x14ac:dyDescent="0.25">
      <c r="B18" s="503">
        <v>4.4000000000000004</v>
      </c>
      <c r="C18" s="90" t="s">
        <v>1352</v>
      </c>
      <c r="D18" s="640"/>
      <c r="E18" s="617">
        <v>134</v>
      </c>
      <c r="F18" s="606">
        <v>0.23</v>
      </c>
      <c r="G18" s="606">
        <v>0.65469999999999995</v>
      </c>
      <c r="H18" s="606">
        <v>0.1153</v>
      </c>
      <c r="J18" s="626"/>
    </row>
    <row r="19" spans="2:10" x14ac:dyDescent="0.25">
      <c r="B19" s="503">
        <v>4.5</v>
      </c>
      <c r="C19" s="90" t="s">
        <v>1353</v>
      </c>
      <c r="D19" s="640"/>
      <c r="E19" s="617">
        <v>4863</v>
      </c>
      <c r="F19" s="606">
        <v>0.45579999999999998</v>
      </c>
      <c r="G19" s="606">
        <v>0.36980000000000002</v>
      </c>
      <c r="H19" s="606">
        <v>0.1744</v>
      </c>
      <c r="J19" s="626"/>
    </row>
    <row r="20" spans="2:10" x14ac:dyDescent="0.25">
      <c r="B20" s="503">
        <v>5</v>
      </c>
      <c r="C20" s="486" t="s">
        <v>722</v>
      </c>
      <c r="D20" s="617">
        <v>606</v>
      </c>
      <c r="E20" s="617">
        <v>606</v>
      </c>
      <c r="F20" s="606">
        <v>0.91359999999999997</v>
      </c>
      <c r="G20" s="606">
        <v>8.6400000000000005E-2</v>
      </c>
      <c r="H20" s="403">
        <v>0</v>
      </c>
      <c r="J20" s="626"/>
    </row>
    <row r="21" spans="2:10" x14ac:dyDescent="0.25">
      <c r="B21" s="503">
        <v>6</v>
      </c>
      <c r="C21" s="486" t="s">
        <v>1354</v>
      </c>
      <c r="D21" s="617">
        <v>1366</v>
      </c>
      <c r="E21" s="617">
        <v>1366</v>
      </c>
      <c r="F21" s="606">
        <v>0.3105</v>
      </c>
      <c r="G21" s="606">
        <v>0.6895</v>
      </c>
      <c r="H21" s="403">
        <v>0</v>
      </c>
      <c r="J21" s="626"/>
    </row>
    <row r="22" spans="2:10" s="16" customFormat="1" x14ac:dyDescent="0.25">
      <c r="B22" s="26">
        <v>7</v>
      </c>
      <c r="C22" s="21" t="s">
        <v>1355</v>
      </c>
      <c r="D22" s="641">
        <v>55930</v>
      </c>
      <c r="E22" s="641">
        <v>54615</v>
      </c>
      <c r="F22" s="621">
        <v>0.51490000000000002</v>
      </c>
      <c r="G22" s="621">
        <v>0.36580000000000001</v>
      </c>
      <c r="H22" s="621">
        <v>0.1193</v>
      </c>
      <c r="J22" s="626"/>
    </row>
  </sheetData>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B2:E29"/>
  <sheetViews>
    <sheetView showGridLines="0" zoomScaleNormal="100" zoomScaleSheetLayoutView="100" workbookViewId="0"/>
  </sheetViews>
  <sheetFormatPr baseColWidth="10" defaultColWidth="9.140625" defaultRowHeight="15" x14ac:dyDescent="0.25"/>
  <cols>
    <col min="1" max="1" width="5.7109375" customWidth="1"/>
    <col min="2" max="2" width="8.42578125" customWidth="1"/>
    <col min="3" max="3" width="51.5703125" customWidth="1"/>
    <col min="4" max="5" width="25.7109375" customWidth="1"/>
  </cols>
  <sheetData>
    <row r="2" spans="2:5" ht="39" customHeight="1" x14ac:dyDescent="0.3">
      <c r="B2" s="903" t="s">
        <v>1356</v>
      </c>
      <c r="C2" s="903"/>
      <c r="D2" s="903"/>
      <c r="E2" s="903"/>
    </row>
    <row r="3" spans="2:5" x14ac:dyDescent="0.25">
      <c r="B3" t="str">
        <f>'OV1'!B3</f>
        <v>31.12.2022 - in EUR million</v>
      </c>
    </row>
    <row r="4" spans="2:5" x14ac:dyDescent="0.25">
      <c r="B4" s="9"/>
      <c r="C4" s="9"/>
      <c r="D4" s="157"/>
      <c r="E4" s="157"/>
    </row>
    <row r="5" spans="2:5" ht="30" x14ac:dyDescent="0.25">
      <c r="B5" s="9"/>
      <c r="C5" s="9"/>
      <c r="D5" s="26" t="s">
        <v>1357</v>
      </c>
      <c r="E5" s="26" t="s">
        <v>1358</v>
      </c>
    </row>
    <row r="6" spans="2:5" x14ac:dyDescent="0.25">
      <c r="B6" s="954"/>
      <c r="C6" s="954"/>
      <c r="D6" s="504" t="s">
        <v>191</v>
      </c>
      <c r="E6" s="504" t="s">
        <v>192</v>
      </c>
    </row>
    <row r="7" spans="2:5" x14ac:dyDescent="0.25">
      <c r="B7" s="569">
        <v>1</v>
      </c>
      <c r="C7" s="562" t="s">
        <v>1359</v>
      </c>
      <c r="D7" s="411">
        <v>5858</v>
      </c>
      <c r="E7" s="411">
        <v>5858</v>
      </c>
    </row>
    <row r="8" spans="2:5" x14ac:dyDescent="0.25">
      <c r="B8" s="504">
        <v>2</v>
      </c>
      <c r="C8" s="461" t="s">
        <v>1360</v>
      </c>
      <c r="D8" s="410">
        <v>0</v>
      </c>
      <c r="E8" s="410">
        <v>0</v>
      </c>
    </row>
    <row r="9" spans="2:5" x14ac:dyDescent="0.25">
      <c r="B9" s="504">
        <v>3</v>
      </c>
      <c r="C9" s="461" t="s">
        <v>986</v>
      </c>
      <c r="D9" s="410">
        <v>0</v>
      </c>
      <c r="E9" s="410">
        <v>0</v>
      </c>
    </row>
    <row r="10" spans="2:5" x14ac:dyDescent="0.25">
      <c r="B10" s="504">
        <v>4</v>
      </c>
      <c r="C10" s="461" t="s">
        <v>1361</v>
      </c>
      <c r="D10" s="410">
        <v>5858</v>
      </c>
      <c r="E10" s="410">
        <v>5858</v>
      </c>
    </row>
    <row r="11" spans="2:5" x14ac:dyDescent="0.25">
      <c r="B11" s="247">
        <v>4.0999999999999996</v>
      </c>
      <c r="C11" s="248" t="s">
        <v>1362</v>
      </c>
      <c r="D11" s="410">
        <v>171</v>
      </c>
      <c r="E11" s="410">
        <v>171</v>
      </c>
    </row>
    <row r="12" spans="2:5" x14ac:dyDescent="0.25">
      <c r="B12" s="247">
        <v>4.2</v>
      </c>
      <c r="C12" s="248" t="s">
        <v>1363</v>
      </c>
      <c r="D12" s="410">
        <v>3131</v>
      </c>
      <c r="E12" s="410">
        <v>3131</v>
      </c>
    </row>
    <row r="13" spans="2:5" x14ac:dyDescent="0.25">
      <c r="B13" s="569">
        <v>5</v>
      </c>
      <c r="C13" s="562" t="s">
        <v>1364</v>
      </c>
      <c r="D13" s="411">
        <v>2070</v>
      </c>
      <c r="E13" s="411">
        <v>2070</v>
      </c>
    </row>
    <row r="14" spans="2:5" x14ac:dyDescent="0.25">
      <c r="B14" s="504">
        <v>6</v>
      </c>
      <c r="C14" s="461" t="s">
        <v>1360</v>
      </c>
      <c r="D14" s="410">
        <v>0</v>
      </c>
      <c r="E14" s="410">
        <v>0</v>
      </c>
    </row>
    <row r="15" spans="2:5" x14ac:dyDescent="0.25">
      <c r="B15" s="504">
        <v>7</v>
      </c>
      <c r="C15" s="461" t="s">
        <v>986</v>
      </c>
      <c r="D15" s="410">
        <v>0</v>
      </c>
      <c r="E15" s="410">
        <v>0</v>
      </c>
    </row>
    <row r="16" spans="2:5" x14ac:dyDescent="0.25">
      <c r="B16" s="504">
        <v>8</v>
      </c>
      <c r="C16" s="461" t="s">
        <v>1361</v>
      </c>
      <c r="D16" s="410">
        <v>0</v>
      </c>
      <c r="E16" s="410">
        <v>0</v>
      </c>
    </row>
    <row r="17" spans="2:5" x14ac:dyDescent="0.25">
      <c r="B17" s="247">
        <v>8.1</v>
      </c>
      <c r="C17" s="248" t="s">
        <v>1365</v>
      </c>
      <c r="D17" s="410">
        <v>0</v>
      </c>
      <c r="E17" s="410">
        <v>0</v>
      </c>
    </row>
    <row r="18" spans="2:5" x14ac:dyDescent="0.25">
      <c r="B18" s="247">
        <v>8.1999999999999993</v>
      </c>
      <c r="C18" s="248" t="s">
        <v>1363</v>
      </c>
      <c r="D18" s="410">
        <v>0</v>
      </c>
      <c r="E18" s="410">
        <v>0</v>
      </c>
    </row>
    <row r="19" spans="2:5" x14ac:dyDescent="0.25">
      <c r="B19" s="247">
        <v>9</v>
      </c>
      <c r="C19" s="461" t="s">
        <v>1272</v>
      </c>
      <c r="D19" s="410">
        <v>2070</v>
      </c>
      <c r="E19" s="410">
        <v>2070</v>
      </c>
    </row>
    <row r="20" spans="2:5" ht="30" customHeight="1" x14ac:dyDescent="0.25">
      <c r="B20" s="247">
        <v>9.1</v>
      </c>
      <c r="C20" s="248" t="s">
        <v>1366</v>
      </c>
      <c r="D20" s="410">
        <v>63</v>
      </c>
      <c r="E20" s="410">
        <v>63</v>
      </c>
    </row>
    <row r="21" spans="2:5" ht="30" customHeight="1" x14ac:dyDescent="0.25">
      <c r="B21" s="247">
        <v>9.1999999999999993</v>
      </c>
      <c r="C21" s="248" t="s">
        <v>1367</v>
      </c>
      <c r="D21" s="410">
        <v>909</v>
      </c>
      <c r="E21" s="410">
        <v>909</v>
      </c>
    </row>
    <row r="22" spans="2:5" x14ac:dyDescent="0.25">
      <c r="B22" s="247">
        <v>9.3000000000000007</v>
      </c>
      <c r="C22" s="248" t="s">
        <v>1351</v>
      </c>
      <c r="D22" s="410">
        <v>302</v>
      </c>
      <c r="E22" s="410">
        <v>302</v>
      </c>
    </row>
    <row r="23" spans="2:5" x14ac:dyDescent="0.25">
      <c r="B23" s="247">
        <v>9.4</v>
      </c>
      <c r="C23" s="248" t="s">
        <v>1368</v>
      </c>
      <c r="D23" s="410">
        <v>81</v>
      </c>
      <c r="E23" s="410">
        <v>81</v>
      </c>
    </row>
    <row r="24" spans="2:5" x14ac:dyDescent="0.25">
      <c r="B24" s="247">
        <v>9.5</v>
      </c>
      <c r="C24" s="248" t="s">
        <v>1369</v>
      </c>
      <c r="D24" s="410">
        <v>715</v>
      </c>
      <c r="E24" s="410">
        <v>715</v>
      </c>
    </row>
    <row r="25" spans="2:5" s="16" customFormat="1" x14ac:dyDescent="0.25">
      <c r="B25" s="569">
        <v>10</v>
      </c>
      <c r="C25" s="562" t="s">
        <v>1370</v>
      </c>
      <c r="D25" s="411">
        <v>7928</v>
      </c>
      <c r="E25" s="411">
        <v>7928</v>
      </c>
    </row>
    <row r="27" spans="2:5" x14ac:dyDescent="0.25">
      <c r="D27" s="456"/>
    </row>
    <row r="29" spans="2:5" x14ac:dyDescent="0.25">
      <c r="D29" s="456"/>
      <c r="E29" s="456"/>
    </row>
  </sheetData>
  <mergeCells count="2">
    <mergeCell ref="B6:C6"/>
    <mergeCell ref="B2:E2"/>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fitToPage="1"/>
  </sheetPr>
  <dimension ref="A2:V36"/>
  <sheetViews>
    <sheetView showGridLines="0" zoomScaleNormal="100" zoomScaleSheetLayoutView="100" workbookViewId="0">
      <selection activeCell="E40" sqref="E40"/>
    </sheetView>
  </sheetViews>
  <sheetFormatPr baseColWidth="10" defaultColWidth="9.140625" defaultRowHeight="15" x14ac:dyDescent="0.25"/>
  <cols>
    <col min="1" max="1" width="5.7109375" customWidth="1"/>
    <col min="2" max="2" width="5.42578125" customWidth="1"/>
    <col min="3" max="3" width="45" customWidth="1"/>
    <col min="4" max="17" width="15.7109375" customWidth="1"/>
    <col min="18" max="18" width="16.7109375" customWidth="1"/>
  </cols>
  <sheetData>
    <row r="2" spans="1:22" ht="18.75" x14ac:dyDescent="0.3">
      <c r="B2" s="17" t="s">
        <v>1371</v>
      </c>
      <c r="V2" s="39"/>
    </row>
    <row r="3" spans="1:22" x14ac:dyDescent="0.25">
      <c r="B3" t="str">
        <f>'OV1'!B3</f>
        <v>31.12.2022 - in EUR million</v>
      </c>
    </row>
    <row r="4" spans="1:22" x14ac:dyDescent="0.25">
      <c r="C4" s="165"/>
    </row>
    <row r="5" spans="1:22" ht="40.5" customHeight="1" x14ac:dyDescent="0.25">
      <c r="B5" s="1027" t="s">
        <v>1289</v>
      </c>
      <c r="C5" s="1028"/>
      <c r="D5" s="955" t="s">
        <v>1372</v>
      </c>
      <c r="E5" s="1011" t="s">
        <v>1373</v>
      </c>
      <c r="F5" s="1026"/>
      <c r="G5" s="1026"/>
      <c r="H5" s="1026"/>
      <c r="I5" s="1026"/>
      <c r="J5" s="1026"/>
      <c r="K5" s="1026"/>
      <c r="L5" s="1026"/>
      <c r="M5" s="1026"/>
      <c r="N5" s="1026"/>
      <c r="O5" s="1012"/>
      <c r="P5" s="1011" t="s">
        <v>1374</v>
      </c>
      <c r="Q5" s="1012"/>
    </row>
    <row r="6" spans="1:22" ht="29.25" customHeight="1" x14ac:dyDescent="0.25">
      <c r="B6" s="1029"/>
      <c r="C6" s="1030"/>
      <c r="D6" s="952"/>
      <c r="E6" s="1013" t="s">
        <v>1375</v>
      </c>
      <c r="F6" s="1014"/>
      <c r="G6" s="1014"/>
      <c r="H6" s="1014"/>
      <c r="I6" s="1014"/>
      <c r="J6" s="1014"/>
      <c r="K6" s="1014"/>
      <c r="L6" s="1014"/>
      <c r="M6" s="1015"/>
      <c r="N6" s="1013" t="s">
        <v>1376</v>
      </c>
      <c r="O6" s="1015"/>
      <c r="P6" s="955" t="s">
        <v>1377</v>
      </c>
      <c r="Q6" s="1016" t="s">
        <v>1378</v>
      </c>
    </row>
    <row r="7" spans="1:22" s="3" customFormat="1" x14ac:dyDescent="0.25">
      <c r="A7"/>
      <c r="B7" s="1029"/>
      <c r="C7" s="1030"/>
      <c r="D7" s="952"/>
      <c r="E7" s="955" t="s">
        <v>1379</v>
      </c>
      <c r="F7" s="1019" t="s">
        <v>1380</v>
      </c>
      <c r="G7" s="572"/>
      <c r="H7" s="572"/>
      <c r="I7" s="572"/>
      <c r="J7" s="1019" t="s">
        <v>1381</v>
      </c>
      <c r="K7" s="572"/>
      <c r="L7" s="572"/>
      <c r="M7" s="572"/>
      <c r="N7" s="955" t="s">
        <v>1382</v>
      </c>
      <c r="O7" s="955" t="s">
        <v>1383</v>
      </c>
      <c r="P7" s="952"/>
      <c r="Q7" s="1017"/>
    </row>
    <row r="8" spans="1:22" s="3" customFormat="1" ht="90" x14ac:dyDescent="0.25">
      <c r="A8"/>
      <c r="B8" s="1029"/>
      <c r="C8" s="1030"/>
      <c r="D8" s="573"/>
      <c r="E8" s="953"/>
      <c r="F8" s="953"/>
      <c r="G8" s="574" t="s">
        <v>1384</v>
      </c>
      <c r="H8" s="574" t="s">
        <v>1385</v>
      </c>
      <c r="I8" s="574" t="s">
        <v>1386</v>
      </c>
      <c r="J8" s="953"/>
      <c r="K8" s="574" t="s">
        <v>1387</v>
      </c>
      <c r="L8" s="574" t="s">
        <v>1388</v>
      </c>
      <c r="M8" s="574" t="s">
        <v>1389</v>
      </c>
      <c r="N8" s="953"/>
      <c r="O8" s="953"/>
      <c r="P8" s="953"/>
      <c r="Q8" s="1018"/>
    </row>
    <row r="9" spans="1:22" s="3" customFormat="1" x14ac:dyDescent="0.25">
      <c r="A9"/>
      <c r="B9" s="1031"/>
      <c r="C9" s="1032"/>
      <c r="D9" s="504" t="s">
        <v>191</v>
      </c>
      <c r="E9" s="504" t="s">
        <v>192</v>
      </c>
      <c r="F9" s="504" t="s">
        <v>193</v>
      </c>
      <c r="G9" s="504" t="s">
        <v>234</v>
      </c>
      <c r="H9" s="504" t="s">
        <v>235</v>
      </c>
      <c r="I9" s="504" t="s">
        <v>298</v>
      </c>
      <c r="J9" s="504" t="s">
        <v>299</v>
      </c>
      <c r="K9" s="504" t="s">
        <v>363</v>
      </c>
      <c r="L9" s="504" t="s">
        <v>827</v>
      </c>
      <c r="M9" s="504" t="s">
        <v>828</v>
      </c>
      <c r="N9" s="504" t="s">
        <v>829</v>
      </c>
      <c r="O9" s="504" t="s">
        <v>830</v>
      </c>
      <c r="P9" s="504" t="s">
        <v>831</v>
      </c>
      <c r="Q9" s="504" t="s">
        <v>1081</v>
      </c>
    </row>
    <row r="10" spans="1:22" s="5" customFormat="1" ht="15" customHeight="1" x14ac:dyDescent="0.25">
      <c r="B10" s="550">
        <v>1</v>
      </c>
      <c r="C10" s="190" t="s">
        <v>1360</v>
      </c>
      <c r="D10" s="410">
        <v>0</v>
      </c>
      <c r="E10" s="410" t="s">
        <v>192</v>
      </c>
      <c r="F10" s="410" t="s">
        <v>193</v>
      </c>
      <c r="G10" s="410" t="s">
        <v>234</v>
      </c>
      <c r="H10" s="410" t="s">
        <v>235</v>
      </c>
      <c r="I10" s="410" t="s">
        <v>298</v>
      </c>
      <c r="J10" s="410" t="s">
        <v>299</v>
      </c>
      <c r="K10" s="410" t="s">
        <v>363</v>
      </c>
      <c r="L10" s="410" t="s">
        <v>827</v>
      </c>
      <c r="M10" s="410" t="s">
        <v>828</v>
      </c>
      <c r="N10" s="410" t="s">
        <v>829</v>
      </c>
      <c r="O10" s="410" t="s">
        <v>830</v>
      </c>
      <c r="P10" s="410">
        <v>0</v>
      </c>
      <c r="Q10" s="410">
        <v>0</v>
      </c>
    </row>
    <row r="11" spans="1:22" s="5" customFormat="1" ht="15" customHeight="1" x14ac:dyDescent="0.25">
      <c r="B11" s="550">
        <v>2</v>
      </c>
      <c r="C11" s="190" t="s">
        <v>986</v>
      </c>
      <c r="D11" s="410">
        <v>0</v>
      </c>
      <c r="E11" s="410">
        <v>0</v>
      </c>
      <c r="F11" s="410">
        <v>0</v>
      </c>
      <c r="G11" s="410">
        <v>0</v>
      </c>
      <c r="H11" s="410">
        <v>0</v>
      </c>
      <c r="I11" s="410">
        <v>0</v>
      </c>
      <c r="J11" s="410">
        <v>0</v>
      </c>
      <c r="K11" s="410">
        <v>0</v>
      </c>
      <c r="L11" s="410">
        <v>0</v>
      </c>
      <c r="M11" s="410">
        <v>0</v>
      </c>
      <c r="N11" s="410">
        <v>0</v>
      </c>
      <c r="O11" s="410">
        <v>0</v>
      </c>
      <c r="P11" s="410">
        <v>0</v>
      </c>
      <c r="Q11" s="410">
        <v>0</v>
      </c>
    </row>
    <row r="12" spans="1:22" s="5" customFormat="1" ht="15" customHeight="1" x14ac:dyDescent="0.25">
      <c r="B12" s="550">
        <v>3</v>
      </c>
      <c r="C12" s="190" t="s">
        <v>1271</v>
      </c>
      <c r="D12" s="410">
        <v>0</v>
      </c>
      <c r="E12" s="410">
        <v>0</v>
      </c>
      <c r="F12" s="410">
        <v>0</v>
      </c>
      <c r="G12" s="410">
        <v>0</v>
      </c>
      <c r="H12" s="410">
        <v>0</v>
      </c>
      <c r="I12" s="410">
        <v>0</v>
      </c>
      <c r="J12" s="410">
        <v>0</v>
      </c>
      <c r="K12" s="410">
        <v>0</v>
      </c>
      <c r="L12" s="410">
        <v>0</v>
      </c>
      <c r="M12" s="410">
        <v>0</v>
      </c>
      <c r="N12" s="410">
        <v>0</v>
      </c>
      <c r="O12" s="410">
        <v>0</v>
      </c>
      <c r="P12" s="410">
        <v>0</v>
      </c>
      <c r="Q12" s="410">
        <v>0</v>
      </c>
    </row>
    <row r="13" spans="1:22" s="5" customFormat="1" ht="15" customHeight="1" x14ac:dyDescent="0.25">
      <c r="B13" s="249">
        <v>3.1</v>
      </c>
      <c r="C13" s="360" t="s">
        <v>1390</v>
      </c>
      <c r="D13" s="410">
        <v>0</v>
      </c>
      <c r="E13" s="410">
        <v>0</v>
      </c>
      <c r="F13" s="410">
        <v>0</v>
      </c>
      <c r="G13" s="410">
        <v>0</v>
      </c>
      <c r="H13" s="410">
        <v>0</v>
      </c>
      <c r="I13" s="410">
        <v>0</v>
      </c>
      <c r="J13" s="410">
        <v>0</v>
      </c>
      <c r="K13" s="410">
        <v>0</v>
      </c>
      <c r="L13" s="410">
        <v>0</v>
      </c>
      <c r="M13" s="410">
        <v>0</v>
      </c>
      <c r="N13" s="410">
        <v>0</v>
      </c>
      <c r="O13" s="410">
        <v>0</v>
      </c>
      <c r="P13" s="410">
        <v>0</v>
      </c>
      <c r="Q13" s="410">
        <v>0</v>
      </c>
    </row>
    <row r="14" spans="1:22" s="5" customFormat="1" ht="15" customHeight="1" x14ac:dyDescent="0.25">
      <c r="B14" s="249">
        <v>3.2</v>
      </c>
      <c r="C14" s="360" t="s">
        <v>1391</v>
      </c>
      <c r="D14" s="410">
        <v>0</v>
      </c>
      <c r="E14" s="410">
        <v>0</v>
      </c>
      <c r="F14" s="410">
        <v>0</v>
      </c>
      <c r="G14" s="410">
        <v>0</v>
      </c>
      <c r="H14" s="410">
        <v>0</v>
      </c>
      <c r="I14" s="410">
        <v>0</v>
      </c>
      <c r="J14" s="410">
        <v>0</v>
      </c>
      <c r="K14" s="410">
        <v>0</v>
      </c>
      <c r="L14" s="410">
        <v>0</v>
      </c>
      <c r="M14" s="410">
        <v>0</v>
      </c>
      <c r="N14" s="410">
        <v>0</v>
      </c>
      <c r="O14" s="410">
        <v>0</v>
      </c>
      <c r="P14" s="410">
        <v>0</v>
      </c>
      <c r="Q14" s="410">
        <v>0</v>
      </c>
    </row>
    <row r="15" spans="1:22" s="5" customFormat="1" ht="15" customHeight="1" x14ac:dyDescent="0.25">
      <c r="B15" s="249">
        <v>3.3</v>
      </c>
      <c r="C15" s="360" t="s">
        <v>1392</v>
      </c>
      <c r="D15" s="410">
        <v>0</v>
      </c>
      <c r="E15" s="410">
        <v>0</v>
      </c>
      <c r="F15" s="410">
        <v>0</v>
      </c>
      <c r="G15" s="410">
        <v>0</v>
      </c>
      <c r="H15" s="410">
        <v>0</v>
      </c>
      <c r="I15" s="410">
        <v>0</v>
      </c>
      <c r="J15" s="410">
        <v>0</v>
      </c>
      <c r="K15" s="410">
        <v>0</v>
      </c>
      <c r="L15" s="410">
        <v>0</v>
      </c>
      <c r="M15" s="410">
        <v>0</v>
      </c>
      <c r="N15" s="410">
        <v>0</v>
      </c>
      <c r="O15" s="410">
        <v>0</v>
      </c>
      <c r="P15" s="410">
        <v>0</v>
      </c>
      <c r="Q15" s="410">
        <v>0</v>
      </c>
    </row>
    <row r="16" spans="1:22" s="5" customFormat="1" ht="15" customHeight="1" x14ac:dyDescent="0.25">
      <c r="B16" s="550">
        <v>4</v>
      </c>
      <c r="C16" s="190" t="s">
        <v>1272</v>
      </c>
      <c r="D16" s="410">
        <v>10707</v>
      </c>
      <c r="E16" s="427">
        <v>2.3999999999999998E-3</v>
      </c>
      <c r="F16" s="427">
        <v>0.59640000000000004</v>
      </c>
      <c r="G16" s="427">
        <v>0.59640000000000004</v>
      </c>
      <c r="H16" s="410">
        <v>0</v>
      </c>
      <c r="I16" s="410">
        <v>0</v>
      </c>
      <c r="J16" s="427">
        <v>1.1000000000000001E-3</v>
      </c>
      <c r="K16" s="427">
        <v>0</v>
      </c>
      <c r="L16" s="427">
        <v>1.1000000000000001E-3</v>
      </c>
      <c r="M16" s="410">
        <v>0</v>
      </c>
      <c r="N16" s="410">
        <v>0</v>
      </c>
      <c r="O16" s="410">
        <v>0</v>
      </c>
      <c r="P16" s="410">
        <v>2070</v>
      </c>
      <c r="Q16" s="410">
        <v>2070</v>
      </c>
    </row>
    <row r="17" spans="1:17" s="5" customFormat="1" ht="15" customHeight="1" x14ac:dyDescent="0.25">
      <c r="B17" s="249">
        <v>4.0999999999999996</v>
      </c>
      <c r="C17" s="360" t="s">
        <v>1393</v>
      </c>
      <c r="D17" s="410">
        <v>239</v>
      </c>
      <c r="E17" s="427">
        <v>4.8999999999999998E-3</v>
      </c>
      <c r="F17" s="427">
        <v>0.92190000000000005</v>
      </c>
      <c r="G17" s="427">
        <v>0.92190000000000005</v>
      </c>
      <c r="H17" s="410">
        <v>0</v>
      </c>
      <c r="I17" s="410">
        <v>0</v>
      </c>
      <c r="J17" s="427">
        <v>8.6999999999999994E-3</v>
      </c>
      <c r="K17" s="427">
        <v>1E-4</v>
      </c>
      <c r="L17" s="427">
        <v>8.6999999999999994E-3</v>
      </c>
      <c r="M17" s="410">
        <v>0</v>
      </c>
      <c r="N17" s="410">
        <v>0</v>
      </c>
      <c r="O17" s="410">
        <v>0</v>
      </c>
      <c r="P17" s="410">
        <v>63</v>
      </c>
      <c r="Q17" s="410">
        <v>63</v>
      </c>
    </row>
    <row r="18" spans="1:17" s="5" customFormat="1" ht="15" customHeight="1" x14ac:dyDescent="0.25">
      <c r="B18" s="249">
        <v>4.2</v>
      </c>
      <c r="C18" s="360" t="s">
        <v>1394</v>
      </c>
      <c r="D18" s="410">
        <v>6613</v>
      </c>
      <c r="E18" s="427">
        <v>6.9999999999999999E-4</v>
      </c>
      <c r="F18" s="427">
        <v>0.93240000000000001</v>
      </c>
      <c r="G18" s="427">
        <v>0.93240000000000001</v>
      </c>
      <c r="H18" s="410">
        <v>0</v>
      </c>
      <c r="I18" s="410">
        <v>0</v>
      </c>
      <c r="J18" s="427">
        <v>5.0000000000000001E-4</v>
      </c>
      <c r="K18" s="427">
        <v>0</v>
      </c>
      <c r="L18" s="427">
        <v>5.0000000000000001E-4</v>
      </c>
      <c r="M18" s="410">
        <v>0</v>
      </c>
      <c r="N18" s="410">
        <v>0</v>
      </c>
      <c r="O18" s="410">
        <v>0</v>
      </c>
      <c r="P18" s="410">
        <v>909</v>
      </c>
      <c r="Q18" s="410">
        <v>909</v>
      </c>
    </row>
    <row r="19" spans="1:17" s="5" customFormat="1" ht="15" customHeight="1" x14ac:dyDescent="0.25">
      <c r="B19" s="249">
        <v>4.3</v>
      </c>
      <c r="C19" s="360" t="s">
        <v>1395</v>
      </c>
      <c r="D19" s="410">
        <v>1802</v>
      </c>
      <c r="E19" s="410">
        <v>0</v>
      </c>
      <c r="F19" s="410">
        <v>0</v>
      </c>
      <c r="G19" s="410">
        <v>0</v>
      </c>
      <c r="H19" s="410">
        <v>0</v>
      </c>
      <c r="I19" s="410">
        <v>0</v>
      </c>
      <c r="J19" s="410">
        <v>0</v>
      </c>
      <c r="K19" s="410">
        <v>0</v>
      </c>
      <c r="L19" s="410">
        <v>0</v>
      </c>
      <c r="M19" s="410">
        <v>0</v>
      </c>
      <c r="N19" s="410">
        <v>0</v>
      </c>
      <c r="O19" s="410">
        <v>0</v>
      </c>
      <c r="P19" s="410">
        <v>302</v>
      </c>
      <c r="Q19" s="410">
        <v>302</v>
      </c>
    </row>
    <row r="20" spans="1:17" s="5" customFormat="1" ht="15" customHeight="1" x14ac:dyDescent="0.25">
      <c r="B20" s="249">
        <v>4.4000000000000004</v>
      </c>
      <c r="C20" s="360" t="s">
        <v>1396</v>
      </c>
      <c r="D20" s="410">
        <v>134</v>
      </c>
      <c r="E20" s="427">
        <v>5.0700000000000002E-2</v>
      </c>
      <c r="F20" s="427">
        <v>8.0000000000000004E-4</v>
      </c>
      <c r="G20" s="427">
        <v>1E-4</v>
      </c>
      <c r="H20" s="427">
        <v>6.9999999999999999E-4</v>
      </c>
      <c r="I20" s="410">
        <v>0</v>
      </c>
      <c r="J20" s="427">
        <v>3.2300000000000002E-2</v>
      </c>
      <c r="K20" s="427">
        <v>4.0000000000000002E-4</v>
      </c>
      <c r="L20" s="427">
        <v>3.1800000000000002E-2</v>
      </c>
      <c r="M20" s="410">
        <v>0</v>
      </c>
      <c r="N20" s="410">
        <v>0</v>
      </c>
      <c r="O20" s="410">
        <v>0</v>
      </c>
      <c r="P20" s="410">
        <v>81</v>
      </c>
      <c r="Q20" s="410">
        <v>81</v>
      </c>
    </row>
    <row r="21" spans="1:17" s="5" customFormat="1" ht="15" customHeight="1" x14ac:dyDescent="0.25">
      <c r="B21" s="249">
        <v>4.5</v>
      </c>
      <c r="C21" s="360" t="s">
        <v>1397</v>
      </c>
      <c r="D21" s="410">
        <v>1920</v>
      </c>
      <c r="E21" s="427">
        <v>6.7999999999999996E-3</v>
      </c>
      <c r="F21" s="427">
        <v>0</v>
      </c>
      <c r="G21" s="427">
        <v>0</v>
      </c>
      <c r="H21" s="427">
        <v>0</v>
      </c>
      <c r="I21" s="410">
        <v>0</v>
      </c>
      <c r="J21" s="427">
        <v>1E-3</v>
      </c>
      <c r="K21" s="427">
        <v>0</v>
      </c>
      <c r="L21" s="427">
        <v>8.9999999999999998E-4</v>
      </c>
      <c r="M21" s="410">
        <v>0</v>
      </c>
      <c r="N21" s="410">
        <v>0</v>
      </c>
      <c r="O21" s="410">
        <v>0</v>
      </c>
      <c r="P21" s="410">
        <v>715</v>
      </c>
      <c r="Q21" s="410">
        <v>715</v>
      </c>
    </row>
    <row r="22" spans="1:17" s="455" customFormat="1" ht="15" customHeight="1" x14ac:dyDescent="0.25">
      <c r="B22" s="204">
        <v>5</v>
      </c>
      <c r="C22" s="191" t="s">
        <v>231</v>
      </c>
      <c r="D22" s="411">
        <v>10707</v>
      </c>
      <c r="E22" s="454">
        <v>2.3999999999999998E-3</v>
      </c>
      <c r="F22" s="454">
        <v>0.59640000000000004</v>
      </c>
      <c r="G22" s="454">
        <v>0.59640000000000004</v>
      </c>
      <c r="H22" s="410">
        <v>0</v>
      </c>
      <c r="I22" s="410">
        <v>0</v>
      </c>
      <c r="J22" s="454">
        <v>1.1000000000000001E-3</v>
      </c>
      <c r="K22" s="454">
        <v>0</v>
      </c>
      <c r="L22" s="454">
        <v>1.1000000000000001E-3</v>
      </c>
      <c r="M22" s="411">
        <v>0</v>
      </c>
      <c r="N22" s="411">
        <v>0</v>
      </c>
      <c r="O22" s="411">
        <v>0</v>
      </c>
      <c r="P22" s="411">
        <v>2070</v>
      </c>
      <c r="Q22" s="411">
        <v>2070</v>
      </c>
    </row>
    <row r="25" spans="1:17" ht="39.75" customHeight="1" x14ac:dyDescent="0.25">
      <c r="B25" s="1020" t="s">
        <v>1335</v>
      </c>
      <c r="C25" s="1021"/>
      <c r="D25" s="955" t="s">
        <v>1372</v>
      </c>
      <c r="E25" s="1011" t="s">
        <v>1373</v>
      </c>
      <c r="F25" s="1026"/>
      <c r="G25" s="1026"/>
      <c r="H25" s="1026"/>
      <c r="I25" s="1026"/>
      <c r="J25" s="1026"/>
      <c r="K25" s="1026"/>
      <c r="L25" s="1026"/>
      <c r="M25" s="1026"/>
      <c r="N25" s="1026"/>
      <c r="O25" s="1012"/>
      <c r="P25" s="1011" t="s">
        <v>1374</v>
      </c>
      <c r="Q25" s="1012"/>
    </row>
    <row r="26" spans="1:17" ht="29.25" customHeight="1" x14ac:dyDescent="0.25">
      <c r="B26" s="1022"/>
      <c r="C26" s="1023"/>
      <c r="D26" s="952"/>
      <c r="E26" s="1013" t="s">
        <v>1375</v>
      </c>
      <c r="F26" s="1014"/>
      <c r="G26" s="1014"/>
      <c r="H26" s="1014"/>
      <c r="I26" s="1014"/>
      <c r="J26" s="1014"/>
      <c r="K26" s="1014"/>
      <c r="L26" s="1014"/>
      <c r="M26" s="1015"/>
      <c r="N26" s="1013" t="s">
        <v>1376</v>
      </c>
      <c r="O26" s="1015"/>
      <c r="P26" s="955" t="s">
        <v>1377</v>
      </c>
      <c r="Q26" s="1016" t="s">
        <v>1378</v>
      </c>
    </row>
    <row r="27" spans="1:17" s="3" customFormat="1" ht="15" customHeight="1" x14ac:dyDescent="0.25">
      <c r="A27"/>
      <c r="B27" s="1022"/>
      <c r="C27" s="1023"/>
      <c r="D27" s="952"/>
      <c r="E27" s="955" t="s">
        <v>1379</v>
      </c>
      <c r="F27" s="1019" t="s">
        <v>1380</v>
      </c>
      <c r="G27" s="572"/>
      <c r="H27" s="572"/>
      <c r="I27" s="572"/>
      <c r="J27" s="1019" t="s">
        <v>1381</v>
      </c>
      <c r="K27" s="541"/>
      <c r="L27" s="541"/>
      <c r="M27" s="541"/>
      <c r="N27" s="955" t="s">
        <v>1382</v>
      </c>
      <c r="O27" s="955" t="s">
        <v>1383</v>
      </c>
      <c r="P27" s="952"/>
      <c r="Q27" s="1017"/>
    </row>
    <row r="28" spans="1:17" s="3" customFormat="1" ht="90" x14ac:dyDescent="0.25">
      <c r="A28"/>
      <c r="B28" s="1022"/>
      <c r="C28" s="1023"/>
      <c r="D28" s="573"/>
      <c r="E28" s="953"/>
      <c r="F28" s="953"/>
      <c r="G28" s="574" t="s">
        <v>1384</v>
      </c>
      <c r="H28" s="574" t="s">
        <v>1385</v>
      </c>
      <c r="I28" s="574" t="s">
        <v>1386</v>
      </c>
      <c r="J28" s="953"/>
      <c r="K28" s="542" t="s">
        <v>1387</v>
      </c>
      <c r="L28" s="574" t="s">
        <v>1388</v>
      </c>
      <c r="M28" s="542" t="s">
        <v>1389</v>
      </c>
      <c r="N28" s="953"/>
      <c r="O28" s="953"/>
      <c r="P28" s="953"/>
      <c r="Q28" s="1018"/>
    </row>
    <row r="29" spans="1:17" s="3" customFormat="1" x14ac:dyDescent="0.25">
      <c r="A29"/>
      <c r="B29" s="1024"/>
      <c r="C29" s="1025"/>
      <c r="D29" s="504" t="s">
        <v>191</v>
      </c>
      <c r="E29" s="504" t="s">
        <v>192</v>
      </c>
      <c r="F29" s="504" t="s">
        <v>193</v>
      </c>
      <c r="G29" s="504" t="s">
        <v>234</v>
      </c>
      <c r="H29" s="504" t="s">
        <v>235</v>
      </c>
      <c r="I29" s="504" t="s">
        <v>298</v>
      </c>
      <c r="J29" s="504" t="s">
        <v>299</v>
      </c>
      <c r="K29" s="504" t="s">
        <v>363</v>
      </c>
      <c r="L29" s="504" t="s">
        <v>827</v>
      </c>
      <c r="M29" s="504" t="s">
        <v>828</v>
      </c>
      <c r="N29" s="504" t="s">
        <v>829</v>
      </c>
      <c r="O29" s="504" t="s">
        <v>830</v>
      </c>
      <c r="P29" s="504" t="s">
        <v>831</v>
      </c>
      <c r="Q29" s="460" t="s">
        <v>1081</v>
      </c>
    </row>
    <row r="30" spans="1:17" x14ac:dyDescent="0.25">
      <c r="B30" s="550">
        <v>1</v>
      </c>
      <c r="C30" s="461" t="s">
        <v>1360</v>
      </c>
      <c r="D30" s="410">
        <v>0</v>
      </c>
      <c r="E30" s="410">
        <v>0</v>
      </c>
      <c r="F30" s="410">
        <v>0</v>
      </c>
      <c r="G30" s="410">
        <v>0</v>
      </c>
      <c r="H30" s="410">
        <v>0</v>
      </c>
      <c r="I30" s="410">
        <v>0</v>
      </c>
      <c r="J30" s="410">
        <v>0</v>
      </c>
      <c r="K30" s="410">
        <v>0</v>
      </c>
      <c r="L30" s="410">
        <v>0</v>
      </c>
      <c r="M30" s="410">
        <v>0</v>
      </c>
      <c r="N30" s="410">
        <v>0</v>
      </c>
      <c r="O30" s="410">
        <v>0</v>
      </c>
      <c r="P30" s="410">
        <v>0</v>
      </c>
      <c r="Q30" s="410">
        <v>0</v>
      </c>
    </row>
    <row r="31" spans="1:17" x14ac:dyDescent="0.25">
      <c r="B31" s="550">
        <v>2</v>
      </c>
      <c r="C31" s="461" t="s">
        <v>986</v>
      </c>
      <c r="D31" s="410">
        <v>0</v>
      </c>
      <c r="E31" s="410">
        <v>0</v>
      </c>
      <c r="F31" s="410">
        <v>0</v>
      </c>
      <c r="G31" s="410">
        <v>0</v>
      </c>
      <c r="H31" s="410">
        <v>0</v>
      </c>
      <c r="I31" s="410">
        <v>0</v>
      </c>
      <c r="J31" s="410">
        <v>0</v>
      </c>
      <c r="K31" s="410">
        <v>0</v>
      </c>
      <c r="L31" s="410">
        <v>0</v>
      </c>
      <c r="M31" s="410">
        <v>0</v>
      </c>
      <c r="N31" s="410">
        <v>0</v>
      </c>
      <c r="O31" s="410">
        <v>0</v>
      </c>
      <c r="P31" s="410">
        <v>0</v>
      </c>
      <c r="Q31" s="410">
        <v>0</v>
      </c>
    </row>
    <row r="32" spans="1:17" x14ac:dyDescent="0.25">
      <c r="B32" s="550">
        <v>3</v>
      </c>
      <c r="C32" s="461" t="s">
        <v>1271</v>
      </c>
      <c r="D32" s="411">
        <v>9806</v>
      </c>
      <c r="E32" s="454">
        <v>8.9999999999999998E-4</v>
      </c>
      <c r="F32" s="454">
        <v>4.2999999999999997E-2</v>
      </c>
      <c r="G32" s="454">
        <v>4.2999999999999997E-2</v>
      </c>
      <c r="H32" s="454">
        <v>0</v>
      </c>
      <c r="I32" s="410">
        <v>0</v>
      </c>
      <c r="J32" s="410">
        <v>0</v>
      </c>
      <c r="K32" s="410">
        <v>0</v>
      </c>
      <c r="L32" s="410">
        <v>0</v>
      </c>
      <c r="M32" s="410">
        <v>0</v>
      </c>
      <c r="N32" s="712">
        <v>2.58E-2</v>
      </c>
      <c r="O32" s="410">
        <v>0</v>
      </c>
      <c r="P32" s="410">
        <v>5907</v>
      </c>
      <c r="Q32" s="410">
        <v>5858</v>
      </c>
    </row>
    <row r="33" spans="2:17" x14ac:dyDescent="0.25">
      <c r="B33" s="249">
        <v>3.1</v>
      </c>
      <c r="C33" s="248" t="s">
        <v>1390</v>
      </c>
      <c r="D33" s="410">
        <v>527</v>
      </c>
      <c r="E33" s="427">
        <v>1.6E-2</v>
      </c>
      <c r="F33" s="427">
        <v>0.33750000000000002</v>
      </c>
      <c r="G33" s="427">
        <v>0.33750000000000002</v>
      </c>
      <c r="H33" s="410">
        <v>0</v>
      </c>
      <c r="I33" s="410">
        <v>0</v>
      </c>
      <c r="J33" s="410">
        <v>0</v>
      </c>
      <c r="K33" s="410">
        <v>0</v>
      </c>
      <c r="L33" s="410">
        <v>0</v>
      </c>
      <c r="M33" s="410">
        <v>0</v>
      </c>
      <c r="N33" s="713">
        <v>0.33210000000000001</v>
      </c>
      <c r="O33" s="410">
        <v>0</v>
      </c>
      <c r="P33" s="410">
        <v>205</v>
      </c>
      <c r="Q33" s="410">
        <v>171</v>
      </c>
    </row>
    <row r="34" spans="2:17" x14ac:dyDescent="0.25">
      <c r="B34" s="249">
        <v>3.2</v>
      </c>
      <c r="C34" s="248" t="s">
        <v>1391</v>
      </c>
      <c r="D34" s="410">
        <v>5068</v>
      </c>
      <c r="E34" s="410">
        <v>0</v>
      </c>
      <c r="F34" s="410">
        <v>0</v>
      </c>
      <c r="G34" s="410">
        <v>0</v>
      </c>
      <c r="H34" s="410">
        <v>0</v>
      </c>
      <c r="I34" s="410">
        <v>0</v>
      </c>
      <c r="J34" s="410">
        <v>0</v>
      </c>
      <c r="K34" s="410">
        <v>0</v>
      </c>
      <c r="L34" s="410">
        <v>0</v>
      </c>
      <c r="M34" s="410">
        <v>0</v>
      </c>
      <c r="N34" s="714">
        <v>0</v>
      </c>
      <c r="O34" s="410">
        <v>0</v>
      </c>
      <c r="P34" s="410">
        <v>3131</v>
      </c>
      <c r="Q34" s="410">
        <v>3131</v>
      </c>
    </row>
    <row r="35" spans="2:17" x14ac:dyDescent="0.25">
      <c r="B35" s="249">
        <v>3.3</v>
      </c>
      <c r="C35" s="248" t="s">
        <v>1392</v>
      </c>
      <c r="D35" s="410">
        <v>4211</v>
      </c>
      <c r="E35" s="427">
        <v>1E-4</v>
      </c>
      <c r="F35" s="427">
        <v>5.8000000000000003E-2</v>
      </c>
      <c r="G35" s="427">
        <v>5.7799999999999997E-2</v>
      </c>
      <c r="H35" s="427">
        <v>2.0000000000000001E-4</v>
      </c>
      <c r="I35" s="410">
        <v>0</v>
      </c>
      <c r="J35" s="410">
        <v>0</v>
      </c>
      <c r="K35" s="410">
        <v>0</v>
      </c>
      <c r="L35" s="410">
        <v>0</v>
      </c>
      <c r="M35" s="410">
        <v>0</v>
      </c>
      <c r="N35" s="713">
        <v>1.8499999999999999E-2</v>
      </c>
      <c r="O35" s="410">
        <v>0</v>
      </c>
      <c r="P35" s="410">
        <v>2571</v>
      </c>
      <c r="Q35" s="410">
        <v>2556</v>
      </c>
    </row>
    <row r="36" spans="2:17" s="16" customFormat="1" x14ac:dyDescent="0.25">
      <c r="B36" s="204">
        <v>4</v>
      </c>
      <c r="C36" s="562" t="s">
        <v>231</v>
      </c>
      <c r="D36" s="411">
        <v>9806</v>
      </c>
      <c r="E36" s="454">
        <v>8.9999999999999998E-4</v>
      </c>
      <c r="F36" s="454">
        <v>4.2999999999999997E-2</v>
      </c>
      <c r="G36" s="454">
        <v>4.2999999999999997E-2</v>
      </c>
      <c r="H36" s="454">
        <v>0</v>
      </c>
      <c r="I36" s="410">
        <v>0</v>
      </c>
      <c r="J36" s="410">
        <v>0</v>
      </c>
      <c r="K36" s="410">
        <v>0</v>
      </c>
      <c r="L36" s="410">
        <v>0</v>
      </c>
      <c r="M36" s="410">
        <v>0</v>
      </c>
      <c r="N36" s="712">
        <v>2.58E-2</v>
      </c>
      <c r="O36" s="411">
        <v>0</v>
      </c>
      <c r="P36" s="411">
        <v>5907</v>
      </c>
      <c r="Q36" s="411">
        <v>5858</v>
      </c>
    </row>
  </sheetData>
  <mergeCells count="26">
    <mergeCell ref="P5:Q5"/>
    <mergeCell ref="E6:M6"/>
    <mergeCell ref="N6:O6"/>
    <mergeCell ref="P6:P8"/>
    <mergeCell ref="Q6:Q8"/>
    <mergeCell ref="E7:E8"/>
    <mergeCell ref="F7:F8"/>
    <mergeCell ref="J7:J8"/>
    <mergeCell ref="N7:N8"/>
    <mergeCell ref="O7:O8"/>
    <mergeCell ref="B25:C29"/>
    <mergeCell ref="D25:D27"/>
    <mergeCell ref="E25:O25"/>
    <mergeCell ref="B5:C9"/>
    <mergeCell ref="D5:D7"/>
    <mergeCell ref="E5:O5"/>
    <mergeCell ref="P25:Q25"/>
    <mergeCell ref="E26:M26"/>
    <mergeCell ref="N26:O26"/>
    <mergeCell ref="P26:P28"/>
    <mergeCell ref="Q26:Q28"/>
    <mergeCell ref="E27:E28"/>
    <mergeCell ref="F27:F28"/>
    <mergeCell ref="J27:J28"/>
    <mergeCell ref="N27:N28"/>
    <mergeCell ref="O27:O2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election activeCell="D15" sqref="D15"/>
    </sheetView>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370" bestFit="1" customWidth="1"/>
    <col min="6" max="6" width="16.28515625" customWidth="1"/>
  </cols>
  <sheetData>
    <row r="2" spans="2:6" ht="35.1" customHeight="1" x14ac:dyDescent="0.3">
      <c r="B2" s="903" t="s">
        <v>1398</v>
      </c>
      <c r="C2" s="903"/>
      <c r="D2" s="903"/>
      <c r="E2" s="702"/>
      <c r="F2" s="167"/>
    </row>
    <row r="3" spans="2:6" x14ac:dyDescent="0.25">
      <c r="B3" t="str">
        <f>'OV1'!B3</f>
        <v>31.12.2022 - in EUR million</v>
      </c>
    </row>
    <row r="5" spans="2:6" ht="30" x14ac:dyDescent="0.25">
      <c r="B5" s="61"/>
      <c r="C5" s="61"/>
      <c r="D5" s="569" t="s">
        <v>1399</v>
      </c>
    </row>
    <row r="6" spans="2:6" x14ac:dyDescent="0.25">
      <c r="C6" s="61"/>
      <c r="D6" s="539" t="s">
        <v>191</v>
      </c>
    </row>
    <row r="7" spans="2:6" x14ac:dyDescent="0.25">
      <c r="B7" s="62">
        <v>1</v>
      </c>
      <c r="C7" s="63" t="s">
        <v>1400</v>
      </c>
      <c r="D7" s="618">
        <v>9564</v>
      </c>
    </row>
    <row r="8" spans="2:6" x14ac:dyDescent="0.25">
      <c r="B8" s="539">
        <v>2</v>
      </c>
      <c r="C8" s="104" t="s">
        <v>1401</v>
      </c>
      <c r="D8" s="410">
        <v>-204</v>
      </c>
    </row>
    <row r="9" spans="2:6" x14ac:dyDescent="0.25">
      <c r="B9" s="539">
        <v>3</v>
      </c>
      <c r="C9" s="104" t="s">
        <v>1402</v>
      </c>
      <c r="D9" s="410">
        <v>18</v>
      </c>
    </row>
    <row r="10" spans="2:6" x14ac:dyDescent="0.25">
      <c r="B10" s="539">
        <v>4</v>
      </c>
      <c r="C10" s="104" t="s">
        <v>1403</v>
      </c>
      <c r="D10" s="410">
        <v>0</v>
      </c>
    </row>
    <row r="11" spans="2:6" x14ac:dyDescent="0.25">
      <c r="B11" s="539">
        <v>5</v>
      </c>
      <c r="C11" s="104" t="s">
        <v>1404</v>
      </c>
      <c r="D11" s="611">
        <v>0</v>
      </c>
    </row>
    <row r="12" spans="2:6" x14ac:dyDescent="0.25">
      <c r="B12" s="539">
        <v>6</v>
      </c>
      <c r="C12" s="104" t="s">
        <v>1405</v>
      </c>
      <c r="D12" s="611">
        <v>0</v>
      </c>
    </row>
    <row r="13" spans="2:6" x14ac:dyDescent="0.25">
      <c r="B13" s="539">
        <v>7</v>
      </c>
      <c r="C13" s="104" t="s">
        <v>1406</v>
      </c>
      <c r="D13" s="410">
        <v>-145</v>
      </c>
    </row>
    <row r="14" spans="2:6" x14ac:dyDescent="0.25">
      <c r="B14" s="539">
        <v>8</v>
      </c>
      <c r="C14" s="104" t="s">
        <v>1407</v>
      </c>
      <c r="D14" s="611">
        <v>0</v>
      </c>
    </row>
    <row r="15" spans="2:6" x14ac:dyDescent="0.25">
      <c r="B15" s="62">
        <v>9</v>
      </c>
      <c r="C15" s="63" t="s">
        <v>1408</v>
      </c>
      <c r="D15" s="618">
        <v>9233</v>
      </c>
    </row>
    <row r="16" spans="2:6" x14ac:dyDescent="0.25">
      <c r="B16" s="139"/>
      <c r="C16" s="139"/>
    </row>
    <row r="18" spans="4:4" x14ac:dyDescent="0.25">
      <c r="D18" s="703"/>
    </row>
  </sheetData>
  <mergeCells count="1">
    <mergeCell ref="B2:D2"/>
  </mergeCells>
  <pageMargins left="0.7" right="0.7" top="0.75" bottom="0.75" header="0.3" footer="0.3"/>
  <pageSetup scale="62"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I217"/>
  <sheetViews>
    <sheetView showGridLines="0" zoomScaleNormal="100" zoomScaleSheetLayoutView="100" workbookViewId="0">
      <selection activeCell="A39" sqref="A39"/>
    </sheetView>
  </sheetViews>
  <sheetFormatPr baseColWidth="10" defaultColWidth="11.5703125" defaultRowHeight="15" x14ac:dyDescent="0.25"/>
  <cols>
    <col min="1" max="1" width="11.5703125" style="11"/>
    <col min="2" max="2" width="21.85546875" style="11" customWidth="1"/>
    <col min="3" max="3" width="31.42578125" style="11" customWidth="1"/>
    <col min="4" max="4" width="20.5703125" style="11" customWidth="1"/>
    <col min="5" max="5" width="23.7109375" style="11" customWidth="1"/>
    <col min="6" max="6" width="26.42578125" style="11" customWidth="1"/>
    <col min="7" max="7" width="32" style="11" customWidth="1"/>
    <col min="8" max="8" width="26.85546875" style="11" customWidth="1"/>
    <col min="9" max="9" width="16.7109375" style="11" customWidth="1"/>
    <col min="10" max="16384" width="11.5703125" style="11"/>
  </cols>
  <sheetData>
    <row r="2" spans="2:9" ht="18.75" x14ac:dyDescent="0.3">
      <c r="B2" s="1040" t="s">
        <v>1409</v>
      </c>
      <c r="C2" s="1041"/>
      <c r="D2" s="1041"/>
      <c r="E2" s="1041"/>
      <c r="F2" s="1041"/>
      <c r="G2" s="1041"/>
      <c r="H2" s="1041"/>
    </row>
    <row r="3" spans="2:9" x14ac:dyDescent="0.25">
      <c r="B3" t="str">
        <f>'OV1'!B3</f>
        <v>31.12.2022 - in EUR million</v>
      </c>
    </row>
    <row r="4" spans="2:9" x14ac:dyDescent="0.25">
      <c r="B4" s="250"/>
    </row>
    <row r="5" spans="2:9" x14ac:dyDescent="0.25">
      <c r="B5" s="250" t="s">
        <v>1289</v>
      </c>
    </row>
    <row r="6" spans="2:9" ht="15" customHeight="1" x14ac:dyDescent="0.25">
      <c r="B6" s="1033" t="s">
        <v>1303</v>
      </c>
      <c r="C6" s="1033" t="s">
        <v>1410</v>
      </c>
      <c r="D6" s="1038" t="s">
        <v>1411</v>
      </c>
      <c r="E6" s="1039"/>
      <c r="F6" s="1033" t="s">
        <v>1412</v>
      </c>
      <c r="G6" s="1033" t="s">
        <v>1413</v>
      </c>
      <c r="H6" s="1033" t="s">
        <v>1414</v>
      </c>
      <c r="I6" s="1033" t="s">
        <v>1415</v>
      </c>
    </row>
    <row r="7" spans="2:9" ht="45" x14ac:dyDescent="0.25">
      <c r="B7" s="1042"/>
      <c r="C7" s="1034"/>
      <c r="D7" s="580"/>
      <c r="E7" s="579" t="s">
        <v>1416</v>
      </c>
      <c r="F7" s="1034"/>
      <c r="G7" s="1034"/>
      <c r="H7" s="1034"/>
      <c r="I7" s="1034"/>
    </row>
    <row r="8" spans="2:9" x14ac:dyDescent="0.25">
      <c r="B8" s="565" t="s">
        <v>191</v>
      </c>
      <c r="C8" s="565" t="s">
        <v>192</v>
      </c>
      <c r="D8" s="585" t="s">
        <v>193</v>
      </c>
      <c r="E8" s="585" t="s">
        <v>234</v>
      </c>
      <c r="F8" s="585" t="s">
        <v>235</v>
      </c>
      <c r="G8" s="585" t="s">
        <v>298</v>
      </c>
      <c r="H8" s="585" t="s">
        <v>299</v>
      </c>
      <c r="I8" s="585" t="s">
        <v>363</v>
      </c>
    </row>
    <row r="9" spans="2:9" x14ac:dyDescent="0.25">
      <c r="B9" s="1035"/>
      <c r="C9" s="590" t="s">
        <v>1304</v>
      </c>
      <c r="D9" s="611">
        <v>139993</v>
      </c>
      <c r="E9" s="611">
        <v>294</v>
      </c>
      <c r="F9" s="664">
        <v>2.0999999999999999E-3</v>
      </c>
      <c r="G9" s="664">
        <v>8.9999999999999998E-4</v>
      </c>
      <c r="H9" s="664">
        <v>1E-3</v>
      </c>
      <c r="I9" s="664">
        <v>1.9E-3</v>
      </c>
    </row>
    <row r="10" spans="2:9" x14ac:dyDescent="0.25">
      <c r="B10" s="1036"/>
      <c r="C10" s="251" t="s">
        <v>1305</v>
      </c>
      <c r="D10" s="611">
        <v>64483</v>
      </c>
      <c r="E10" s="611">
        <v>142</v>
      </c>
      <c r="F10" s="664">
        <v>2.2000000000000001E-3</v>
      </c>
      <c r="G10" s="664">
        <v>6.9999999999999999E-4</v>
      </c>
      <c r="H10" s="664">
        <v>8.0000000000000004E-4</v>
      </c>
      <c r="I10" s="664">
        <v>2E-3</v>
      </c>
    </row>
    <row r="11" spans="2:9" x14ac:dyDescent="0.25">
      <c r="B11" s="1036"/>
      <c r="C11" s="251" t="s">
        <v>1306</v>
      </c>
      <c r="D11" s="611">
        <v>75510</v>
      </c>
      <c r="E11" s="611">
        <v>152</v>
      </c>
      <c r="F11" s="664">
        <v>2E-3</v>
      </c>
      <c r="G11" s="664">
        <v>1.2999999999999999E-3</v>
      </c>
      <c r="H11" s="664">
        <v>1.1999999999999999E-3</v>
      </c>
      <c r="I11" s="664">
        <v>1.8E-3</v>
      </c>
    </row>
    <row r="12" spans="2:9" x14ac:dyDescent="0.25">
      <c r="B12" s="1036"/>
      <c r="C12" s="590" t="s">
        <v>1307</v>
      </c>
      <c r="D12" s="611">
        <v>172930</v>
      </c>
      <c r="E12" s="611">
        <v>344</v>
      </c>
      <c r="F12" s="664">
        <v>2E-3</v>
      </c>
      <c r="G12" s="664">
        <v>2E-3</v>
      </c>
      <c r="H12" s="664">
        <v>2E-3</v>
      </c>
      <c r="I12" s="664">
        <v>2.0999999999999999E-3</v>
      </c>
    </row>
    <row r="13" spans="2:9" x14ac:dyDescent="0.25">
      <c r="B13" s="1036"/>
      <c r="C13" s="590" t="s">
        <v>1308</v>
      </c>
      <c r="D13" s="611">
        <v>237208</v>
      </c>
      <c r="E13" s="611">
        <v>605</v>
      </c>
      <c r="F13" s="664">
        <v>2.5000000000000001E-3</v>
      </c>
      <c r="G13" s="664">
        <v>3.7000000000000002E-3</v>
      </c>
      <c r="H13" s="664">
        <v>3.5000000000000001E-3</v>
      </c>
      <c r="I13" s="664">
        <v>2.5999999999999999E-3</v>
      </c>
    </row>
    <row r="14" spans="2:9" x14ac:dyDescent="0.25">
      <c r="B14" s="1036"/>
      <c r="C14" s="590" t="s">
        <v>1309</v>
      </c>
      <c r="D14" s="611">
        <v>100092</v>
      </c>
      <c r="E14" s="611">
        <v>496</v>
      </c>
      <c r="F14" s="664">
        <v>4.7000000000000002E-3</v>
      </c>
      <c r="G14" s="664">
        <v>6.4999999999999997E-3</v>
      </c>
      <c r="H14" s="664">
        <v>6.8999999999999999E-3</v>
      </c>
      <c r="I14" s="664">
        <v>4.4000000000000003E-3</v>
      </c>
    </row>
    <row r="15" spans="2:9" x14ac:dyDescent="0.25">
      <c r="B15" s="1036"/>
      <c r="C15" s="590" t="s">
        <v>1310</v>
      </c>
      <c r="D15" s="611">
        <v>83844</v>
      </c>
      <c r="E15" s="611">
        <v>973</v>
      </c>
      <c r="F15" s="664">
        <v>1.14E-2</v>
      </c>
      <c r="G15" s="664">
        <v>1.3899999999999999E-2</v>
      </c>
      <c r="H15" s="664">
        <v>1.7399999999999999E-2</v>
      </c>
      <c r="I15" s="664">
        <v>9.4999999999999998E-3</v>
      </c>
    </row>
    <row r="16" spans="2:9" x14ac:dyDescent="0.25">
      <c r="B16" s="1036"/>
      <c r="C16" s="251" t="s">
        <v>1311</v>
      </c>
      <c r="D16" s="611">
        <v>47854</v>
      </c>
      <c r="E16" s="611">
        <v>430</v>
      </c>
      <c r="F16" s="664">
        <v>8.6999999999999994E-3</v>
      </c>
      <c r="G16" s="664">
        <v>1.26E-2</v>
      </c>
      <c r="H16" s="664">
        <v>1.46E-2</v>
      </c>
      <c r="I16" s="664">
        <v>8.8000000000000005E-3</v>
      </c>
    </row>
    <row r="17" spans="2:9" x14ac:dyDescent="0.25">
      <c r="B17" s="1036"/>
      <c r="C17" s="251" t="s">
        <v>1312</v>
      </c>
      <c r="D17" s="611">
        <v>35990</v>
      </c>
      <c r="E17" s="611">
        <v>543</v>
      </c>
      <c r="F17" s="664">
        <v>1.49E-2</v>
      </c>
      <c r="G17" s="664">
        <v>2.18E-2</v>
      </c>
      <c r="H17" s="664">
        <v>2.12E-2</v>
      </c>
      <c r="I17" s="664">
        <v>1.1299999999999999E-2</v>
      </c>
    </row>
    <row r="18" spans="2:9" x14ac:dyDescent="0.25">
      <c r="B18" s="1036"/>
      <c r="C18" s="590" t="s">
        <v>1313</v>
      </c>
      <c r="D18" s="611">
        <v>75331</v>
      </c>
      <c r="E18" s="611">
        <v>4074</v>
      </c>
      <c r="F18" s="664">
        <v>5.3900000000000003E-2</v>
      </c>
      <c r="G18" s="664">
        <v>4.3400000000000001E-2</v>
      </c>
      <c r="H18" s="664">
        <v>4.5400000000000003E-2</v>
      </c>
      <c r="I18" s="664">
        <v>4.3299999999999998E-2</v>
      </c>
    </row>
    <row r="19" spans="2:9" x14ac:dyDescent="0.25">
      <c r="B19" s="1036"/>
      <c r="C19" s="251" t="s">
        <v>1314</v>
      </c>
      <c r="D19" s="611">
        <v>54866</v>
      </c>
      <c r="E19" s="611">
        <v>1891</v>
      </c>
      <c r="F19" s="664">
        <v>3.2399999999999998E-2</v>
      </c>
      <c r="G19" s="664">
        <v>3.2599999999999997E-2</v>
      </c>
      <c r="H19" s="664">
        <v>3.49E-2</v>
      </c>
      <c r="I19" s="664">
        <v>3.0300000000000001E-2</v>
      </c>
    </row>
    <row r="20" spans="2:9" x14ac:dyDescent="0.25">
      <c r="B20" s="1036"/>
      <c r="C20" s="251" t="s">
        <v>1315</v>
      </c>
      <c r="D20" s="611">
        <v>20465</v>
      </c>
      <c r="E20" s="611">
        <v>2183</v>
      </c>
      <c r="F20" s="664">
        <v>0.10829999999999999</v>
      </c>
      <c r="G20" s="664">
        <v>7.3899999999999993E-2</v>
      </c>
      <c r="H20" s="664">
        <v>7.22E-2</v>
      </c>
      <c r="I20" s="664">
        <v>8.1600000000000006E-2</v>
      </c>
    </row>
    <row r="21" spans="2:9" x14ac:dyDescent="0.25">
      <c r="B21" s="1036"/>
      <c r="C21" s="590" t="s">
        <v>1316</v>
      </c>
      <c r="D21" s="611">
        <v>33656</v>
      </c>
      <c r="E21" s="611">
        <v>4298</v>
      </c>
      <c r="F21" s="664">
        <v>0.11899999999999999</v>
      </c>
      <c r="G21" s="664">
        <v>0.36990000000000001</v>
      </c>
      <c r="H21" s="664">
        <v>0.61040000000000005</v>
      </c>
      <c r="I21" s="664">
        <v>9.8199999999999996E-2</v>
      </c>
    </row>
    <row r="22" spans="2:9" x14ac:dyDescent="0.25">
      <c r="B22" s="1036"/>
      <c r="C22" s="251" t="s">
        <v>1317</v>
      </c>
      <c r="D22" s="611">
        <v>9020</v>
      </c>
      <c r="E22" s="611">
        <v>1718</v>
      </c>
      <c r="F22" s="664">
        <v>0.19109999999999999</v>
      </c>
      <c r="G22" s="664">
        <v>0.1323</v>
      </c>
      <c r="H22" s="664">
        <v>0.14960000000000001</v>
      </c>
      <c r="I22" s="664">
        <v>0.1726</v>
      </c>
    </row>
    <row r="23" spans="2:9" x14ac:dyDescent="0.25">
      <c r="B23" s="1036"/>
      <c r="C23" s="251" t="s">
        <v>1417</v>
      </c>
      <c r="D23" s="611">
        <v>1628</v>
      </c>
      <c r="E23" s="611">
        <v>377</v>
      </c>
      <c r="F23" s="664">
        <v>0.2334</v>
      </c>
      <c r="G23" s="664">
        <v>0.2261</v>
      </c>
      <c r="H23" s="664">
        <v>0.253</v>
      </c>
      <c r="I23" s="664">
        <v>5.7700000000000001E-2</v>
      </c>
    </row>
    <row r="24" spans="2:9" x14ac:dyDescent="0.25">
      <c r="B24" s="1036"/>
      <c r="C24" s="251" t="s">
        <v>1319</v>
      </c>
      <c r="D24" s="611">
        <v>23008</v>
      </c>
      <c r="E24" s="611">
        <v>2203</v>
      </c>
      <c r="F24" s="664">
        <v>8.6099999999999996E-2</v>
      </c>
      <c r="G24" s="664">
        <v>0.53900000000000003</v>
      </c>
      <c r="H24" s="664">
        <v>0.79679999999999995</v>
      </c>
      <c r="I24" s="664">
        <v>7.5200000000000003E-2</v>
      </c>
    </row>
    <row r="25" spans="2:9" x14ac:dyDescent="0.25">
      <c r="B25" s="1037"/>
      <c r="C25" s="590" t="s">
        <v>1320</v>
      </c>
      <c r="D25" s="611">
        <v>18961</v>
      </c>
      <c r="E25" s="611">
        <v>0</v>
      </c>
      <c r="F25" s="611">
        <v>0</v>
      </c>
      <c r="G25" s="664">
        <v>1</v>
      </c>
      <c r="H25" s="664">
        <v>1</v>
      </c>
      <c r="I25" s="611">
        <v>0</v>
      </c>
    </row>
    <row r="29" spans="2:9" x14ac:dyDescent="0.25">
      <c r="B29" s="250" t="s">
        <v>1289</v>
      </c>
    </row>
    <row r="30" spans="2:9" ht="15" customHeight="1" x14ac:dyDescent="0.25">
      <c r="B30" s="1033" t="s">
        <v>1418</v>
      </c>
      <c r="C30" s="1033" t="s">
        <v>1410</v>
      </c>
      <c r="D30" s="1038" t="s">
        <v>1411</v>
      </c>
      <c r="E30" s="1039"/>
      <c r="F30" s="1033" t="s">
        <v>1412</v>
      </c>
      <c r="G30" s="1033" t="s">
        <v>1413</v>
      </c>
      <c r="H30" s="1033" t="s">
        <v>1414</v>
      </c>
      <c r="I30" s="1033" t="s">
        <v>1415</v>
      </c>
    </row>
    <row r="31" spans="2:9" ht="51.75" customHeight="1" x14ac:dyDescent="0.25">
      <c r="B31" s="1034"/>
      <c r="C31" s="1034"/>
      <c r="D31" s="611"/>
      <c r="E31" s="579" t="s">
        <v>1419</v>
      </c>
      <c r="F31" s="1034"/>
      <c r="G31" s="1034"/>
      <c r="H31" s="1034"/>
      <c r="I31" s="1034"/>
    </row>
    <row r="32" spans="2:9" x14ac:dyDescent="0.25">
      <c r="B32" s="565" t="s">
        <v>191</v>
      </c>
      <c r="C32" s="565" t="s">
        <v>192</v>
      </c>
      <c r="D32" s="611" t="s">
        <v>193</v>
      </c>
      <c r="E32" s="585" t="s">
        <v>235</v>
      </c>
      <c r="F32" s="585" t="s">
        <v>298</v>
      </c>
      <c r="G32" s="585" t="s">
        <v>299</v>
      </c>
      <c r="H32" s="585" t="s">
        <v>299</v>
      </c>
      <c r="I32" s="585" t="s">
        <v>363</v>
      </c>
    </row>
    <row r="33" spans="2:9" x14ac:dyDescent="0.25">
      <c r="B33" s="1035"/>
      <c r="C33" s="590" t="s">
        <v>1304</v>
      </c>
      <c r="D33" s="611">
        <v>1</v>
      </c>
      <c r="E33" s="611">
        <v>0</v>
      </c>
      <c r="F33" s="664">
        <v>0</v>
      </c>
      <c r="G33" s="664">
        <v>6.9999999999999999E-4</v>
      </c>
      <c r="H33" s="664">
        <v>8.9999999999999998E-4</v>
      </c>
      <c r="I33" s="664">
        <v>6.4000000000000003E-3</v>
      </c>
    </row>
    <row r="34" spans="2:9" x14ac:dyDescent="0.25">
      <c r="B34" s="1036"/>
      <c r="C34" s="251" t="s">
        <v>1305</v>
      </c>
      <c r="D34" s="611">
        <v>1</v>
      </c>
      <c r="E34" s="611">
        <v>0</v>
      </c>
      <c r="F34" s="664">
        <v>0</v>
      </c>
      <c r="G34" s="664">
        <v>6.9999999999999999E-4</v>
      </c>
      <c r="H34" s="664">
        <v>8.9999999999999998E-4</v>
      </c>
      <c r="I34" s="664">
        <v>0</v>
      </c>
    </row>
    <row r="35" spans="2:9" x14ac:dyDescent="0.25">
      <c r="B35" s="1036"/>
      <c r="C35" s="251" t="s">
        <v>1306</v>
      </c>
      <c r="D35" s="611">
        <v>0</v>
      </c>
      <c r="E35" s="611">
        <v>0</v>
      </c>
      <c r="F35" s="611">
        <v>0</v>
      </c>
      <c r="G35" s="611">
        <v>0</v>
      </c>
      <c r="H35" s="611">
        <v>0</v>
      </c>
      <c r="I35" s="664">
        <v>1.5599999999999999E-2</v>
      </c>
    </row>
    <row r="36" spans="2:9" x14ac:dyDescent="0.25">
      <c r="B36" s="1036"/>
      <c r="C36" s="590" t="s">
        <v>1307</v>
      </c>
      <c r="D36" s="611">
        <v>61</v>
      </c>
      <c r="E36" s="611">
        <v>2</v>
      </c>
      <c r="F36" s="664">
        <v>3.2800000000000003E-2</v>
      </c>
      <c r="G36" s="664">
        <v>2E-3</v>
      </c>
      <c r="H36" s="664">
        <v>2E-3</v>
      </c>
      <c r="I36" s="664">
        <v>8.2000000000000007E-3</v>
      </c>
    </row>
    <row r="37" spans="2:9" x14ac:dyDescent="0.25">
      <c r="B37" s="1036"/>
      <c r="C37" s="590" t="s">
        <v>1308</v>
      </c>
      <c r="D37" s="611">
        <v>143</v>
      </c>
      <c r="E37" s="611">
        <v>1</v>
      </c>
      <c r="F37" s="664">
        <v>7.0000000000000001E-3</v>
      </c>
      <c r="G37" s="664">
        <v>2.5999999999999999E-3</v>
      </c>
      <c r="H37" s="664">
        <v>3.5000000000000001E-3</v>
      </c>
      <c r="I37" s="664">
        <v>4.7999999999999996E-3</v>
      </c>
    </row>
    <row r="38" spans="2:9" x14ac:dyDescent="0.25">
      <c r="B38" s="1036"/>
      <c r="C38" s="590" t="s">
        <v>1309</v>
      </c>
      <c r="D38" s="611">
        <v>0</v>
      </c>
      <c r="E38" s="611">
        <v>0</v>
      </c>
      <c r="F38" s="664">
        <v>0</v>
      </c>
      <c r="G38" s="664">
        <v>5.3E-3</v>
      </c>
      <c r="H38" s="664">
        <v>0</v>
      </c>
      <c r="I38" s="664">
        <v>7.3000000000000001E-3</v>
      </c>
    </row>
    <row r="39" spans="2:9" x14ac:dyDescent="0.25">
      <c r="B39" s="1036"/>
      <c r="C39" s="590" t="s">
        <v>1310</v>
      </c>
      <c r="D39" s="611">
        <v>277</v>
      </c>
      <c r="E39" s="611">
        <v>1</v>
      </c>
      <c r="F39" s="664">
        <v>3.5999999999999999E-3</v>
      </c>
      <c r="G39" s="664">
        <v>1.6400000000000001E-2</v>
      </c>
      <c r="H39" s="664">
        <v>1.3100000000000001E-2</v>
      </c>
      <c r="I39" s="664">
        <v>4.3E-3</v>
      </c>
    </row>
    <row r="40" spans="2:9" x14ac:dyDescent="0.25">
      <c r="B40" s="1036"/>
      <c r="C40" s="251" t="s">
        <v>1311</v>
      </c>
      <c r="D40" s="611">
        <v>277</v>
      </c>
      <c r="E40" s="611">
        <v>1</v>
      </c>
      <c r="F40" s="664">
        <v>3.5999999999999999E-3</v>
      </c>
      <c r="G40" s="664">
        <v>1.21E-2</v>
      </c>
      <c r="H40" s="664">
        <v>1.3100000000000001E-2</v>
      </c>
      <c r="I40" s="664">
        <v>5.0000000000000001E-3</v>
      </c>
    </row>
    <row r="41" spans="2:9" x14ac:dyDescent="0.25">
      <c r="B41" s="1036"/>
      <c r="C41" s="251" t="s">
        <v>1312</v>
      </c>
      <c r="D41" s="611">
        <v>0</v>
      </c>
      <c r="E41" s="611">
        <v>0</v>
      </c>
      <c r="F41" s="611">
        <v>0</v>
      </c>
      <c r="G41" s="611">
        <v>0</v>
      </c>
      <c r="H41" s="611">
        <v>0</v>
      </c>
      <c r="I41" s="664">
        <v>3.0000000000000001E-3</v>
      </c>
    </row>
    <row r="42" spans="2:9" x14ac:dyDescent="0.25">
      <c r="B42" s="1036"/>
      <c r="C42" s="590" t="s">
        <v>1313</v>
      </c>
      <c r="D42" s="611">
        <v>531</v>
      </c>
      <c r="E42" s="611">
        <v>1</v>
      </c>
      <c r="F42" s="664">
        <v>1.9E-3</v>
      </c>
      <c r="G42" s="664">
        <v>6.2100000000000002E-2</v>
      </c>
      <c r="H42" s="664">
        <v>4.8099999999999997E-2</v>
      </c>
      <c r="I42" s="664">
        <v>7.3000000000000001E-3</v>
      </c>
    </row>
    <row r="43" spans="2:9" x14ac:dyDescent="0.25">
      <c r="B43" s="1036"/>
      <c r="C43" s="251" t="s">
        <v>1314</v>
      </c>
      <c r="D43" s="611">
        <v>230</v>
      </c>
      <c r="E43" s="611">
        <v>0</v>
      </c>
      <c r="F43" s="664">
        <v>0</v>
      </c>
      <c r="G43" s="664">
        <v>3.6700000000000003E-2</v>
      </c>
      <c r="H43" s="664">
        <v>2.9600000000000001E-2</v>
      </c>
      <c r="I43" s="664">
        <v>4.1999999999999997E-3</v>
      </c>
    </row>
    <row r="44" spans="2:9" x14ac:dyDescent="0.25">
      <c r="B44" s="1036"/>
      <c r="C44" s="251" t="s">
        <v>1315</v>
      </c>
      <c r="D44" s="611">
        <v>301</v>
      </c>
      <c r="E44" s="611">
        <v>1</v>
      </c>
      <c r="F44" s="664">
        <v>3.3E-3</v>
      </c>
      <c r="G44" s="664">
        <v>9.9199999999999997E-2</v>
      </c>
      <c r="H44" s="664">
        <v>6.2300000000000001E-2</v>
      </c>
      <c r="I44" s="664">
        <v>1.0800000000000001E-2</v>
      </c>
    </row>
    <row r="45" spans="2:9" x14ac:dyDescent="0.25">
      <c r="B45" s="1036"/>
      <c r="C45" s="590" t="s">
        <v>1316</v>
      </c>
      <c r="D45" s="611">
        <v>449</v>
      </c>
      <c r="E45" s="611">
        <v>15</v>
      </c>
      <c r="F45" s="664">
        <v>3.3399999999999999E-2</v>
      </c>
      <c r="G45" s="664">
        <v>0.35099999999999998</v>
      </c>
      <c r="H45" s="664">
        <v>0.33329999999999999</v>
      </c>
      <c r="I45" s="664">
        <v>0.04</v>
      </c>
    </row>
    <row r="46" spans="2:9" x14ac:dyDescent="0.25">
      <c r="B46" s="1036"/>
      <c r="C46" s="251" t="s">
        <v>1317</v>
      </c>
      <c r="D46" s="611">
        <v>237</v>
      </c>
      <c r="E46" s="611">
        <v>2</v>
      </c>
      <c r="F46" s="664">
        <v>8.3999999999999995E-3</v>
      </c>
      <c r="G46" s="664">
        <v>0.13150000000000001</v>
      </c>
      <c r="H46" s="664">
        <v>0.15010000000000001</v>
      </c>
      <c r="I46" s="664">
        <v>2.53E-2</v>
      </c>
    </row>
    <row r="47" spans="2:9" x14ac:dyDescent="0.25">
      <c r="B47" s="1036"/>
      <c r="C47" s="251" t="s">
        <v>1417</v>
      </c>
      <c r="D47" s="611">
        <v>77</v>
      </c>
      <c r="E47" s="611">
        <v>1</v>
      </c>
      <c r="F47" s="664">
        <v>1.2999999999999999E-2</v>
      </c>
      <c r="G47" s="664">
        <v>0.23480000000000001</v>
      </c>
      <c r="H47" s="664">
        <v>0.22189999999999999</v>
      </c>
      <c r="I47" s="664">
        <v>3.2000000000000002E-3</v>
      </c>
    </row>
    <row r="48" spans="2:9" x14ac:dyDescent="0.25">
      <c r="B48" s="1036"/>
      <c r="C48" s="251" t="s">
        <v>1319</v>
      </c>
      <c r="D48" s="611">
        <v>135</v>
      </c>
      <c r="E48" s="611">
        <v>12</v>
      </c>
      <c r="F48" s="664">
        <v>8.8900000000000007E-2</v>
      </c>
      <c r="G48" s="664">
        <v>0.4975</v>
      </c>
      <c r="H48" s="664">
        <v>0.71860000000000002</v>
      </c>
      <c r="I48" s="664">
        <v>6.1600000000000002E-2</v>
      </c>
    </row>
    <row r="49" spans="2:9" x14ac:dyDescent="0.25">
      <c r="B49" s="1037"/>
      <c r="C49" s="590" t="s">
        <v>1320</v>
      </c>
      <c r="D49" s="611">
        <v>50</v>
      </c>
      <c r="E49" s="611">
        <v>0</v>
      </c>
      <c r="F49" s="611">
        <v>0</v>
      </c>
      <c r="G49" s="664">
        <v>1</v>
      </c>
      <c r="H49" s="664">
        <v>1</v>
      </c>
      <c r="I49" s="611">
        <v>0</v>
      </c>
    </row>
    <row r="53" spans="2:9" x14ac:dyDescent="0.25">
      <c r="B53" s="250" t="s">
        <v>1289</v>
      </c>
    </row>
    <row r="54" spans="2:9" ht="15" customHeight="1" x14ac:dyDescent="0.25">
      <c r="B54" s="1033" t="s">
        <v>1420</v>
      </c>
      <c r="C54" s="1033" t="s">
        <v>1410</v>
      </c>
      <c r="D54" s="1038" t="s">
        <v>1411</v>
      </c>
      <c r="E54" s="1039"/>
      <c r="F54" s="1033" t="s">
        <v>1412</v>
      </c>
      <c r="G54" s="1033" t="s">
        <v>1413</v>
      </c>
      <c r="H54" s="1033" t="s">
        <v>1414</v>
      </c>
      <c r="I54" s="1033" t="s">
        <v>1415</v>
      </c>
    </row>
    <row r="55" spans="2:9" ht="30" x14ac:dyDescent="0.25">
      <c r="B55" s="1034"/>
      <c r="C55" s="1034"/>
      <c r="D55" s="580"/>
      <c r="E55" s="579" t="s">
        <v>1419</v>
      </c>
      <c r="F55" s="1034"/>
      <c r="G55" s="1034"/>
      <c r="H55" s="1034"/>
      <c r="I55" s="1034"/>
    </row>
    <row r="56" spans="2:9" x14ac:dyDescent="0.25">
      <c r="B56" s="565" t="s">
        <v>191</v>
      </c>
      <c r="C56" s="565" t="s">
        <v>192</v>
      </c>
      <c r="D56" s="585" t="s">
        <v>193</v>
      </c>
      <c r="E56" s="585" t="s">
        <v>235</v>
      </c>
      <c r="F56" s="585" t="s">
        <v>298</v>
      </c>
      <c r="G56" s="585" t="s">
        <v>299</v>
      </c>
      <c r="H56" s="585" t="s">
        <v>299</v>
      </c>
      <c r="I56" s="585" t="s">
        <v>363</v>
      </c>
    </row>
    <row r="57" spans="2:9" x14ac:dyDescent="0.25">
      <c r="B57" s="1035"/>
      <c r="C57" s="590" t="s">
        <v>1304</v>
      </c>
      <c r="D57" s="611">
        <v>4968</v>
      </c>
      <c r="E57" s="611">
        <v>6</v>
      </c>
      <c r="F57" s="664">
        <v>1.1999999999999999E-3</v>
      </c>
      <c r="G57" s="664">
        <v>1.1999999999999999E-3</v>
      </c>
      <c r="H57" s="664">
        <v>1E-3</v>
      </c>
      <c r="I57" s="664">
        <v>1.8E-3</v>
      </c>
    </row>
    <row r="58" spans="2:9" x14ac:dyDescent="0.25">
      <c r="B58" s="1036"/>
      <c r="C58" s="251" t="s">
        <v>1305</v>
      </c>
      <c r="D58" s="611">
        <v>1866</v>
      </c>
      <c r="E58" s="611">
        <v>2</v>
      </c>
      <c r="F58" s="664">
        <v>1.1000000000000001E-3</v>
      </c>
      <c r="G58" s="664">
        <v>6.9999999999999999E-4</v>
      </c>
      <c r="H58" s="664">
        <v>8.0000000000000004E-4</v>
      </c>
      <c r="I58" s="664">
        <v>2E-3</v>
      </c>
    </row>
    <row r="59" spans="2:9" x14ac:dyDescent="0.25">
      <c r="B59" s="1036"/>
      <c r="C59" s="251" t="s">
        <v>1306</v>
      </c>
      <c r="D59" s="611">
        <v>3102</v>
      </c>
      <c r="E59" s="611">
        <v>4</v>
      </c>
      <c r="F59" s="664">
        <v>1.2999999999999999E-3</v>
      </c>
      <c r="G59" s="664">
        <v>1.4E-3</v>
      </c>
      <c r="H59" s="664">
        <v>1.1999999999999999E-3</v>
      </c>
      <c r="I59" s="664">
        <v>1.2999999999999999E-3</v>
      </c>
    </row>
    <row r="60" spans="2:9" x14ac:dyDescent="0.25">
      <c r="B60" s="1036"/>
      <c r="C60" s="590" t="s">
        <v>1307</v>
      </c>
      <c r="D60" s="611">
        <v>7718</v>
      </c>
      <c r="E60" s="611">
        <v>14</v>
      </c>
      <c r="F60" s="664">
        <v>1.8E-3</v>
      </c>
      <c r="G60" s="664">
        <v>2.0999999999999999E-3</v>
      </c>
      <c r="H60" s="664">
        <v>2E-3</v>
      </c>
      <c r="I60" s="664">
        <v>1.6000000000000001E-3</v>
      </c>
    </row>
    <row r="61" spans="2:9" x14ac:dyDescent="0.25">
      <c r="B61" s="1036"/>
      <c r="C61" s="590" t="s">
        <v>1308</v>
      </c>
      <c r="D61" s="611">
        <v>8472</v>
      </c>
      <c r="E61" s="611">
        <v>19</v>
      </c>
      <c r="F61" s="664">
        <v>2.2000000000000001E-3</v>
      </c>
      <c r="G61" s="664">
        <v>3.7000000000000002E-3</v>
      </c>
      <c r="H61" s="664">
        <v>3.5000000000000001E-3</v>
      </c>
      <c r="I61" s="664">
        <v>2.2000000000000001E-3</v>
      </c>
    </row>
    <row r="62" spans="2:9" x14ac:dyDescent="0.25">
      <c r="B62" s="1036"/>
      <c r="C62" s="590" t="s">
        <v>1309</v>
      </c>
      <c r="D62" s="611">
        <v>6357</v>
      </c>
      <c r="E62" s="611">
        <v>20</v>
      </c>
      <c r="F62" s="664">
        <v>3.0999999999999999E-3</v>
      </c>
      <c r="G62" s="664">
        <v>6.4999999999999997E-3</v>
      </c>
      <c r="H62" s="664">
        <v>6.8999999999999999E-3</v>
      </c>
      <c r="I62" s="664">
        <v>3.0000000000000001E-3</v>
      </c>
    </row>
    <row r="63" spans="2:9" x14ac:dyDescent="0.25">
      <c r="B63" s="1036"/>
      <c r="C63" s="590" t="s">
        <v>1310</v>
      </c>
      <c r="D63" s="611">
        <v>5777</v>
      </c>
      <c r="E63" s="611">
        <v>35</v>
      </c>
      <c r="F63" s="664">
        <v>6.1000000000000004E-3</v>
      </c>
      <c r="G63" s="664">
        <v>1.29E-2</v>
      </c>
      <c r="H63" s="664">
        <v>1.77E-2</v>
      </c>
      <c r="I63" s="664">
        <v>4.5999999999999999E-3</v>
      </c>
    </row>
    <row r="64" spans="2:9" x14ac:dyDescent="0.25">
      <c r="B64" s="1036"/>
      <c r="C64" s="251" t="s">
        <v>1311</v>
      </c>
      <c r="D64" s="611">
        <v>3104</v>
      </c>
      <c r="E64" s="611">
        <v>18</v>
      </c>
      <c r="F64" s="664">
        <v>5.7999999999999996E-3</v>
      </c>
      <c r="G64" s="664">
        <v>1.24E-2</v>
      </c>
      <c r="H64" s="664">
        <v>1.47E-2</v>
      </c>
      <c r="I64" s="664">
        <v>4.5999999999999999E-3</v>
      </c>
    </row>
    <row r="65" spans="2:9" x14ac:dyDescent="0.25">
      <c r="B65" s="1036"/>
      <c r="C65" s="251" t="s">
        <v>1312</v>
      </c>
      <c r="D65" s="611">
        <v>2673</v>
      </c>
      <c r="E65" s="611">
        <v>17</v>
      </c>
      <c r="F65" s="664">
        <v>6.4000000000000003E-3</v>
      </c>
      <c r="G65" s="664">
        <v>1.9400000000000001E-2</v>
      </c>
      <c r="H65" s="664">
        <v>2.12E-2</v>
      </c>
      <c r="I65" s="664">
        <v>1.6000000000000001E-3</v>
      </c>
    </row>
    <row r="66" spans="2:9" x14ac:dyDescent="0.25">
      <c r="B66" s="1036"/>
      <c r="C66" s="590" t="s">
        <v>1313</v>
      </c>
      <c r="D66" s="611">
        <v>2396</v>
      </c>
      <c r="E66" s="611">
        <v>37</v>
      </c>
      <c r="F66" s="664">
        <v>1.54E-2</v>
      </c>
      <c r="G66" s="664">
        <v>3.8399999999999997E-2</v>
      </c>
      <c r="H66" s="664">
        <v>4.0300000000000002E-2</v>
      </c>
      <c r="I66" s="664">
        <v>1.43E-2</v>
      </c>
    </row>
    <row r="67" spans="2:9" x14ac:dyDescent="0.25">
      <c r="B67" s="1036"/>
      <c r="C67" s="251" t="s">
        <v>1314</v>
      </c>
      <c r="D67" s="611">
        <v>2006</v>
      </c>
      <c r="E67" s="611">
        <v>21</v>
      </c>
      <c r="F67" s="664">
        <v>1.0500000000000001E-2</v>
      </c>
      <c r="G67" s="664">
        <v>3.1699999999999999E-2</v>
      </c>
      <c r="H67" s="664">
        <v>3.4299999999999997E-2</v>
      </c>
      <c r="I67" s="664">
        <v>1.26E-2</v>
      </c>
    </row>
    <row r="68" spans="2:9" x14ac:dyDescent="0.25">
      <c r="B68" s="1036"/>
      <c r="C68" s="251" t="s">
        <v>1315</v>
      </c>
      <c r="D68" s="611">
        <v>390</v>
      </c>
      <c r="E68" s="611">
        <v>16</v>
      </c>
      <c r="F68" s="664">
        <v>4.1000000000000002E-2</v>
      </c>
      <c r="G68" s="664">
        <v>7.4899999999999994E-2</v>
      </c>
      <c r="H68" s="664">
        <v>7.1199999999999999E-2</v>
      </c>
      <c r="I68" s="664">
        <v>2.1700000000000001E-2</v>
      </c>
    </row>
    <row r="69" spans="2:9" x14ac:dyDescent="0.25">
      <c r="B69" s="1036"/>
      <c r="C69" s="590" t="s">
        <v>1316</v>
      </c>
      <c r="D69" s="611">
        <v>456</v>
      </c>
      <c r="E69" s="611">
        <v>35</v>
      </c>
      <c r="F69" s="664">
        <v>7.6799999999999993E-2</v>
      </c>
      <c r="G69" s="664">
        <v>0.3901</v>
      </c>
      <c r="H69" s="664">
        <v>0.58299999999999996</v>
      </c>
      <c r="I69" s="664">
        <v>6.8099999999999994E-2</v>
      </c>
    </row>
    <row r="70" spans="2:9" x14ac:dyDescent="0.25">
      <c r="B70" s="1036"/>
      <c r="C70" s="251" t="s">
        <v>1317</v>
      </c>
      <c r="D70" s="611">
        <v>132</v>
      </c>
      <c r="E70" s="611">
        <v>13</v>
      </c>
      <c r="F70" s="664">
        <v>9.8500000000000004E-2</v>
      </c>
      <c r="G70" s="664">
        <v>0.1341</v>
      </c>
      <c r="H70" s="664">
        <v>0.14630000000000001</v>
      </c>
      <c r="I70" s="664">
        <v>5.7599999999999998E-2</v>
      </c>
    </row>
    <row r="71" spans="2:9" x14ac:dyDescent="0.25">
      <c r="B71" s="1036"/>
      <c r="C71" s="251" t="s">
        <v>1417</v>
      </c>
      <c r="D71" s="611">
        <v>22</v>
      </c>
      <c r="E71" s="611">
        <v>4</v>
      </c>
      <c r="F71" s="664">
        <v>0.18179999999999999</v>
      </c>
      <c r="G71" s="664">
        <v>0.22259999999999999</v>
      </c>
      <c r="H71" s="664">
        <v>0.2606</v>
      </c>
      <c r="I71" s="664">
        <v>4.3499999999999997E-2</v>
      </c>
    </row>
    <row r="72" spans="2:9" x14ac:dyDescent="0.25">
      <c r="B72" s="1036"/>
      <c r="C72" s="251" t="s">
        <v>1319</v>
      </c>
      <c r="D72" s="611">
        <v>302</v>
      </c>
      <c r="E72" s="611">
        <v>18</v>
      </c>
      <c r="F72" s="664">
        <v>5.96E-2</v>
      </c>
      <c r="G72" s="664">
        <v>0.57079999999999997</v>
      </c>
      <c r="H72" s="664">
        <v>0.7974</v>
      </c>
      <c r="I72" s="664">
        <v>7.3200000000000001E-2</v>
      </c>
    </row>
    <row r="73" spans="2:9" x14ac:dyDescent="0.25">
      <c r="B73" s="1037"/>
      <c r="C73" s="590" t="s">
        <v>1320</v>
      </c>
      <c r="D73" s="611">
        <v>292</v>
      </c>
      <c r="E73" s="611">
        <v>0</v>
      </c>
      <c r="F73" s="611">
        <v>0</v>
      </c>
      <c r="G73" s="664">
        <v>1</v>
      </c>
      <c r="H73" s="664">
        <v>1</v>
      </c>
      <c r="I73" s="611">
        <v>0</v>
      </c>
    </row>
    <row r="77" spans="2:9" x14ac:dyDescent="0.25">
      <c r="B77" s="250" t="s">
        <v>1289</v>
      </c>
    </row>
    <row r="78" spans="2:9" ht="15" customHeight="1" x14ac:dyDescent="0.25">
      <c r="B78" s="1033" t="s">
        <v>1332</v>
      </c>
      <c r="C78" s="1033" t="s">
        <v>1410</v>
      </c>
      <c r="D78" s="1038" t="s">
        <v>1411</v>
      </c>
      <c r="E78" s="1039"/>
      <c r="F78" s="1033" t="s">
        <v>1412</v>
      </c>
      <c r="G78" s="1033" t="s">
        <v>1413</v>
      </c>
      <c r="H78" s="1033" t="s">
        <v>1414</v>
      </c>
      <c r="I78" s="1033" t="s">
        <v>1415</v>
      </c>
    </row>
    <row r="79" spans="2:9" ht="30" x14ac:dyDescent="0.25">
      <c r="B79" s="1034"/>
      <c r="C79" s="1034"/>
      <c r="D79" s="580"/>
      <c r="E79" s="579" t="s">
        <v>1419</v>
      </c>
      <c r="F79" s="1034"/>
      <c r="G79" s="1034"/>
      <c r="H79" s="1034"/>
      <c r="I79" s="1034"/>
    </row>
    <row r="80" spans="2:9" x14ac:dyDescent="0.25">
      <c r="B80" s="565" t="s">
        <v>191</v>
      </c>
      <c r="C80" s="565" t="s">
        <v>192</v>
      </c>
      <c r="D80" s="585" t="s">
        <v>193</v>
      </c>
      <c r="E80" s="585" t="s">
        <v>235</v>
      </c>
      <c r="F80" s="585" t="s">
        <v>298</v>
      </c>
      <c r="G80" s="585" t="s">
        <v>299</v>
      </c>
      <c r="H80" s="585" t="s">
        <v>299</v>
      </c>
      <c r="I80" s="585" t="s">
        <v>363</v>
      </c>
    </row>
    <row r="81" spans="2:9" x14ac:dyDescent="0.25">
      <c r="B81" s="1035"/>
      <c r="C81" s="590" t="s">
        <v>1304</v>
      </c>
      <c r="D81" s="611">
        <v>132175</v>
      </c>
      <c r="E81" s="611">
        <v>277</v>
      </c>
      <c r="F81" s="664">
        <v>2.0999999999999999E-3</v>
      </c>
      <c r="G81" s="664">
        <v>6.9999999999999999E-4</v>
      </c>
      <c r="H81" s="664">
        <v>1E-3</v>
      </c>
      <c r="I81" s="664">
        <v>1.9E-3</v>
      </c>
    </row>
    <row r="82" spans="2:9" x14ac:dyDescent="0.25">
      <c r="B82" s="1036"/>
      <c r="C82" s="251" t="s">
        <v>1305</v>
      </c>
      <c r="D82" s="611">
        <v>61602</v>
      </c>
      <c r="E82" s="611">
        <v>136</v>
      </c>
      <c r="F82" s="664">
        <v>2.2000000000000001E-3</v>
      </c>
      <c r="G82" s="664">
        <v>5.9999999999999995E-4</v>
      </c>
      <c r="H82" s="664">
        <v>8.0000000000000004E-4</v>
      </c>
      <c r="I82" s="664">
        <v>2E-3</v>
      </c>
    </row>
    <row r="83" spans="2:9" x14ac:dyDescent="0.25">
      <c r="B83" s="1036"/>
      <c r="C83" s="251" t="s">
        <v>1306</v>
      </c>
      <c r="D83" s="611">
        <v>70573</v>
      </c>
      <c r="E83" s="611">
        <v>141</v>
      </c>
      <c r="F83" s="664">
        <v>2E-3</v>
      </c>
      <c r="G83" s="664">
        <v>1.1999999999999999E-3</v>
      </c>
      <c r="H83" s="664">
        <v>1.1999999999999999E-3</v>
      </c>
      <c r="I83" s="664">
        <v>1.8E-3</v>
      </c>
    </row>
    <row r="84" spans="2:9" x14ac:dyDescent="0.25">
      <c r="B84" s="1036"/>
      <c r="C84" s="590" t="s">
        <v>1307</v>
      </c>
      <c r="D84" s="611">
        <v>158881</v>
      </c>
      <c r="E84" s="611">
        <v>304</v>
      </c>
      <c r="F84" s="664">
        <v>1.9E-3</v>
      </c>
      <c r="G84" s="664">
        <v>1.6000000000000001E-3</v>
      </c>
      <c r="H84" s="664">
        <v>2E-3</v>
      </c>
      <c r="I84" s="664">
        <v>2E-3</v>
      </c>
    </row>
    <row r="85" spans="2:9" x14ac:dyDescent="0.25">
      <c r="B85" s="1036"/>
      <c r="C85" s="590" t="s">
        <v>1308</v>
      </c>
      <c r="D85" s="611">
        <v>212663</v>
      </c>
      <c r="E85" s="611">
        <v>516</v>
      </c>
      <c r="F85" s="664">
        <v>2.3999999999999998E-3</v>
      </c>
      <c r="G85" s="664">
        <v>3.3999999999999998E-3</v>
      </c>
      <c r="H85" s="664">
        <v>3.5000000000000001E-3</v>
      </c>
      <c r="I85" s="664">
        <v>2.5000000000000001E-3</v>
      </c>
    </row>
    <row r="86" spans="2:9" x14ac:dyDescent="0.25">
      <c r="B86" s="1036"/>
      <c r="C86" s="590" t="s">
        <v>1309</v>
      </c>
      <c r="D86" s="611">
        <v>75665</v>
      </c>
      <c r="E86" s="611">
        <v>355</v>
      </c>
      <c r="F86" s="664">
        <v>4.7000000000000002E-3</v>
      </c>
      <c r="G86" s="664">
        <v>6.4999999999999997E-3</v>
      </c>
      <c r="H86" s="664">
        <v>6.8999999999999999E-3</v>
      </c>
      <c r="I86" s="664">
        <v>4.1999999999999997E-3</v>
      </c>
    </row>
    <row r="87" spans="2:9" x14ac:dyDescent="0.25">
      <c r="B87" s="1036"/>
      <c r="C87" s="590" t="s">
        <v>1310</v>
      </c>
      <c r="D87" s="611">
        <v>50219</v>
      </c>
      <c r="E87" s="611">
        <v>583</v>
      </c>
      <c r="F87" s="664">
        <v>1.1599999999999999E-2</v>
      </c>
      <c r="G87" s="664">
        <v>1.5100000000000001E-2</v>
      </c>
      <c r="H87" s="664">
        <v>1.7299999999999999E-2</v>
      </c>
      <c r="I87" s="664">
        <v>9.7000000000000003E-3</v>
      </c>
    </row>
    <row r="88" spans="2:9" x14ac:dyDescent="0.25">
      <c r="B88" s="1036"/>
      <c r="C88" s="251" t="s">
        <v>1311</v>
      </c>
      <c r="D88" s="611">
        <v>29944</v>
      </c>
      <c r="E88" s="611">
        <v>260</v>
      </c>
      <c r="F88" s="664">
        <v>8.6999999999999994E-3</v>
      </c>
      <c r="G88" s="664">
        <v>1.2699999999999999E-2</v>
      </c>
      <c r="H88" s="664">
        <v>1.47E-2</v>
      </c>
      <c r="I88" s="664">
        <v>8.9999999999999993E-3</v>
      </c>
    </row>
    <row r="89" spans="2:9" x14ac:dyDescent="0.25">
      <c r="B89" s="1036"/>
      <c r="C89" s="251" t="s">
        <v>1312</v>
      </c>
      <c r="D89" s="611">
        <v>20275</v>
      </c>
      <c r="E89" s="611">
        <v>323</v>
      </c>
      <c r="F89" s="664">
        <v>1.5900000000000001E-2</v>
      </c>
      <c r="G89" s="664">
        <v>2.3300000000000001E-2</v>
      </c>
      <c r="H89" s="664">
        <v>2.12E-2</v>
      </c>
      <c r="I89" s="664">
        <v>4.0000000000000001E-3</v>
      </c>
    </row>
    <row r="90" spans="2:9" x14ac:dyDescent="0.25">
      <c r="B90" s="1036"/>
      <c r="C90" s="590" t="s">
        <v>1313</v>
      </c>
      <c r="D90" s="611">
        <v>44070</v>
      </c>
      <c r="E90" s="611">
        <v>2924</v>
      </c>
      <c r="F90" s="664">
        <v>6.6400000000000001E-2</v>
      </c>
      <c r="G90" s="664">
        <v>4.8500000000000001E-2</v>
      </c>
      <c r="H90" s="664">
        <v>4.7199999999999999E-2</v>
      </c>
      <c r="I90" s="664">
        <v>5.1299999999999998E-2</v>
      </c>
    </row>
    <row r="91" spans="2:9" x14ac:dyDescent="0.25">
      <c r="B91" s="1036"/>
      <c r="C91" s="251" t="s">
        <v>1314</v>
      </c>
      <c r="D91" s="611">
        <v>30460</v>
      </c>
      <c r="E91" s="611">
        <v>1176</v>
      </c>
      <c r="F91" s="664">
        <v>3.8600000000000002E-2</v>
      </c>
      <c r="G91" s="664">
        <v>3.4099999999999998E-2</v>
      </c>
      <c r="H91" s="664">
        <v>3.5499999999999997E-2</v>
      </c>
      <c r="I91" s="664">
        <v>3.49E-2</v>
      </c>
    </row>
    <row r="92" spans="2:9" x14ac:dyDescent="0.25">
      <c r="B92" s="1036"/>
      <c r="C92" s="251" t="s">
        <v>1315</v>
      </c>
      <c r="D92" s="611">
        <v>13610</v>
      </c>
      <c r="E92" s="611">
        <v>1748</v>
      </c>
      <c r="F92" s="664">
        <v>0.12839999999999999</v>
      </c>
      <c r="G92" s="664">
        <v>6.4399999999999999E-2</v>
      </c>
      <c r="H92" s="664">
        <v>7.3300000000000004E-2</v>
      </c>
      <c r="I92" s="664">
        <v>0.1</v>
      </c>
    </row>
    <row r="93" spans="2:9" x14ac:dyDescent="0.25">
      <c r="B93" s="1036"/>
      <c r="C93" s="590" t="s">
        <v>1316</v>
      </c>
      <c r="D93" s="611">
        <v>26299</v>
      </c>
      <c r="E93" s="611">
        <v>3104</v>
      </c>
      <c r="F93" s="664">
        <v>0.1181</v>
      </c>
      <c r="G93" s="664">
        <v>0.45540000000000003</v>
      </c>
      <c r="H93" s="664">
        <v>0.63149999999999995</v>
      </c>
      <c r="I93" s="664">
        <v>9.4799999999999995E-2</v>
      </c>
    </row>
    <row r="94" spans="2:9" x14ac:dyDescent="0.25">
      <c r="B94" s="1036"/>
      <c r="C94" s="251" t="s">
        <v>1317</v>
      </c>
      <c r="D94" s="611">
        <v>6001</v>
      </c>
      <c r="E94" s="611">
        <v>1358</v>
      </c>
      <c r="F94" s="664">
        <v>0.2263</v>
      </c>
      <c r="G94" s="664">
        <v>0.13739999999999999</v>
      </c>
      <c r="H94" s="664">
        <v>0.14960000000000001</v>
      </c>
      <c r="I94" s="664">
        <v>0.1983</v>
      </c>
    </row>
    <row r="95" spans="2:9" x14ac:dyDescent="0.25">
      <c r="B95" s="1036"/>
      <c r="C95" s="251" t="s">
        <v>1417</v>
      </c>
      <c r="D95" s="611">
        <v>886</v>
      </c>
      <c r="E95" s="611">
        <v>265</v>
      </c>
      <c r="F95" s="664">
        <v>0.29909999999999998</v>
      </c>
      <c r="G95" s="664">
        <v>0.2031</v>
      </c>
      <c r="H95" s="664">
        <v>0.2606</v>
      </c>
      <c r="I95" s="664">
        <v>7.3800000000000004E-2</v>
      </c>
    </row>
    <row r="96" spans="2:9" x14ac:dyDescent="0.25">
      <c r="B96" s="1036"/>
      <c r="C96" s="251" t="s">
        <v>1319</v>
      </c>
      <c r="D96" s="611">
        <v>19412</v>
      </c>
      <c r="E96" s="611">
        <v>1481</v>
      </c>
      <c r="F96" s="664">
        <v>7.6300000000000007E-2</v>
      </c>
      <c r="G96" s="664">
        <v>0.57840000000000003</v>
      </c>
      <c r="H96" s="664">
        <v>0.7974</v>
      </c>
      <c r="I96" s="664">
        <v>6.6799999999999998E-2</v>
      </c>
    </row>
    <row r="97" spans="2:9" x14ac:dyDescent="0.25">
      <c r="B97" s="1037"/>
      <c r="C97" s="590" t="s">
        <v>1320</v>
      </c>
      <c r="D97" s="611">
        <v>11217</v>
      </c>
      <c r="E97" s="611">
        <v>0</v>
      </c>
      <c r="F97" s="611">
        <v>0</v>
      </c>
      <c r="G97" s="664">
        <v>1</v>
      </c>
      <c r="H97" s="664">
        <v>1</v>
      </c>
      <c r="I97" s="611">
        <v>0</v>
      </c>
    </row>
    <row r="101" spans="2:9" x14ac:dyDescent="0.25">
      <c r="B101" s="250" t="s">
        <v>1289</v>
      </c>
    </row>
    <row r="102" spans="2:9" ht="15" customHeight="1" x14ac:dyDescent="0.25">
      <c r="B102" s="1033" t="s">
        <v>1333</v>
      </c>
      <c r="C102" s="1033" t="s">
        <v>1410</v>
      </c>
      <c r="D102" s="1038" t="s">
        <v>1411</v>
      </c>
      <c r="E102" s="1039"/>
      <c r="F102" s="1033" t="s">
        <v>1412</v>
      </c>
      <c r="G102" s="1033" t="s">
        <v>1413</v>
      </c>
      <c r="H102" s="1033" t="s">
        <v>1414</v>
      </c>
      <c r="I102" s="1033" t="s">
        <v>1415</v>
      </c>
    </row>
    <row r="103" spans="2:9" ht="30" x14ac:dyDescent="0.25">
      <c r="B103" s="1034"/>
      <c r="C103" s="1034"/>
      <c r="D103" s="580"/>
      <c r="E103" s="579" t="s">
        <v>1419</v>
      </c>
      <c r="F103" s="1034"/>
      <c r="G103" s="1034"/>
      <c r="H103" s="1034"/>
      <c r="I103" s="1034"/>
    </row>
    <row r="104" spans="2:9" x14ac:dyDescent="0.25">
      <c r="B104" s="565" t="s">
        <v>191</v>
      </c>
      <c r="C104" s="565" t="s">
        <v>192</v>
      </c>
      <c r="D104" s="585" t="s">
        <v>193</v>
      </c>
      <c r="E104" s="585" t="s">
        <v>235</v>
      </c>
      <c r="F104" s="585" t="s">
        <v>298</v>
      </c>
      <c r="G104" s="585" t="s">
        <v>299</v>
      </c>
      <c r="H104" s="585" t="s">
        <v>299</v>
      </c>
      <c r="I104" s="585" t="s">
        <v>363</v>
      </c>
    </row>
    <row r="105" spans="2:9" x14ac:dyDescent="0.25">
      <c r="B105" s="1035"/>
      <c r="C105" s="590" t="s">
        <v>1304</v>
      </c>
      <c r="D105" s="611">
        <v>4</v>
      </c>
      <c r="E105" s="611">
        <v>0</v>
      </c>
      <c r="F105" s="664">
        <v>0</v>
      </c>
      <c r="G105" s="664">
        <v>6.9999999999999999E-4</v>
      </c>
      <c r="H105" s="664">
        <v>1.1000000000000001E-3</v>
      </c>
      <c r="I105" s="664">
        <v>8.9999999999999998E-4</v>
      </c>
    </row>
    <row r="106" spans="2:9" x14ac:dyDescent="0.25">
      <c r="B106" s="1036"/>
      <c r="C106" s="251" t="s">
        <v>1305</v>
      </c>
      <c r="D106" s="611">
        <v>2</v>
      </c>
      <c r="E106" s="611">
        <v>0</v>
      </c>
      <c r="F106" s="664">
        <v>0</v>
      </c>
      <c r="G106" s="664">
        <v>6.9999999999999999E-4</v>
      </c>
      <c r="H106" s="664">
        <v>8.9999999999999998E-4</v>
      </c>
      <c r="I106" s="664">
        <v>5.9999999999999995E-4</v>
      </c>
    </row>
    <row r="107" spans="2:9" x14ac:dyDescent="0.25">
      <c r="B107" s="1036"/>
      <c r="C107" s="251" t="s">
        <v>1306</v>
      </c>
      <c r="D107" s="611">
        <v>2</v>
      </c>
      <c r="E107" s="611">
        <v>0</v>
      </c>
      <c r="F107" s="664">
        <v>0</v>
      </c>
      <c r="G107" s="664">
        <v>0</v>
      </c>
      <c r="H107" s="664">
        <v>1.2999999999999999E-3</v>
      </c>
      <c r="I107" s="664">
        <v>1.4E-3</v>
      </c>
    </row>
    <row r="108" spans="2:9" x14ac:dyDescent="0.25">
      <c r="B108" s="1036"/>
      <c r="C108" s="590" t="s">
        <v>1307</v>
      </c>
      <c r="D108" s="611">
        <v>100</v>
      </c>
      <c r="E108" s="611">
        <v>1</v>
      </c>
      <c r="F108" s="664">
        <v>0.01</v>
      </c>
      <c r="G108" s="664">
        <v>2E-3</v>
      </c>
      <c r="H108" s="664">
        <v>2.2000000000000001E-3</v>
      </c>
      <c r="I108" s="664">
        <v>4.1999999999999997E-3</v>
      </c>
    </row>
    <row r="109" spans="2:9" x14ac:dyDescent="0.25">
      <c r="B109" s="1036"/>
      <c r="C109" s="590" t="s">
        <v>1308</v>
      </c>
      <c r="D109" s="611">
        <v>564</v>
      </c>
      <c r="E109" s="611">
        <v>3</v>
      </c>
      <c r="F109" s="664">
        <v>5.3E-3</v>
      </c>
      <c r="G109" s="664">
        <v>2.5999999999999999E-3</v>
      </c>
      <c r="H109" s="664">
        <v>3.5000000000000001E-3</v>
      </c>
      <c r="I109" s="664">
        <v>3.0999999999999999E-3</v>
      </c>
    </row>
    <row r="110" spans="2:9" x14ac:dyDescent="0.25">
      <c r="B110" s="1036"/>
      <c r="C110" s="590" t="s">
        <v>1309</v>
      </c>
      <c r="D110" s="611">
        <v>0</v>
      </c>
      <c r="E110" s="611">
        <v>0</v>
      </c>
      <c r="F110" s="664">
        <v>0</v>
      </c>
      <c r="G110" s="664">
        <v>5.4999999999999997E-3</v>
      </c>
      <c r="H110" s="664">
        <v>0</v>
      </c>
      <c r="I110" s="664">
        <v>6.1999999999999998E-3</v>
      </c>
    </row>
    <row r="111" spans="2:9" x14ac:dyDescent="0.25">
      <c r="B111" s="1036"/>
      <c r="C111" s="590" t="s">
        <v>1310</v>
      </c>
      <c r="D111" s="611">
        <v>1693</v>
      </c>
      <c r="E111" s="611">
        <v>16</v>
      </c>
      <c r="F111" s="664">
        <v>9.4999999999999998E-3</v>
      </c>
      <c r="G111" s="664">
        <v>1.7600000000000001E-2</v>
      </c>
      <c r="H111" s="664">
        <v>1.21E-2</v>
      </c>
      <c r="I111" s="664">
        <v>9.7999999999999997E-3</v>
      </c>
    </row>
    <row r="112" spans="2:9" x14ac:dyDescent="0.25">
      <c r="B112" s="1036"/>
      <c r="C112" s="251" t="s">
        <v>1311</v>
      </c>
      <c r="D112" s="611">
        <v>1693</v>
      </c>
      <c r="E112" s="611">
        <v>16</v>
      </c>
      <c r="F112" s="664">
        <v>9.4999999999999998E-3</v>
      </c>
      <c r="G112" s="664">
        <v>1.32E-2</v>
      </c>
      <c r="H112" s="664">
        <v>1.21E-2</v>
      </c>
      <c r="I112" s="664">
        <v>8.3000000000000001E-3</v>
      </c>
    </row>
    <row r="113" spans="2:9" x14ac:dyDescent="0.25">
      <c r="B113" s="1036"/>
      <c r="C113" s="251" t="s">
        <v>1312</v>
      </c>
      <c r="D113" s="611">
        <v>0</v>
      </c>
      <c r="E113" s="611">
        <v>0</v>
      </c>
      <c r="F113" s="664">
        <v>0</v>
      </c>
      <c r="G113" s="664">
        <v>2.07E-2</v>
      </c>
      <c r="H113" s="664">
        <v>0</v>
      </c>
      <c r="I113" s="664">
        <v>8.6E-3</v>
      </c>
    </row>
    <row r="114" spans="2:9" x14ac:dyDescent="0.25">
      <c r="B114" s="1036"/>
      <c r="C114" s="590" t="s">
        <v>1313</v>
      </c>
      <c r="D114" s="611">
        <v>2185</v>
      </c>
      <c r="E114" s="611">
        <v>63</v>
      </c>
      <c r="F114" s="664">
        <v>2.8799999999999999E-2</v>
      </c>
      <c r="G114" s="664">
        <v>6.1800000000000001E-2</v>
      </c>
      <c r="H114" s="664">
        <v>4.4999999999999998E-2</v>
      </c>
      <c r="I114" s="664">
        <v>2.9899999999999999E-2</v>
      </c>
    </row>
    <row r="115" spans="2:9" x14ac:dyDescent="0.25">
      <c r="B115" s="1036"/>
      <c r="C115" s="251" t="s">
        <v>1314</v>
      </c>
      <c r="D115" s="611">
        <v>1149</v>
      </c>
      <c r="E115" s="611">
        <v>26</v>
      </c>
      <c r="F115" s="664">
        <v>2.2599999999999999E-2</v>
      </c>
      <c r="G115" s="664">
        <v>3.6400000000000002E-2</v>
      </c>
      <c r="H115" s="664">
        <v>2.9100000000000001E-2</v>
      </c>
      <c r="I115" s="664">
        <v>1.9400000000000001E-2</v>
      </c>
    </row>
    <row r="116" spans="2:9" x14ac:dyDescent="0.25">
      <c r="B116" s="1036"/>
      <c r="C116" s="251" t="s">
        <v>1315</v>
      </c>
      <c r="D116" s="611">
        <v>1036</v>
      </c>
      <c r="E116" s="611">
        <v>37</v>
      </c>
      <c r="F116" s="664">
        <v>3.5700000000000003E-2</v>
      </c>
      <c r="G116" s="664">
        <v>9.8799999999999999E-2</v>
      </c>
      <c r="H116" s="664">
        <v>6.2600000000000003E-2</v>
      </c>
      <c r="I116" s="664">
        <v>4.3799999999999999E-2</v>
      </c>
    </row>
    <row r="117" spans="2:9" x14ac:dyDescent="0.25">
      <c r="B117" s="1036"/>
      <c r="C117" s="590" t="s">
        <v>1316</v>
      </c>
      <c r="D117" s="611">
        <v>1943</v>
      </c>
      <c r="E117" s="611">
        <v>160</v>
      </c>
      <c r="F117" s="664">
        <v>8.2400000000000001E-2</v>
      </c>
      <c r="G117" s="664">
        <v>0.3044</v>
      </c>
      <c r="H117" s="664">
        <v>0.47849999999999998</v>
      </c>
      <c r="I117" s="664">
        <v>0.12</v>
      </c>
    </row>
    <row r="118" spans="2:9" x14ac:dyDescent="0.25">
      <c r="B118" s="1036"/>
      <c r="C118" s="251" t="s">
        <v>1317</v>
      </c>
      <c r="D118" s="611">
        <v>745</v>
      </c>
      <c r="E118" s="611">
        <v>39</v>
      </c>
      <c r="F118" s="664">
        <v>5.2299999999999999E-2</v>
      </c>
      <c r="G118" s="664">
        <v>0.12870000000000001</v>
      </c>
      <c r="H118" s="664">
        <v>0.14829999999999999</v>
      </c>
      <c r="I118" s="664">
        <v>0.1041</v>
      </c>
    </row>
    <row r="119" spans="2:9" x14ac:dyDescent="0.25">
      <c r="B119" s="1036"/>
      <c r="C119" s="251" t="s">
        <v>1417</v>
      </c>
      <c r="D119" s="611">
        <v>234</v>
      </c>
      <c r="E119" s="611">
        <v>18</v>
      </c>
      <c r="F119" s="664">
        <v>7.6899999999999996E-2</v>
      </c>
      <c r="G119" s="664">
        <v>0.2349</v>
      </c>
      <c r="H119" s="664">
        <v>0.22189999999999999</v>
      </c>
      <c r="I119" s="664">
        <v>1.9099999999999999E-2</v>
      </c>
    </row>
    <row r="120" spans="2:9" x14ac:dyDescent="0.25">
      <c r="B120" s="1036"/>
      <c r="C120" s="251" t="s">
        <v>1319</v>
      </c>
      <c r="D120" s="611">
        <v>964</v>
      </c>
      <c r="E120" s="611">
        <v>103</v>
      </c>
      <c r="F120" s="664">
        <v>0.107</v>
      </c>
      <c r="G120" s="664">
        <v>0.52339999999999998</v>
      </c>
      <c r="H120" s="664">
        <v>0.79600000000000004</v>
      </c>
      <c r="I120" s="664">
        <v>0.1298</v>
      </c>
    </row>
    <row r="121" spans="2:9" x14ac:dyDescent="0.25">
      <c r="B121" s="1037"/>
      <c r="C121" s="590" t="s">
        <v>1320</v>
      </c>
      <c r="D121" s="611">
        <v>703</v>
      </c>
      <c r="E121" s="611">
        <v>0</v>
      </c>
      <c r="F121" s="611">
        <v>0</v>
      </c>
      <c r="G121" s="664">
        <v>1</v>
      </c>
      <c r="H121" s="664">
        <v>1</v>
      </c>
      <c r="I121" s="611">
        <v>0</v>
      </c>
    </row>
    <row r="125" spans="2:9" x14ac:dyDescent="0.25">
      <c r="B125" s="250" t="s">
        <v>1289</v>
      </c>
    </row>
    <row r="126" spans="2:9" ht="15" customHeight="1" x14ac:dyDescent="0.25">
      <c r="B126" s="1033" t="s">
        <v>1421</v>
      </c>
      <c r="C126" s="1033" t="s">
        <v>1410</v>
      </c>
      <c r="D126" s="1038" t="s">
        <v>1411</v>
      </c>
      <c r="E126" s="1039"/>
      <c r="F126" s="1033" t="s">
        <v>1412</v>
      </c>
      <c r="G126" s="1033" t="s">
        <v>1413</v>
      </c>
      <c r="H126" s="1033" t="s">
        <v>1414</v>
      </c>
      <c r="I126" s="1033" t="s">
        <v>1415</v>
      </c>
    </row>
    <row r="127" spans="2:9" ht="30" x14ac:dyDescent="0.25">
      <c r="B127" s="1034"/>
      <c r="C127" s="1034"/>
      <c r="D127" s="580"/>
      <c r="E127" s="579" t="s">
        <v>1419</v>
      </c>
      <c r="F127" s="1034"/>
      <c r="G127" s="1034"/>
      <c r="H127" s="1034"/>
      <c r="I127" s="1034"/>
    </row>
    <row r="128" spans="2:9" x14ac:dyDescent="0.25">
      <c r="B128" s="565" t="s">
        <v>191</v>
      </c>
      <c r="C128" s="565" t="s">
        <v>192</v>
      </c>
      <c r="D128" s="585" t="s">
        <v>193</v>
      </c>
      <c r="E128" s="585" t="s">
        <v>235</v>
      </c>
      <c r="F128" s="585" t="s">
        <v>298</v>
      </c>
      <c r="G128" s="585" t="s">
        <v>299</v>
      </c>
      <c r="H128" s="585" t="s">
        <v>299</v>
      </c>
      <c r="I128" s="585" t="s">
        <v>363</v>
      </c>
    </row>
    <row r="129" spans="2:9" x14ac:dyDescent="0.25">
      <c r="B129" s="1035"/>
      <c r="C129" s="590" t="s">
        <v>1304</v>
      </c>
      <c r="D129" s="611">
        <v>2845</v>
      </c>
      <c r="E129" s="611">
        <v>11</v>
      </c>
      <c r="F129" s="664">
        <v>3.8999999999999998E-3</v>
      </c>
      <c r="G129" s="664">
        <v>1E-3</v>
      </c>
      <c r="H129" s="664">
        <v>1.1000000000000001E-3</v>
      </c>
      <c r="I129" s="664">
        <v>3.2000000000000002E-3</v>
      </c>
    </row>
    <row r="130" spans="2:9" x14ac:dyDescent="0.25">
      <c r="B130" s="1036"/>
      <c r="C130" s="251" t="s">
        <v>1305</v>
      </c>
      <c r="D130" s="611">
        <v>1012</v>
      </c>
      <c r="E130" s="611">
        <v>4</v>
      </c>
      <c r="F130" s="664">
        <v>4.0000000000000001E-3</v>
      </c>
      <c r="G130" s="664">
        <v>6.9999999999999999E-4</v>
      </c>
      <c r="H130" s="664">
        <v>8.0000000000000004E-4</v>
      </c>
      <c r="I130" s="664">
        <v>3.2000000000000002E-3</v>
      </c>
    </row>
    <row r="131" spans="2:9" x14ac:dyDescent="0.25">
      <c r="B131" s="1036"/>
      <c r="C131" s="251" t="s">
        <v>1306</v>
      </c>
      <c r="D131" s="611">
        <v>1833</v>
      </c>
      <c r="E131" s="611">
        <v>7</v>
      </c>
      <c r="F131" s="664">
        <v>3.8E-3</v>
      </c>
      <c r="G131" s="664">
        <v>1.2999999999999999E-3</v>
      </c>
      <c r="H131" s="664">
        <v>1.1999999999999999E-3</v>
      </c>
      <c r="I131" s="664">
        <v>3.3E-3</v>
      </c>
    </row>
    <row r="132" spans="2:9" x14ac:dyDescent="0.25">
      <c r="B132" s="1036"/>
      <c r="C132" s="590" t="s">
        <v>1307</v>
      </c>
      <c r="D132" s="611">
        <v>6170</v>
      </c>
      <c r="E132" s="611">
        <v>23</v>
      </c>
      <c r="F132" s="664">
        <v>3.7000000000000002E-3</v>
      </c>
      <c r="G132" s="664">
        <v>1.6000000000000001E-3</v>
      </c>
      <c r="H132" s="664">
        <v>2E-3</v>
      </c>
      <c r="I132" s="664">
        <v>3.7000000000000002E-3</v>
      </c>
    </row>
    <row r="133" spans="2:9" x14ac:dyDescent="0.25">
      <c r="B133" s="1036"/>
      <c r="C133" s="590" t="s">
        <v>1308</v>
      </c>
      <c r="D133" s="611">
        <v>15366</v>
      </c>
      <c r="E133" s="611">
        <v>66</v>
      </c>
      <c r="F133" s="664">
        <v>4.3E-3</v>
      </c>
      <c r="G133" s="664">
        <v>3.8999999999999998E-3</v>
      </c>
      <c r="H133" s="664">
        <v>3.5000000000000001E-3</v>
      </c>
      <c r="I133" s="664">
        <v>5.4000000000000003E-3</v>
      </c>
    </row>
    <row r="134" spans="2:9" x14ac:dyDescent="0.25">
      <c r="B134" s="1036"/>
      <c r="C134" s="590" t="s">
        <v>1309</v>
      </c>
      <c r="D134" s="611">
        <v>18070</v>
      </c>
      <c r="E134" s="611">
        <v>121</v>
      </c>
      <c r="F134" s="664">
        <v>6.7000000000000002E-3</v>
      </c>
      <c r="G134" s="664">
        <v>6.6E-3</v>
      </c>
      <c r="H134" s="664">
        <v>6.8999999999999999E-3</v>
      </c>
      <c r="I134" s="664">
        <v>7.7000000000000002E-3</v>
      </c>
    </row>
    <row r="135" spans="2:9" x14ac:dyDescent="0.25">
      <c r="B135" s="1036"/>
      <c r="C135" s="590" t="s">
        <v>1310</v>
      </c>
      <c r="D135" s="611">
        <v>25878</v>
      </c>
      <c r="E135" s="611">
        <v>338</v>
      </c>
      <c r="F135" s="664">
        <v>1.3100000000000001E-2</v>
      </c>
      <c r="G135" s="664">
        <v>1.5900000000000001E-2</v>
      </c>
      <c r="H135" s="664">
        <v>1.7999999999999999E-2</v>
      </c>
      <c r="I135" s="664">
        <v>1.24E-2</v>
      </c>
    </row>
    <row r="136" spans="2:9" x14ac:dyDescent="0.25">
      <c r="B136" s="1036"/>
      <c r="C136" s="251" t="s">
        <v>1311</v>
      </c>
      <c r="D136" s="611">
        <v>12836</v>
      </c>
      <c r="E136" s="611">
        <v>135</v>
      </c>
      <c r="F136" s="664">
        <v>1.0500000000000001E-2</v>
      </c>
      <c r="G136" s="664">
        <v>1.3100000000000001E-2</v>
      </c>
      <c r="H136" s="664">
        <v>1.47E-2</v>
      </c>
      <c r="I136" s="664">
        <v>1.18E-2</v>
      </c>
    </row>
    <row r="137" spans="2:9" x14ac:dyDescent="0.25">
      <c r="B137" s="1036"/>
      <c r="C137" s="251" t="s">
        <v>1312</v>
      </c>
      <c r="D137" s="611">
        <v>13042</v>
      </c>
      <c r="E137" s="611">
        <v>203</v>
      </c>
      <c r="F137" s="664">
        <v>1.5599999999999999E-2</v>
      </c>
      <c r="G137" s="664">
        <v>2.3199999999999998E-2</v>
      </c>
      <c r="H137" s="664">
        <v>2.12E-2</v>
      </c>
      <c r="I137" s="664">
        <v>3.8999999999999998E-3</v>
      </c>
    </row>
    <row r="138" spans="2:9" x14ac:dyDescent="0.25">
      <c r="B138" s="1036"/>
      <c r="C138" s="590" t="s">
        <v>1313</v>
      </c>
      <c r="D138" s="611">
        <v>26149</v>
      </c>
      <c r="E138" s="611">
        <v>1049</v>
      </c>
      <c r="F138" s="664">
        <v>4.0099999999999997E-2</v>
      </c>
      <c r="G138" s="664">
        <v>4.8300000000000003E-2</v>
      </c>
      <c r="H138" s="664">
        <v>4.19E-2</v>
      </c>
      <c r="I138" s="664">
        <v>3.9800000000000002E-2</v>
      </c>
    </row>
    <row r="139" spans="2:9" x14ac:dyDescent="0.25">
      <c r="B139" s="1036"/>
      <c r="C139" s="251" t="s">
        <v>1314</v>
      </c>
      <c r="D139" s="611">
        <v>21021</v>
      </c>
      <c r="E139" s="611">
        <v>668</v>
      </c>
      <c r="F139" s="664">
        <v>3.1800000000000002E-2</v>
      </c>
      <c r="G139" s="664">
        <v>3.4200000000000001E-2</v>
      </c>
      <c r="H139" s="664">
        <v>3.4500000000000003E-2</v>
      </c>
      <c r="I139" s="664">
        <v>3.1199999999999999E-2</v>
      </c>
    </row>
    <row r="140" spans="2:9" x14ac:dyDescent="0.25">
      <c r="B140" s="1036"/>
      <c r="C140" s="251" t="s">
        <v>1315</v>
      </c>
      <c r="D140" s="611">
        <v>5128</v>
      </c>
      <c r="E140" s="611">
        <v>381</v>
      </c>
      <c r="F140" s="664">
        <v>7.4300000000000005E-2</v>
      </c>
      <c r="G140" s="664">
        <v>6.54E-2</v>
      </c>
      <c r="H140" s="664">
        <v>7.1999999999999995E-2</v>
      </c>
      <c r="I140" s="664">
        <v>7.0000000000000007E-2</v>
      </c>
    </row>
    <row r="141" spans="2:9" x14ac:dyDescent="0.25">
      <c r="B141" s="1036"/>
      <c r="C141" s="590" t="s">
        <v>1316</v>
      </c>
      <c r="D141" s="611">
        <v>4509</v>
      </c>
      <c r="E141" s="611">
        <v>984</v>
      </c>
      <c r="F141" s="664">
        <v>0.21820000000000001</v>
      </c>
      <c r="G141" s="664">
        <v>0.41410000000000002</v>
      </c>
      <c r="H141" s="664">
        <v>0.4753</v>
      </c>
      <c r="I141" s="664">
        <v>0.17979999999999999</v>
      </c>
    </row>
    <row r="142" spans="2:9" x14ac:dyDescent="0.25">
      <c r="B142" s="1036"/>
      <c r="C142" s="251" t="s">
        <v>1317</v>
      </c>
      <c r="D142" s="611">
        <v>1905</v>
      </c>
      <c r="E142" s="611">
        <v>306</v>
      </c>
      <c r="F142" s="664">
        <v>0.16059999999999999</v>
      </c>
      <c r="G142" s="664">
        <v>0.1356</v>
      </c>
      <c r="H142" s="664">
        <v>0.1502</v>
      </c>
      <c r="I142" s="664">
        <v>0.1333</v>
      </c>
    </row>
    <row r="143" spans="2:9" x14ac:dyDescent="0.25">
      <c r="B143" s="1036"/>
      <c r="C143" s="251" t="s">
        <v>1417</v>
      </c>
      <c r="D143" s="611">
        <v>409</v>
      </c>
      <c r="E143" s="611">
        <v>89</v>
      </c>
      <c r="F143" s="664">
        <v>0.21759999999999999</v>
      </c>
      <c r="G143" s="664">
        <v>0.20730000000000001</v>
      </c>
      <c r="H143" s="664">
        <v>0.2606</v>
      </c>
      <c r="I143" s="664">
        <v>5.3999999999999999E-2</v>
      </c>
    </row>
    <row r="144" spans="2:9" x14ac:dyDescent="0.25">
      <c r="B144" s="1036"/>
      <c r="C144" s="251" t="s">
        <v>1319</v>
      </c>
      <c r="D144" s="611">
        <v>2195</v>
      </c>
      <c r="E144" s="611">
        <v>589</v>
      </c>
      <c r="F144" s="664">
        <v>0.26829999999999998</v>
      </c>
      <c r="G144" s="664">
        <v>0.57840000000000003</v>
      </c>
      <c r="H144" s="664">
        <v>0.7974</v>
      </c>
      <c r="I144" s="664">
        <v>0.21870000000000001</v>
      </c>
    </row>
    <row r="145" spans="2:9" x14ac:dyDescent="0.25">
      <c r="B145" s="1037"/>
      <c r="C145" s="590" t="s">
        <v>1320</v>
      </c>
      <c r="D145" s="611">
        <v>6699</v>
      </c>
      <c r="E145" s="611">
        <v>0</v>
      </c>
      <c r="F145" s="611">
        <v>0</v>
      </c>
      <c r="G145" s="664">
        <v>1</v>
      </c>
      <c r="H145" s="664">
        <v>1</v>
      </c>
      <c r="I145" s="611">
        <v>0</v>
      </c>
    </row>
    <row r="149" spans="2:9" x14ac:dyDescent="0.25">
      <c r="B149" s="250" t="s">
        <v>1335</v>
      </c>
    </row>
    <row r="150" spans="2:9" ht="15" customHeight="1" x14ac:dyDescent="0.25">
      <c r="B150" s="1033" t="s">
        <v>1303</v>
      </c>
      <c r="C150" s="1033" t="s">
        <v>1410</v>
      </c>
      <c r="D150" s="1038" t="s">
        <v>1411</v>
      </c>
      <c r="E150" s="1039"/>
      <c r="F150" s="1033" t="s">
        <v>1412</v>
      </c>
      <c r="G150" s="1033" t="s">
        <v>1413</v>
      </c>
      <c r="H150" s="1033" t="s">
        <v>1414</v>
      </c>
      <c r="I150" s="1033" t="s">
        <v>1415</v>
      </c>
    </row>
    <row r="151" spans="2:9" ht="30" x14ac:dyDescent="0.25">
      <c r="B151" s="1034"/>
      <c r="C151" s="1034"/>
      <c r="D151" s="580"/>
      <c r="E151" s="579" t="s">
        <v>1419</v>
      </c>
      <c r="F151" s="1034"/>
      <c r="G151" s="1034"/>
      <c r="H151" s="1034"/>
      <c r="I151" s="1034"/>
    </row>
    <row r="152" spans="2:9" x14ac:dyDescent="0.25">
      <c r="B152" s="565" t="s">
        <v>191</v>
      </c>
      <c r="C152" s="565" t="s">
        <v>192</v>
      </c>
      <c r="D152" s="585" t="s">
        <v>193</v>
      </c>
      <c r="E152" s="585" t="s">
        <v>235</v>
      </c>
      <c r="F152" s="585" t="s">
        <v>298</v>
      </c>
      <c r="G152" s="585" t="s">
        <v>299</v>
      </c>
      <c r="H152" s="585" t="s">
        <v>299</v>
      </c>
      <c r="I152" s="585" t="s">
        <v>363</v>
      </c>
    </row>
    <row r="153" spans="2:9" x14ac:dyDescent="0.25">
      <c r="B153" s="1035"/>
      <c r="C153" s="590" t="s">
        <v>1304</v>
      </c>
      <c r="D153" s="611">
        <v>191</v>
      </c>
      <c r="E153" s="611">
        <v>0</v>
      </c>
      <c r="F153" s="664">
        <v>0</v>
      </c>
      <c r="G153" s="664">
        <v>8.0000000000000004E-4</v>
      </c>
      <c r="H153" s="664">
        <v>6.9999999999999999E-4</v>
      </c>
      <c r="I153" s="664">
        <v>0</v>
      </c>
    </row>
    <row r="154" spans="2:9" x14ac:dyDescent="0.25">
      <c r="B154" s="1036"/>
      <c r="C154" s="251" t="s">
        <v>1305</v>
      </c>
      <c r="D154" s="611">
        <v>144</v>
      </c>
      <c r="E154" s="611">
        <v>0</v>
      </c>
      <c r="F154" s="664">
        <v>0</v>
      </c>
      <c r="G154" s="664">
        <v>6.9999999999999999E-4</v>
      </c>
      <c r="H154" s="664">
        <v>5.9999999999999995E-4</v>
      </c>
      <c r="I154" s="664">
        <v>0</v>
      </c>
    </row>
    <row r="155" spans="2:9" x14ac:dyDescent="0.25">
      <c r="B155" s="1036"/>
      <c r="C155" s="251" t="s">
        <v>1306</v>
      </c>
      <c r="D155" s="611">
        <v>47</v>
      </c>
      <c r="E155" s="611">
        <v>0</v>
      </c>
      <c r="F155" s="664">
        <v>0</v>
      </c>
      <c r="G155" s="664">
        <v>1.1999999999999999E-3</v>
      </c>
      <c r="H155" s="664">
        <v>1.1999999999999999E-3</v>
      </c>
      <c r="I155" s="664">
        <v>0</v>
      </c>
    </row>
    <row r="156" spans="2:9" x14ac:dyDescent="0.25">
      <c r="B156" s="1036"/>
      <c r="C156" s="590" t="s">
        <v>1307</v>
      </c>
      <c r="D156" s="611">
        <v>55</v>
      </c>
      <c r="E156" s="611">
        <v>0</v>
      </c>
      <c r="F156" s="664">
        <v>0</v>
      </c>
      <c r="G156" s="664">
        <v>2.0999999999999999E-3</v>
      </c>
      <c r="H156" s="664">
        <v>2.0999999999999999E-3</v>
      </c>
      <c r="I156" s="664">
        <v>1.18E-2</v>
      </c>
    </row>
    <row r="157" spans="2:9" x14ac:dyDescent="0.25">
      <c r="B157" s="1036"/>
      <c r="C157" s="590" t="s">
        <v>1308</v>
      </c>
      <c r="D157" s="611">
        <v>63</v>
      </c>
      <c r="E157" s="611">
        <v>0</v>
      </c>
      <c r="F157" s="664">
        <v>0</v>
      </c>
      <c r="G157" s="664">
        <v>3.8E-3</v>
      </c>
      <c r="H157" s="664">
        <v>3.8E-3</v>
      </c>
      <c r="I157" s="664">
        <v>3.2000000000000002E-3</v>
      </c>
    </row>
    <row r="158" spans="2:9" x14ac:dyDescent="0.25">
      <c r="B158" s="1036"/>
      <c r="C158" s="590" t="s">
        <v>1309</v>
      </c>
      <c r="D158" s="611">
        <v>49</v>
      </c>
      <c r="E158" s="611">
        <v>0</v>
      </c>
      <c r="F158" s="664">
        <v>0</v>
      </c>
      <c r="G158" s="664">
        <v>6.0000000000000001E-3</v>
      </c>
      <c r="H158" s="664">
        <v>6.1000000000000004E-3</v>
      </c>
      <c r="I158" s="664">
        <v>0</v>
      </c>
    </row>
    <row r="159" spans="2:9" x14ac:dyDescent="0.25">
      <c r="B159" s="1036"/>
      <c r="C159" s="590" t="s">
        <v>1310</v>
      </c>
      <c r="D159" s="611">
        <v>146</v>
      </c>
      <c r="E159" s="611">
        <v>2</v>
      </c>
      <c r="F159" s="664">
        <v>1.37E-2</v>
      </c>
      <c r="G159" s="664">
        <v>1.21E-2</v>
      </c>
      <c r="H159" s="664">
        <v>1.52E-2</v>
      </c>
      <c r="I159" s="664">
        <v>6.4999999999999997E-3</v>
      </c>
    </row>
    <row r="160" spans="2:9" x14ac:dyDescent="0.25">
      <c r="B160" s="1036"/>
      <c r="C160" s="251" t="s">
        <v>1311</v>
      </c>
      <c r="D160" s="611">
        <v>113</v>
      </c>
      <c r="E160" s="611">
        <v>2</v>
      </c>
      <c r="F160" s="664">
        <v>1.77E-2</v>
      </c>
      <c r="G160" s="664">
        <v>1.11E-2</v>
      </c>
      <c r="H160" s="664">
        <v>1.24E-2</v>
      </c>
      <c r="I160" s="664">
        <v>4.4000000000000003E-3</v>
      </c>
    </row>
    <row r="161" spans="2:9" x14ac:dyDescent="0.25">
      <c r="B161" s="1036"/>
      <c r="C161" s="251" t="s">
        <v>1312</v>
      </c>
      <c r="D161" s="611">
        <v>33</v>
      </c>
      <c r="E161" s="611">
        <v>0</v>
      </c>
      <c r="F161" s="664">
        <v>0</v>
      </c>
      <c r="G161" s="664">
        <v>2.47E-2</v>
      </c>
      <c r="H161" s="664">
        <v>2.47E-2</v>
      </c>
      <c r="I161" s="664">
        <v>1.2200000000000001E-2</v>
      </c>
    </row>
    <row r="162" spans="2:9" x14ac:dyDescent="0.25">
      <c r="B162" s="1036"/>
      <c r="C162" s="590" t="s">
        <v>1313</v>
      </c>
      <c r="D162" s="611">
        <v>113</v>
      </c>
      <c r="E162" s="611">
        <v>0</v>
      </c>
      <c r="F162" s="664">
        <v>0</v>
      </c>
      <c r="G162" s="664">
        <v>5.21E-2</v>
      </c>
      <c r="H162" s="664">
        <v>5.3499999999999999E-2</v>
      </c>
      <c r="I162" s="664">
        <v>4.3E-3</v>
      </c>
    </row>
    <row r="163" spans="2:9" x14ac:dyDescent="0.25">
      <c r="B163" s="1036"/>
      <c r="C163" s="251" t="s">
        <v>1314</v>
      </c>
      <c r="D163" s="611">
        <v>54</v>
      </c>
      <c r="E163" s="611">
        <v>0</v>
      </c>
      <c r="F163" s="664">
        <v>0</v>
      </c>
      <c r="G163" s="664">
        <v>3.5000000000000003E-2</v>
      </c>
      <c r="H163" s="664">
        <v>3.5999999999999997E-2</v>
      </c>
      <c r="I163" s="664">
        <v>4.1999999999999997E-3</v>
      </c>
    </row>
    <row r="164" spans="2:9" x14ac:dyDescent="0.25">
      <c r="B164" s="1036"/>
      <c r="C164" s="251" t="s">
        <v>1315</v>
      </c>
      <c r="D164" s="611">
        <v>59</v>
      </c>
      <c r="E164" s="611">
        <v>0</v>
      </c>
      <c r="F164" s="664">
        <v>0</v>
      </c>
      <c r="G164" s="664">
        <v>6.7699999999999996E-2</v>
      </c>
      <c r="H164" s="664">
        <v>6.9599999999999995E-2</v>
      </c>
      <c r="I164" s="664">
        <v>4.3E-3</v>
      </c>
    </row>
    <row r="165" spans="2:9" x14ac:dyDescent="0.25">
      <c r="B165" s="1036"/>
      <c r="C165" s="590" t="s">
        <v>1316</v>
      </c>
      <c r="D165" s="611">
        <v>121</v>
      </c>
      <c r="E165" s="611">
        <v>0</v>
      </c>
      <c r="F165" s="664">
        <v>0</v>
      </c>
      <c r="G165" s="664">
        <v>0.2112</v>
      </c>
      <c r="H165" s="664">
        <v>0.2291</v>
      </c>
      <c r="I165" s="664">
        <v>2.8899999999999999E-2</v>
      </c>
    </row>
    <row r="166" spans="2:9" x14ac:dyDescent="0.25">
      <c r="B166" s="1036"/>
      <c r="C166" s="251" t="s">
        <v>1317</v>
      </c>
      <c r="D166" s="611">
        <v>22</v>
      </c>
      <c r="E166" s="611">
        <v>0</v>
      </c>
      <c r="F166" s="664">
        <v>0</v>
      </c>
      <c r="G166" s="664">
        <v>0.1249</v>
      </c>
      <c r="H166" s="664">
        <v>0.1215</v>
      </c>
      <c r="I166" s="664">
        <v>2.8299999999999999E-2</v>
      </c>
    </row>
    <row r="167" spans="2:9" x14ac:dyDescent="0.25">
      <c r="B167" s="1036"/>
      <c r="C167" s="251" t="s">
        <v>1417</v>
      </c>
      <c r="D167" s="611">
        <v>99</v>
      </c>
      <c r="E167" s="611">
        <v>0</v>
      </c>
      <c r="F167" s="664">
        <v>0</v>
      </c>
      <c r="G167" s="664">
        <v>0.26200000000000001</v>
      </c>
      <c r="H167" s="664">
        <v>0.253</v>
      </c>
      <c r="I167" s="664">
        <v>2.9499999999999998E-2</v>
      </c>
    </row>
    <row r="168" spans="2:9" x14ac:dyDescent="0.25">
      <c r="B168" s="1036"/>
      <c r="C168" s="251" t="s">
        <v>1319</v>
      </c>
      <c r="D168" s="611">
        <v>0</v>
      </c>
      <c r="E168" s="611">
        <v>0</v>
      </c>
      <c r="F168" s="611">
        <v>0</v>
      </c>
      <c r="G168" s="611">
        <v>0</v>
      </c>
      <c r="H168" s="611">
        <v>0</v>
      </c>
      <c r="I168" s="664">
        <v>0</v>
      </c>
    </row>
    <row r="169" spans="2:9" x14ac:dyDescent="0.25">
      <c r="B169" s="1037"/>
      <c r="C169" s="590" t="s">
        <v>1320</v>
      </c>
      <c r="D169" s="611">
        <v>13</v>
      </c>
      <c r="E169" s="611">
        <v>0</v>
      </c>
      <c r="F169" s="611">
        <v>0</v>
      </c>
      <c r="G169" s="664">
        <v>1</v>
      </c>
      <c r="H169" s="664">
        <v>1</v>
      </c>
      <c r="I169" s="611">
        <v>0</v>
      </c>
    </row>
    <row r="173" spans="2:9" x14ac:dyDescent="0.25">
      <c r="B173" s="250" t="s">
        <v>1335</v>
      </c>
    </row>
    <row r="174" spans="2:9" ht="15" customHeight="1" x14ac:dyDescent="0.25">
      <c r="B174" s="1033" t="s">
        <v>1422</v>
      </c>
      <c r="C174" s="1033" t="s">
        <v>1410</v>
      </c>
      <c r="D174" s="1038" t="s">
        <v>1411</v>
      </c>
      <c r="E174" s="1039"/>
      <c r="F174" s="1033" t="s">
        <v>1412</v>
      </c>
      <c r="G174" s="1033" t="s">
        <v>1413</v>
      </c>
      <c r="H174" s="1033" t="s">
        <v>1414</v>
      </c>
      <c r="I174" s="1033" t="s">
        <v>1415</v>
      </c>
    </row>
    <row r="175" spans="2:9" ht="30" x14ac:dyDescent="0.25">
      <c r="B175" s="1034"/>
      <c r="C175" s="1034"/>
      <c r="D175" s="580"/>
      <c r="E175" s="579" t="s">
        <v>1419</v>
      </c>
      <c r="F175" s="1034"/>
      <c r="G175" s="1034"/>
      <c r="H175" s="1034"/>
      <c r="I175" s="1034"/>
    </row>
    <row r="176" spans="2:9" x14ac:dyDescent="0.25">
      <c r="B176" s="565" t="s">
        <v>191</v>
      </c>
      <c r="C176" s="565" t="s">
        <v>192</v>
      </c>
      <c r="D176" s="585" t="s">
        <v>193</v>
      </c>
      <c r="E176" s="585" t="s">
        <v>235</v>
      </c>
      <c r="F176" s="585" t="s">
        <v>298</v>
      </c>
      <c r="G176" s="585" t="s">
        <v>299</v>
      </c>
      <c r="H176" s="585" t="s">
        <v>299</v>
      </c>
      <c r="I176" s="585" t="s">
        <v>363</v>
      </c>
    </row>
    <row r="177" spans="2:9" x14ac:dyDescent="0.25">
      <c r="B177" s="1035"/>
      <c r="C177" s="590" t="s">
        <v>1304</v>
      </c>
      <c r="D177" s="611">
        <v>103</v>
      </c>
      <c r="E177" s="611">
        <v>0</v>
      </c>
      <c r="F177" s="664">
        <v>0</v>
      </c>
      <c r="G177" s="664">
        <v>6.9999999999999999E-4</v>
      </c>
      <c r="H177" s="664">
        <v>6.9999999999999999E-4</v>
      </c>
      <c r="I177" s="664">
        <v>0</v>
      </c>
    </row>
    <row r="178" spans="2:9" x14ac:dyDescent="0.25">
      <c r="B178" s="1036"/>
      <c r="C178" s="251" t="s">
        <v>1305</v>
      </c>
      <c r="D178" s="611">
        <v>84</v>
      </c>
      <c r="E178" s="611">
        <v>0</v>
      </c>
      <c r="F178" s="664">
        <v>0</v>
      </c>
      <c r="G178" s="664">
        <v>5.9999999999999995E-4</v>
      </c>
      <c r="H178" s="664">
        <v>5.9999999999999995E-4</v>
      </c>
      <c r="I178" s="664">
        <v>0</v>
      </c>
    </row>
    <row r="179" spans="2:9" x14ac:dyDescent="0.25">
      <c r="B179" s="1036"/>
      <c r="C179" s="251" t="s">
        <v>1306</v>
      </c>
      <c r="D179" s="611">
        <v>19</v>
      </c>
      <c r="E179" s="611">
        <v>0</v>
      </c>
      <c r="F179" s="664">
        <v>0</v>
      </c>
      <c r="G179" s="664">
        <v>1.2999999999999999E-3</v>
      </c>
      <c r="H179" s="664">
        <v>1.1999999999999999E-3</v>
      </c>
      <c r="I179" s="664">
        <v>0</v>
      </c>
    </row>
    <row r="180" spans="2:9" x14ac:dyDescent="0.25">
      <c r="B180" s="1036"/>
      <c r="C180" s="590" t="s">
        <v>1307</v>
      </c>
      <c r="D180" s="611">
        <v>24</v>
      </c>
      <c r="E180" s="611">
        <v>0</v>
      </c>
      <c r="F180" s="664">
        <v>0</v>
      </c>
      <c r="G180" s="664">
        <v>2.0999999999999999E-3</v>
      </c>
      <c r="H180" s="664">
        <v>2.0999999999999999E-3</v>
      </c>
      <c r="I180" s="664">
        <v>1.1900000000000001E-2</v>
      </c>
    </row>
    <row r="181" spans="2:9" x14ac:dyDescent="0.25">
      <c r="B181" s="1036"/>
      <c r="C181" s="590" t="s">
        <v>1308</v>
      </c>
      <c r="D181" s="611">
        <v>28</v>
      </c>
      <c r="E181" s="611">
        <v>0</v>
      </c>
      <c r="F181" s="664">
        <v>0</v>
      </c>
      <c r="G181" s="664">
        <v>3.8999999999999998E-3</v>
      </c>
      <c r="H181" s="664">
        <v>3.8E-3</v>
      </c>
      <c r="I181" s="664">
        <v>7.6E-3</v>
      </c>
    </row>
    <row r="182" spans="2:9" x14ac:dyDescent="0.25">
      <c r="B182" s="1036"/>
      <c r="C182" s="590" t="s">
        <v>1309</v>
      </c>
      <c r="D182" s="611">
        <v>26</v>
      </c>
      <c r="E182" s="611">
        <v>0</v>
      </c>
      <c r="F182" s="664">
        <v>0</v>
      </c>
      <c r="G182" s="664">
        <v>6.1000000000000004E-3</v>
      </c>
      <c r="H182" s="664">
        <v>6.1000000000000004E-3</v>
      </c>
      <c r="I182" s="664">
        <v>0</v>
      </c>
    </row>
    <row r="183" spans="2:9" x14ac:dyDescent="0.25">
      <c r="B183" s="1036"/>
      <c r="C183" s="590" t="s">
        <v>1310</v>
      </c>
      <c r="D183" s="611">
        <v>90</v>
      </c>
      <c r="E183" s="611">
        <v>2</v>
      </c>
      <c r="F183" s="664">
        <v>2.2200000000000001E-2</v>
      </c>
      <c r="G183" s="664">
        <v>1.67E-2</v>
      </c>
      <c r="H183" s="664">
        <v>1.5699999999999999E-2</v>
      </c>
      <c r="I183" s="664">
        <v>1.09E-2</v>
      </c>
    </row>
    <row r="184" spans="2:9" x14ac:dyDescent="0.25">
      <c r="B184" s="1036"/>
      <c r="C184" s="251" t="s">
        <v>1311</v>
      </c>
      <c r="D184" s="611">
        <v>66</v>
      </c>
      <c r="E184" s="611">
        <v>2</v>
      </c>
      <c r="F184" s="664">
        <v>3.0300000000000001E-2</v>
      </c>
      <c r="G184" s="664">
        <v>1.2999999999999999E-2</v>
      </c>
      <c r="H184" s="664">
        <v>1.24E-2</v>
      </c>
      <c r="I184" s="664">
        <v>7.4999999999999997E-3</v>
      </c>
    </row>
    <row r="185" spans="2:9" x14ac:dyDescent="0.25">
      <c r="B185" s="1036"/>
      <c r="C185" s="251" t="s">
        <v>1312</v>
      </c>
      <c r="D185" s="611">
        <v>24</v>
      </c>
      <c r="E185" s="611">
        <v>0</v>
      </c>
      <c r="F185" s="664">
        <v>0</v>
      </c>
      <c r="G185" s="664">
        <v>2.47E-2</v>
      </c>
      <c r="H185" s="664">
        <v>2.47E-2</v>
      </c>
      <c r="I185" s="664">
        <v>1.72E-2</v>
      </c>
    </row>
    <row r="186" spans="2:9" x14ac:dyDescent="0.25">
      <c r="B186" s="1036"/>
      <c r="C186" s="590" t="s">
        <v>1313</v>
      </c>
      <c r="D186" s="611">
        <v>101</v>
      </c>
      <c r="E186" s="611">
        <v>0</v>
      </c>
      <c r="F186" s="664">
        <v>0</v>
      </c>
      <c r="G186" s="664">
        <v>5.2900000000000003E-2</v>
      </c>
      <c r="H186" s="664">
        <v>5.5199999999999999E-2</v>
      </c>
      <c r="I186" s="664">
        <v>4.7999999999999996E-3</v>
      </c>
    </row>
    <row r="187" spans="2:9" x14ac:dyDescent="0.25">
      <c r="B187" s="1036"/>
      <c r="C187" s="251" t="s">
        <v>1314</v>
      </c>
      <c r="D187" s="611">
        <v>44</v>
      </c>
      <c r="E187" s="611">
        <v>0</v>
      </c>
      <c r="F187" s="664">
        <v>0</v>
      </c>
      <c r="G187" s="664">
        <v>3.4599999999999999E-2</v>
      </c>
      <c r="H187" s="664">
        <v>3.6400000000000002E-2</v>
      </c>
      <c r="I187" s="664">
        <v>5.0000000000000001E-3</v>
      </c>
    </row>
    <row r="188" spans="2:9" x14ac:dyDescent="0.25">
      <c r="B188" s="1036"/>
      <c r="C188" s="251" t="s">
        <v>1315</v>
      </c>
      <c r="D188" s="611">
        <v>57</v>
      </c>
      <c r="E188" s="611">
        <v>0</v>
      </c>
      <c r="F188" s="664">
        <v>0</v>
      </c>
      <c r="G188" s="664">
        <v>6.7900000000000002E-2</v>
      </c>
      <c r="H188" s="664">
        <v>6.9800000000000001E-2</v>
      </c>
      <c r="I188" s="664">
        <v>4.5999999999999999E-3</v>
      </c>
    </row>
    <row r="189" spans="2:9" x14ac:dyDescent="0.25">
      <c r="B189" s="1036"/>
      <c r="C189" s="590" t="s">
        <v>1316</v>
      </c>
      <c r="D189" s="611">
        <v>95</v>
      </c>
      <c r="E189" s="611">
        <v>0</v>
      </c>
      <c r="F189" s="664">
        <v>0</v>
      </c>
      <c r="G189" s="664">
        <v>0.2142</v>
      </c>
      <c r="H189" s="664">
        <v>0.2271</v>
      </c>
      <c r="I189" s="664">
        <v>3.7199999999999997E-2</v>
      </c>
    </row>
    <row r="190" spans="2:9" x14ac:dyDescent="0.25">
      <c r="B190" s="1036"/>
      <c r="C190" s="251" t="s">
        <v>1317</v>
      </c>
      <c r="D190" s="611">
        <v>21</v>
      </c>
      <c r="E190" s="611">
        <v>0</v>
      </c>
      <c r="F190" s="664">
        <v>0</v>
      </c>
      <c r="G190" s="664">
        <v>0.11550000000000001</v>
      </c>
      <c r="H190" s="664">
        <v>0.12180000000000001</v>
      </c>
      <c r="I190" s="664">
        <v>2.87E-2</v>
      </c>
    </row>
    <row r="191" spans="2:9" x14ac:dyDescent="0.25">
      <c r="B191" s="1036"/>
      <c r="C191" s="251" t="s">
        <v>1417</v>
      </c>
      <c r="D191" s="611">
        <v>74</v>
      </c>
      <c r="E191" s="611">
        <v>0</v>
      </c>
      <c r="F191" s="664">
        <v>0</v>
      </c>
      <c r="G191" s="664">
        <v>0.2616</v>
      </c>
      <c r="H191" s="664">
        <v>0.25700000000000001</v>
      </c>
      <c r="I191" s="664">
        <v>3.9600000000000003E-2</v>
      </c>
    </row>
    <row r="192" spans="2:9" x14ac:dyDescent="0.25">
      <c r="B192" s="1036"/>
      <c r="C192" s="251" t="s">
        <v>1319</v>
      </c>
      <c r="D192" s="611">
        <v>0</v>
      </c>
      <c r="E192" s="611">
        <v>0</v>
      </c>
      <c r="F192" s="611">
        <v>0</v>
      </c>
      <c r="G192" s="611">
        <v>0</v>
      </c>
      <c r="H192" s="611">
        <v>0</v>
      </c>
      <c r="I192" s="664">
        <v>0</v>
      </c>
    </row>
    <row r="193" spans="2:9" x14ac:dyDescent="0.25">
      <c r="B193" s="1037"/>
      <c r="C193" s="590" t="s">
        <v>1320</v>
      </c>
      <c r="D193" s="611">
        <v>9</v>
      </c>
      <c r="E193" s="611">
        <v>0</v>
      </c>
      <c r="F193" s="611">
        <v>0</v>
      </c>
      <c r="G193" s="664">
        <v>1</v>
      </c>
      <c r="H193" s="664">
        <v>1</v>
      </c>
      <c r="I193" s="611">
        <v>0</v>
      </c>
    </row>
    <row r="197" spans="2:9" x14ac:dyDescent="0.25">
      <c r="B197" s="250" t="s">
        <v>1335</v>
      </c>
    </row>
    <row r="198" spans="2:9" ht="15" customHeight="1" x14ac:dyDescent="0.25">
      <c r="B198" s="1033" t="s">
        <v>1423</v>
      </c>
      <c r="C198" s="1033" t="s">
        <v>1410</v>
      </c>
      <c r="D198" s="1038" t="s">
        <v>1411</v>
      </c>
      <c r="E198" s="1039"/>
      <c r="F198" s="1033" t="s">
        <v>1412</v>
      </c>
      <c r="G198" s="1033" t="s">
        <v>1413</v>
      </c>
      <c r="H198" s="1033" t="s">
        <v>1414</v>
      </c>
      <c r="I198" s="1033" t="s">
        <v>1415</v>
      </c>
    </row>
    <row r="199" spans="2:9" ht="30" x14ac:dyDescent="0.25">
      <c r="B199" s="1034"/>
      <c r="C199" s="1034"/>
      <c r="D199" s="580"/>
      <c r="E199" s="579" t="s">
        <v>1419</v>
      </c>
      <c r="F199" s="1034"/>
      <c r="G199" s="1034"/>
      <c r="H199" s="1034"/>
      <c r="I199" s="1034"/>
    </row>
    <row r="200" spans="2:9" x14ac:dyDescent="0.25">
      <c r="B200" s="565" t="s">
        <v>191</v>
      </c>
      <c r="C200" s="565" t="s">
        <v>192</v>
      </c>
      <c r="D200" s="585" t="s">
        <v>193</v>
      </c>
      <c r="E200" s="585" t="s">
        <v>235</v>
      </c>
      <c r="F200" s="585" t="s">
        <v>298</v>
      </c>
      <c r="G200" s="585" t="s">
        <v>299</v>
      </c>
      <c r="H200" s="585" t="s">
        <v>299</v>
      </c>
      <c r="I200" s="585" t="s">
        <v>363</v>
      </c>
    </row>
    <row r="201" spans="2:9" x14ac:dyDescent="0.25">
      <c r="B201" s="1035"/>
      <c r="C201" s="590" t="s">
        <v>1304</v>
      </c>
      <c r="D201" s="611">
        <v>88</v>
      </c>
      <c r="E201" s="611">
        <v>0</v>
      </c>
      <c r="F201" s="664">
        <v>0</v>
      </c>
      <c r="G201" s="664">
        <v>8.9999999999999998E-4</v>
      </c>
      <c r="H201" s="664">
        <v>8.0000000000000004E-4</v>
      </c>
      <c r="I201" s="664">
        <v>0</v>
      </c>
    </row>
    <row r="202" spans="2:9" x14ac:dyDescent="0.25">
      <c r="B202" s="1036"/>
      <c r="C202" s="251" t="s">
        <v>1305</v>
      </c>
      <c r="D202" s="611">
        <v>60</v>
      </c>
      <c r="E202" s="611">
        <v>0</v>
      </c>
      <c r="F202" s="664">
        <v>0</v>
      </c>
      <c r="G202" s="664">
        <v>6.9999999999999999E-4</v>
      </c>
      <c r="H202" s="664">
        <v>5.9999999999999995E-4</v>
      </c>
      <c r="I202" s="664">
        <v>0</v>
      </c>
    </row>
    <row r="203" spans="2:9" x14ac:dyDescent="0.25">
      <c r="B203" s="1036"/>
      <c r="C203" s="251" t="s">
        <v>1306</v>
      </c>
      <c r="D203" s="611">
        <v>28</v>
      </c>
      <c r="E203" s="611">
        <v>0</v>
      </c>
      <c r="F203" s="664">
        <v>0</v>
      </c>
      <c r="G203" s="664">
        <v>1.1999999999999999E-3</v>
      </c>
      <c r="H203" s="664">
        <v>1.1000000000000001E-3</v>
      </c>
      <c r="I203" s="664">
        <v>0</v>
      </c>
    </row>
    <row r="204" spans="2:9" x14ac:dyDescent="0.25">
      <c r="B204" s="1036"/>
      <c r="C204" s="590" t="s">
        <v>1307</v>
      </c>
      <c r="D204" s="611">
        <v>31</v>
      </c>
      <c r="E204" s="611">
        <v>0</v>
      </c>
      <c r="F204" s="664">
        <v>0</v>
      </c>
      <c r="G204" s="664">
        <v>2.0999999999999999E-3</v>
      </c>
      <c r="H204" s="664">
        <v>2.0999999999999999E-3</v>
      </c>
      <c r="I204" s="664">
        <v>1.06E-2</v>
      </c>
    </row>
    <row r="205" spans="2:9" x14ac:dyDescent="0.25">
      <c r="B205" s="1036"/>
      <c r="C205" s="590" t="s">
        <v>1308</v>
      </c>
      <c r="D205" s="611">
        <v>35</v>
      </c>
      <c r="E205" s="611">
        <v>0</v>
      </c>
      <c r="F205" s="664">
        <v>0</v>
      </c>
      <c r="G205" s="664">
        <v>3.8E-3</v>
      </c>
      <c r="H205" s="664">
        <v>3.8E-3</v>
      </c>
      <c r="I205" s="664">
        <v>0</v>
      </c>
    </row>
    <row r="206" spans="2:9" x14ac:dyDescent="0.25">
      <c r="B206" s="1036"/>
      <c r="C206" s="590" t="s">
        <v>1309</v>
      </c>
      <c r="D206" s="611">
        <v>23</v>
      </c>
      <c r="E206" s="611">
        <v>0</v>
      </c>
      <c r="F206" s="664">
        <v>0</v>
      </c>
      <c r="G206" s="664">
        <v>6.0000000000000001E-3</v>
      </c>
      <c r="H206" s="664">
        <v>6.1000000000000004E-3</v>
      </c>
      <c r="I206" s="664">
        <v>0</v>
      </c>
    </row>
    <row r="207" spans="2:9" x14ac:dyDescent="0.25">
      <c r="B207" s="1036"/>
      <c r="C207" s="590" t="s">
        <v>1310</v>
      </c>
      <c r="D207" s="611">
        <v>56</v>
      </c>
      <c r="E207" s="611">
        <v>0</v>
      </c>
      <c r="F207" s="664">
        <v>0</v>
      </c>
      <c r="G207" s="664">
        <v>1.17E-2</v>
      </c>
      <c r="H207" s="664">
        <v>1.43E-2</v>
      </c>
      <c r="I207" s="664">
        <v>0</v>
      </c>
    </row>
    <row r="208" spans="2:9" x14ac:dyDescent="0.25">
      <c r="B208" s="1036"/>
      <c r="C208" s="251" t="s">
        <v>1311</v>
      </c>
      <c r="D208" s="611">
        <v>47</v>
      </c>
      <c r="E208" s="611">
        <v>0</v>
      </c>
      <c r="F208" s="664">
        <v>0</v>
      </c>
      <c r="G208" s="664">
        <v>1.0999999999999999E-2</v>
      </c>
      <c r="H208" s="664">
        <v>1.23E-2</v>
      </c>
      <c r="I208" s="664">
        <v>0</v>
      </c>
    </row>
    <row r="209" spans="2:9" x14ac:dyDescent="0.25">
      <c r="B209" s="1036"/>
      <c r="C209" s="251" t="s">
        <v>1312</v>
      </c>
      <c r="D209" s="611">
        <v>9</v>
      </c>
      <c r="E209" s="611">
        <v>0</v>
      </c>
      <c r="F209" s="664">
        <v>0</v>
      </c>
      <c r="G209" s="664">
        <v>2.47E-2</v>
      </c>
      <c r="H209" s="664">
        <v>2.47E-2</v>
      </c>
      <c r="I209" s="664">
        <v>0</v>
      </c>
    </row>
    <row r="210" spans="2:9" x14ac:dyDescent="0.25">
      <c r="B210" s="1036"/>
      <c r="C210" s="590" t="s">
        <v>1313</v>
      </c>
      <c r="D210" s="611">
        <v>12</v>
      </c>
      <c r="E210" s="611">
        <v>0</v>
      </c>
      <c r="F210" s="664">
        <v>0</v>
      </c>
      <c r="G210" s="664">
        <v>4.07E-2</v>
      </c>
      <c r="H210" s="664">
        <v>3.9199999999999999E-2</v>
      </c>
      <c r="I210" s="664">
        <v>0</v>
      </c>
    </row>
    <row r="211" spans="2:9" x14ac:dyDescent="0.25">
      <c r="B211" s="1036"/>
      <c r="C211" s="251" t="s">
        <v>1314</v>
      </c>
      <c r="D211" s="611">
        <v>10</v>
      </c>
      <c r="E211" s="611">
        <v>0</v>
      </c>
      <c r="F211" s="664">
        <v>0</v>
      </c>
      <c r="G211" s="664">
        <v>3.8100000000000002E-2</v>
      </c>
      <c r="H211" s="664">
        <v>3.4299999999999997E-2</v>
      </c>
      <c r="I211" s="664">
        <v>0</v>
      </c>
    </row>
    <row r="212" spans="2:9" x14ac:dyDescent="0.25">
      <c r="B212" s="1036"/>
      <c r="C212" s="251" t="s">
        <v>1315</v>
      </c>
      <c r="D212" s="611">
        <v>2</v>
      </c>
      <c r="E212" s="611">
        <v>0</v>
      </c>
      <c r="F212" s="664">
        <v>0</v>
      </c>
      <c r="G212" s="664">
        <v>5.5E-2</v>
      </c>
      <c r="H212" s="664">
        <v>6.3399999999999998E-2</v>
      </c>
      <c r="I212" s="664">
        <v>0</v>
      </c>
    </row>
    <row r="213" spans="2:9" x14ac:dyDescent="0.25">
      <c r="B213" s="1036"/>
      <c r="C213" s="590" t="s">
        <v>1316</v>
      </c>
      <c r="D213" s="611">
        <v>26</v>
      </c>
      <c r="E213" s="611">
        <v>0</v>
      </c>
      <c r="F213" s="664">
        <v>0</v>
      </c>
      <c r="G213" s="664">
        <v>0.17979999999999999</v>
      </c>
      <c r="H213" s="664">
        <v>0.23669999999999999</v>
      </c>
      <c r="I213" s="664">
        <v>0</v>
      </c>
    </row>
    <row r="214" spans="2:9" x14ac:dyDescent="0.25">
      <c r="B214" s="1036"/>
      <c r="C214" s="251" t="s">
        <v>1317</v>
      </c>
      <c r="D214" s="611">
        <v>1</v>
      </c>
      <c r="E214" s="611">
        <v>0</v>
      </c>
      <c r="F214" s="664">
        <v>0</v>
      </c>
      <c r="G214" s="664">
        <v>0.16250000000000001</v>
      </c>
      <c r="H214" s="664">
        <v>0.1133</v>
      </c>
      <c r="I214" s="664">
        <v>0</v>
      </c>
    </row>
    <row r="215" spans="2:9" x14ac:dyDescent="0.25">
      <c r="B215" s="1036"/>
      <c r="C215" s="251" t="s">
        <v>1417</v>
      </c>
      <c r="D215" s="611">
        <v>25</v>
      </c>
      <c r="E215" s="611">
        <v>0</v>
      </c>
      <c r="F215" s="664">
        <v>0</v>
      </c>
      <c r="G215" s="664">
        <v>0.27839999999999998</v>
      </c>
      <c r="H215" s="664">
        <v>0.24160000000000001</v>
      </c>
      <c r="I215" s="664">
        <v>0</v>
      </c>
    </row>
    <row r="216" spans="2:9" x14ac:dyDescent="0.25">
      <c r="B216" s="1036"/>
      <c r="C216" s="251" t="s">
        <v>1319</v>
      </c>
      <c r="D216" s="611">
        <v>0</v>
      </c>
      <c r="E216" s="611">
        <v>0</v>
      </c>
      <c r="F216" s="611">
        <v>0</v>
      </c>
      <c r="G216" s="611">
        <v>0</v>
      </c>
      <c r="H216" s="611">
        <v>0</v>
      </c>
      <c r="I216" s="664">
        <v>0</v>
      </c>
    </row>
    <row r="217" spans="2:9" x14ac:dyDescent="0.25">
      <c r="B217" s="1037"/>
      <c r="C217" s="590" t="s">
        <v>1320</v>
      </c>
      <c r="D217" s="611">
        <v>4</v>
      </c>
      <c r="E217" s="611">
        <v>0</v>
      </c>
      <c r="F217" s="611">
        <v>0</v>
      </c>
      <c r="G217" s="664">
        <v>1</v>
      </c>
      <c r="H217" s="664">
        <v>1</v>
      </c>
      <c r="I217" s="611">
        <v>0</v>
      </c>
    </row>
  </sheetData>
  <mergeCells count="73">
    <mergeCell ref="B2:H2"/>
    <mergeCell ref="B6:B7"/>
    <mergeCell ref="C6:C7"/>
    <mergeCell ref="D6:E6"/>
    <mergeCell ref="F6:F7"/>
    <mergeCell ref="G6:G7"/>
    <mergeCell ref="H6:H7"/>
    <mergeCell ref="B33:B49"/>
    <mergeCell ref="I6:I7"/>
    <mergeCell ref="B9:B25"/>
    <mergeCell ref="B30:B31"/>
    <mergeCell ref="C30:C31"/>
    <mergeCell ref="D30:E30"/>
    <mergeCell ref="F30:F31"/>
    <mergeCell ref="G30:G31"/>
    <mergeCell ref="H30:H31"/>
    <mergeCell ref="I30:I31"/>
    <mergeCell ref="H54:H55"/>
    <mergeCell ref="I54:I55"/>
    <mergeCell ref="B57:B73"/>
    <mergeCell ref="B78:B79"/>
    <mergeCell ref="C78:C79"/>
    <mergeCell ref="D78:E78"/>
    <mergeCell ref="F78:F79"/>
    <mergeCell ref="G78:G79"/>
    <mergeCell ref="H78:H79"/>
    <mergeCell ref="I78:I79"/>
    <mergeCell ref="B54:B55"/>
    <mergeCell ref="C54:C55"/>
    <mergeCell ref="D54:E54"/>
    <mergeCell ref="F54:F55"/>
    <mergeCell ref="G54:G55"/>
    <mergeCell ref="B81:B97"/>
    <mergeCell ref="B102:B103"/>
    <mergeCell ref="C102:C103"/>
    <mergeCell ref="D102:E102"/>
    <mergeCell ref="F102:F103"/>
    <mergeCell ref="G102:G103"/>
    <mergeCell ref="H102:H103"/>
    <mergeCell ref="I102:I103"/>
    <mergeCell ref="B105:B121"/>
    <mergeCell ref="B126:B127"/>
    <mergeCell ref="C126:C127"/>
    <mergeCell ref="D126:E126"/>
    <mergeCell ref="F126:F127"/>
    <mergeCell ref="G126:G127"/>
    <mergeCell ref="H126:H127"/>
    <mergeCell ref="I126:I127"/>
    <mergeCell ref="B129:B145"/>
    <mergeCell ref="B150:B151"/>
    <mergeCell ref="C150:C151"/>
    <mergeCell ref="D150:E150"/>
    <mergeCell ref="F150:F151"/>
    <mergeCell ref="G150:G151"/>
    <mergeCell ref="H150:H151"/>
    <mergeCell ref="I150:I151"/>
    <mergeCell ref="B153:B169"/>
    <mergeCell ref="B174:B175"/>
    <mergeCell ref="C174:C175"/>
    <mergeCell ref="D174:E174"/>
    <mergeCell ref="F174:F175"/>
    <mergeCell ref="G174:G175"/>
    <mergeCell ref="H174:H175"/>
    <mergeCell ref="I174:I175"/>
    <mergeCell ref="G198:G199"/>
    <mergeCell ref="H198:H199"/>
    <mergeCell ref="I198:I199"/>
    <mergeCell ref="B201:B217"/>
    <mergeCell ref="B177:B193"/>
    <mergeCell ref="B198:B199"/>
    <mergeCell ref="C198:C199"/>
    <mergeCell ref="D198:E198"/>
    <mergeCell ref="F198:F199"/>
  </mergeCells>
  <pageMargins left="0.7" right="0.7" top="0.78740157499999996" bottom="0.78740157499999996" header="0.3" footer="0.3"/>
  <pageSetup paperSize="9" scale="5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71"/>
  <sheetViews>
    <sheetView showGridLines="0" zoomScaleNormal="100" workbookViewId="0">
      <selection activeCell="L25" sqref="L25"/>
    </sheetView>
  </sheetViews>
  <sheetFormatPr baseColWidth="10" defaultColWidth="9.140625" defaultRowHeight="15" x14ac:dyDescent="0.25"/>
  <cols>
    <col min="1" max="1" width="5.7109375" customWidth="1"/>
    <col min="2" max="2" width="14.7109375" customWidth="1"/>
    <col min="3" max="3" width="31.140625" customWidth="1"/>
    <col min="4" max="5" width="16.7109375" customWidth="1"/>
    <col min="6" max="6" width="16.7109375" style="139" customWidth="1"/>
    <col min="7" max="9" width="16.7109375" customWidth="1"/>
  </cols>
  <sheetData>
    <row r="2" spans="2:9" ht="18.75" x14ac:dyDescent="0.3">
      <c r="B2" s="17" t="s">
        <v>1424</v>
      </c>
      <c r="C2" s="167"/>
      <c r="D2" s="167"/>
      <c r="E2" s="167"/>
      <c r="F2" s="236"/>
      <c r="G2" s="167"/>
    </row>
    <row r="3" spans="2:9" x14ac:dyDescent="0.25">
      <c r="B3" t="str">
        <f>'OV1'!B3</f>
        <v>31.12.2022 - in EUR million</v>
      </c>
    </row>
    <row r="5" spans="2:9" x14ac:dyDescent="0.25">
      <c r="B5" s="16" t="s">
        <v>1425</v>
      </c>
    </row>
    <row r="6" spans="2:9" x14ac:dyDescent="0.25">
      <c r="B6" s="1045" t="s">
        <v>1426</v>
      </c>
      <c r="C6" s="1045"/>
      <c r="D6" s="1045"/>
      <c r="E6" s="1045"/>
      <c r="F6" s="1045"/>
      <c r="G6" s="1045"/>
      <c r="H6" s="1045"/>
      <c r="I6" s="1045"/>
    </row>
    <row r="7" spans="2:9" ht="30" customHeight="1" x14ac:dyDescent="0.25">
      <c r="B7" s="951" t="s">
        <v>1427</v>
      </c>
      <c r="C7" s="951" t="s">
        <v>1428</v>
      </c>
      <c r="D7" s="565" t="s">
        <v>1429</v>
      </c>
      <c r="E7" s="565" t="s">
        <v>1430</v>
      </c>
      <c r="F7" s="504" t="s">
        <v>1280</v>
      </c>
      <c r="G7" s="504" t="s">
        <v>294</v>
      </c>
      <c r="H7" s="504" t="s">
        <v>1399</v>
      </c>
      <c r="I7" s="504" t="s">
        <v>1301</v>
      </c>
    </row>
    <row r="8" spans="2:9" x14ac:dyDescent="0.25">
      <c r="B8" s="1046"/>
      <c r="C8" s="1046"/>
      <c r="D8" s="504" t="s">
        <v>191</v>
      </c>
      <c r="E8" s="504" t="s">
        <v>192</v>
      </c>
      <c r="F8" s="504" t="s">
        <v>193</v>
      </c>
      <c r="G8" s="504" t="s">
        <v>234</v>
      </c>
      <c r="H8" s="504" t="s">
        <v>235</v>
      </c>
      <c r="I8" s="504" t="s">
        <v>298</v>
      </c>
    </row>
    <row r="9" spans="2:9" ht="15" customHeight="1" x14ac:dyDescent="0.25">
      <c r="B9" s="877" t="s">
        <v>1431</v>
      </c>
      <c r="C9" s="232" t="s">
        <v>1432</v>
      </c>
      <c r="D9" s="549">
        <v>0</v>
      </c>
      <c r="E9" s="549">
        <v>0</v>
      </c>
      <c r="F9" s="252">
        <v>0.5</v>
      </c>
      <c r="G9" s="549">
        <v>0</v>
      </c>
      <c r="H9" s="549">
        <v>0</v>
      </c>
      <c r="I9" s="549">
        <v>0</v>
      </c>
    </row>
    <row r="10" spans="2:9" ht="15" customHeight="1" x14ac:dyDescent="0.25">
      <c r="B10" s="877"/>
      <c r="C10" s="232" t="s">
        <v>1433</v>
      </c>
      <c r="D10" s="549">
        <v>5</v>
      </c>
      <c r="E10" s="549">
        <v>0</v>
      </c>
      <c r="F10" s="252">
        <v>0.7</v>
      </c>
      <c r="G10" s="549">
        <v>5</v>
      </c>
      <c r="H10" s="549">
        <v>3</v>
      </c>
      <c r="I10" s="549">
        <v>0</v>
      </c>
    </row>
    <row r="11" spans="2:9" ht="15" customHeight="1" x14ac:dyDescent="0.25">
      <c r="B11" s="877" t="s">
        <v>1434</v>
      </c>
      <c r="C11" s="232" t="s">
        <v>1432</v>
      </c>
      <c r="D11" s="549">
        <v>2</v>
      </c>
      <c r="E11" s="549">
        <v>0</v>
      </c>
      <c r="F11" s="252">
        <v>0.7</v>
      </c>
      <c r="G11" s="549">
        <v>2</v>
      </c>
      <c r="H11" s="549">
        <v>1</v>
      </c>
      <c r="I11" s="549">
        <v>0</v>
      </c>
    </row>
    <row r="12" spans="2:9" ht="15" customHeight="1" x14ac:dyDescent="0.25">
      <c r="B12" s="877"/>
      <c r="C12" s="232" t="s">
        <v>1433</v>
      </c>
      <c r="D12" s="549">
        <v>0</v>
      </c>
      <c r="E12" s="549">
        <v>0</v>
      </c>
      <c r="F12" s="252">
        <v>0.9</v>
      </c>
      <c r="G12" s="549">
        <v>0</v>
      </c>
      <c r="H12" s="549">
        <v>0</v>
      </c>
      <c r="I12" s="549">
        <v>0</v>
      </c>
    </row>
    <row r="13" spans="2:9" ht="15" customHeight="1" x14ac:dyDescent="0.25">
      <c r="B13" s="877" t="s">
        <v>1435</v>
      </c>
      <c r="C13" s="232" t="s">
        <v>1432</v>
      </c>
      <c r="D13" s="549">
        <v>0</v>
      </c>
      <c r="E13" s="549">
        <v>0</v>
      </c>
      <c r="F13" s="252">
        <v>1.1499999999999999</v>
      </c>
      <c r="G13" s="549">
        <v>0</v>
      </c>
      <c r="H13" s="549">
        <v>0</v>
      </c>
      <c r="I13" s="549">
        <v>0</v>
      </c>
    </row>
    <row r="14" spans="2:9" ht="15" customHeight="1" x14ac:dyDescent="0.25">
      <c r="B14" s="877"/>
      <c r="C14" s="232" t="s">
        <v>1433</v>
      </c>
      <c r="D14" s="549">
        <v>0</v>
      </c>
      <c r="E14" s="549">
        <v>0</v>
      </c>
      <c r="F14" s="252">
        <v>1.1499999999999999</v>
      </c>
      <c r="G14" s="549">
        <v>0</v>
      </c>
      <c r="H14" s="549">
        <v>0</v>
      </c>
      <c r="I14" s="549">
        <v>0</v>
      </c>
    </row>
    <row r="15" spans="2:9" ht="15" customHeight="1" x14ac:dyDescent="0.25">
      <c r="B15" s="877" t="s">
        <v>1436</v>
      </c>
      <c r="C15" s="232" t="s">
        <v>1432</v>
      </c>
      <c r="D15" s="549">
        <v>0</v>
      </c>
      <c r="E15" s="549">
        <v>0</v>
      </c>
      <c r="F15" s="252">
        <v>2.5</v>
      </c>
      <c r="G15" s="549">
        <v>0</v>
      </c>
      <c r="H15" s="549">
        <v>0</v>
      </c>
      <c r="I15" s="549">
        <v>0</v>
      </c>
    </row>
    <row r="16" spans="2:9" ht="15" customHeight="1" x14ac:dyDescent="0.25">
      <c r="B16" s="877"/>
      <c r="C16" s="232" t="s">
        <v>1433</v>
      </c>
      <c r="D16" s="549">
        <v>0</v>
      </c>
      <c r="E16" s="549">
        <v>0</v>
      </c>
      <c r="F16" s="252">
        <v>2.5</v>
      </c>
      <c r="G16" s="549">
        <v>0</v>
      </c>
      <c r="H16" s="549">
        <v>0</v>
      </c>
      <c r="I16" s="549">
        <v>0</v>
      </c>
    </row>
    <row r="17" spans="2:9" ht="15" customHeight="1" x14ac:dyDescent="0.25">
      <c r="B17" s="877" t="s">
        <v>1437</v>
      </c>
      <c r="C17" s="232" t="s">
        <v>1432</v>
      </c>
      <c r="D17" s="549">
        <v>0</v>
      </c>
      <c r="E17" s="549">
        <v>0</v>
      </c>
      <c r="F17" s="504" t="s">
        <v>204</v>
      </c>
      <c r="G17" s="549">
        <v>0</v>
      </c>
      <c r="H17" s="549">
        <v>0</v>
      </c>
      <c r="I17" s="549">
        <v>0</v>
      </c>
    </row>
    <row r="18" spans="2:9" ht="15" customHeight="1" x14ac:dyDescent="0.25">
      <c r="B18" s="877"/>
      <c r="C18" s="232" t="s">
        <v>1433</v>
      </c>
      <c r="D18" s="549">
        <v>0</v>
      </c>
      <c r="E18" s="549">
        <v>0</v>
      </c>
      <c r="F18" s="504" t="s">
        <v>204</v>
      </c>
      <c r="G18" s="549">
        <v>0</v>
      </c>
      <c r="H18" s="549">
        <v>0</v>
      </c>
      <c r="I18" s="549">
        <v>0</v>
      </c>
    </row>
    <row r="19" spans="2:9" ht="15" customHeight="1" x14ac:dyDescent="0.25">
      <c r="B19" s="989" t="s">
        <v>231</v>
      </c>
      <c r="C19" s="254" t="s">
        <v>1432</v>
      </c>
      <c r="D19" s="407">
        <v>2</v>
      </c>
      <c r="E19" s="407">
        <v>0</v>
      </c>
      <c r="F19" s="408"/>
      <c r="G19" s="407">
        <v>2</v>
      </c>
      <c r="H19" s="407">
        <v>1</v>
      </c>
      <c r="I19" s="407">
        <v>0</v>
      </c>
    </row>
    <row r="20" spans="2:9" ht="15" customHeight="1" x14ac:dyDescent="0.25">
      <c r="B20" s="989"/>
      <c r="C20" s="254" t="s">
        <v>1433</v>
      </c>
      <c r="D20" s="407">
        <v>5</v>
      </c>
      <c r="E20" s="407">
        <v>0</v>
      </c>
      <c r="F20" s="408"/>
      <c r="G20" s="407">
        <v>5</v>
      </c>
      <c r="H20" s="407">
        <v>3</v>
      </c>
      <c r="I20" s="407">
        <v>0</v>
      </c>
    </row>
    <row r="22" spans="2:9" x14ac:dyDescent="0.25">
      <c r="B22" s="16" t="s">
        <v>1438</v>
      </c>
    </row>
    <row r="23" spans="2:9" x14ac:dyDescent="0.25">
      <c r="B23" s="1045" t="s">
        <v>1439</v>
      </c>
      <c r="C23" s="1045"/>
      <c r="D23" s="1045"/>
      <c r="E23" s="1045"/>
      <c r="F23" s="1045"/>
      <c r="G23" s="1045"/>
      <c r="H23" s="1045"/>
      <c r="I23" s="1045"/>
    </row>
    <row r="24" spans="2:9" ht="30" x14ac:dyDescent="0.25">
      <c r="B24" s="951" t="s">
        <v>1427</v>
      </c>
      <c r="C24" s="951" t="s">
        <v>1428</v>
      </c>
      <c r="D24" s="565" t="s">
        <v>1429</v>
      </c>
      <c r="E24" s="565" t="s">
        <v>1430</v>
      </c>
      <c r="F24" s="504" t="s">
        <v>1280</v>
      </c>
      <c r="G24" s="504" t="s">
        <v>294</v>
      </c>
      <c r="H24" s="504" t="s">
        <v>1399</v>
      </c>
      <c r="I24" s="504" t="s">
        <v>1301</v>
      </c>
    </row>
    <row r="25" spans="2:9" x14ac:dyDescent="0.25">
      <c r="B25" s="1046"/>
      <c r="C25" s="1046"/>
      <c r="D25" s="504" t="s">
        <v>191</v>
      </c>
      <c r="E25" s="504" t="s">
        <v>192</v>
      </c>
      <c r="F25" s="504" t="s">
        <v>193</v>
      </c>
      <c r="G25" s="504" t="s">
        <v>234</v>
      </c>
      <c r="H25" s="504" t="s">
        <v>235</v>
      </c>
      <c r="I25" s="504" t="s">
        <v>298</v>
      </c>
    </row>
    <row r="26" spans="2:9" ht="15" customHeight="1" x14ac:dyDescent="0.25">
      <c r="B26" s="877" t="s">
        <v>1431</v>
      </c>
      <c r="C26" s="232" t="s">
        <v>1432</v>
      </c>
      <c r="D26" s="549">
        <v>382</v>
      </c>
      <c r="E26" s="549">
        <v>0</v>
      </c>
      <c r="F26" s="252">
        <v>0.5</v>
      </c>
      <c r="G26" s="549">
        <v>382</v>
      </c>
      <c r="H26" s="549">
        <v>164</v>
      </c>
      <c r="I26" s="549">
        <v>0</v>
      </c>
    </row>
    <row r="27" spans="2:9" ht="15" customHeight="1" x14ac:dyDescent="0.25">
      <c r="B27" s="877"/>
      <c r="C27" s="232" t="s">
        <v>1433</v>
      </c>
      <c r="D27" s="549">
        <v>3127</v>
      </c>
      <c r="E27" s="549">
        <v>440</v>
      </c>
      <c r="F27" s="252">
        <v>0.7</v>
      </c>
      <c r="G27" s="549">
        <v>3347</v>
      </c>
      <c r="H27" s="549">
        <v>2042</v>
      </c>
      <c r="I27" s="549">
        <v>13</v>
      </c>
    </row>
    <row r="28" spans="2:9" ht="15" customHeight="1" x14ac:dyDescent="0.25">
      <c r="B28" s="877" t="s">
        <v>1434</v>
      </c>
      <c r="C28" s="232" t="s">
        <v>1432</v>
      </c>
      <c r="D28" s="549">
        <v>958</v>
      </c>
      <c r="E28" s="549">
        <v>67</v>
      </c>
      <c r="F28" s="252">
        <v>0.7</v>
      </c>
      <c r="G28" s="549">
        <v>992</v>
      </c>
      <c r="H28" s="549">
        <v>639</v>
      </c>
      <c r="I28" s="549">
        <v>4</v>
      </c>
    </row>
    <row r="29" spans="2:9" ht="15" customHeight="1" x14ac:dyDescent="0.25">
      <c r="B29" s="877"/>
      <c r="C29" s="232" t="s">
        <v>1433</v>
      </c>
      <c r="D29" s="549">
        <v>125</v>
      </c>
      <c r="E29" s="549">
        <v>0</v>
      </c>
      <c r="F29" s="252">
        <v>0.9</v>
      </c>
      <c r="G29" s="549">
        <v>125</v>
      </c>
      <c r="H29" s="549">
        <v>112</v>
      </c>
      <c r="I29" s="549">
        <v>1</v>
      </c>
    </row>
    <row r="30" spans="2:9" ht="15" customHeight="1" x14ac:dyDescent="0.25">
      <c r="B30" s="877" t="s">
        <v>1435</v>
      </c>
      <c r="C30" s="232" t="s">
        <v>1432</v>
      </c>
      <c r="D30" s="549">
        <v>109</v>
      </c>
      <c r="E30" s="549">
        <v>2</v>
      </c>
      <c r="F30" s="252">
        <v>1.1499999999999999</v>
      </c>
      <c r="G30" s="549">
        <v>110</v>
      </c>
      <c r="H30" s="549">
        <v>120</v>
      </c>
      <c r="I30" s="549">
        <v>3</v>
      </c>
    </row>
    <row r="31" spans="2:9" ht="15" customHeight="1" x14ac:dyDescent="0.25">
      <c r="B31" s="877"/>
      <c r="C31" s="232" t="s">
        <v>1433</v>
      </c>
      <c r="D31" s="549">
        <v>51</v>
      </c>
      <c r="E31" s="549">
        <v>0</v>
      </c>
      <c r="F31" s="252">
        <v>1.1499999999999999</v>
      </c>
      <c r="G31" s="549">
        <v>51</v>
      </c>
      <c r="H31" s="549">
        <v>50</v>
      </c>
      <c r="I31" s="549">
        <v>1</v>
      </c>
    </row>
    <row r="32" spans="2:9" ht="15" customHeight="1" x14ac:dyDescent="0.25">
      <c r="B32" s="877" t="s">
        <v>1436</v>
      </c>
      <c r="C32" s="232" t="s">
        <v>1432</v>
      </c>
      <c r="D32" s="549">
        <v>0</v>
      </c>
      <c r="E32" s="549">
        <v>0</v>
      </c>
      <c r="F32" s="252">
        <v>2.5</v>
      </c>
      <c r="G32" s="549">
        <v>0</v>
      </c>
      <c r="H32" s="549">
        <v>0</v>
      </c>
      <c r="I32" s="549">
        <v>0</v>
      </c>
    </row>
    <row r="33" spans="2:9" ht="15" customHeight="1" x14ac:dyDescent="0.25">
      <c r="B33" s="877"/>
      <c r="C33" s="232" t="s">
        <v>1433</v>
      </c>
      <c r="D33" s="549">
        <v>0</v>
      </c>
      <c r="E33" s="549">
        <v>0</v>
      </c>
      <c r="F33" s="252">
        <v>2.5</v>
      </c>
      <c r="G33" s="549">
        <v>0</v>
      </c>
      <c r="H33" s="549">
        <v>0</v>
      </c>
      <c r="I33" s="549">
        <v>0</v>
      </c>
    </row>
    <row r="34" spans="2:9" ht="15" customHeight="1" x14ac:dyDescent="0.25">
      <c r="B34" s="877" t="s">
        <v>1437</v>
      </c>
      <c r="C34" s="232" t="s">
        <v>1432</v>
      </c>
      <c r="D34" s="549">
        <v>53</v>
      </c>
      <c r="E34" s="549">
        <v>0</v>
      </c>
      <c r="F34" s="504" t="s">
        <v>204</v>
      </c>
      <c r="G34" s="549">
        <v>53</v>
      </c>
      <c r="H34" s="549">
        <v>0</v>
      </c>
      <c r="I34" s="549">
        <v>27</v>
      </c>
    </row>
    <row r="35" spans="2:9" ht="15" customHeight="1" x14ac:dyDescent="0.25">
      <c r="B35" s="877"/>
      <c r="C35" s="232" t="s">
        <v>1433</v>
      </c>
      <c r="D35" s="549">
        <v>0</v>
      </c>
      <c r="E35" s="549">
        <v>0</v>
      </c>
      <c r="F35" s="504" t="s">
        <v>204</v>
      </c>
      <c r="G35" s="549">
        <v>0</v>
      </c>
      <c r="H35" s="549">
        <v>0</v>
      </c>
      <c r="I35" s="549">
        <v>0</v>
      </c>
    </row>
    <row r="36" spans="2:9" ht="15" customHeight="1" x14ac:dyDescent="0.25">
      <c r="B36" s="989" t="s">
        <v>231</v>
      </c>
      <c r="C36" s="254" t="s">
        <v>1432</v>
      </c>
      <c r="D36" s="407">
        <v>1503</v>
      </c>
      <c r="E36" s="407">
        <v>69</v>
      </c>
      <c r="F36" s="408"/>
      <c r="G36" s="407">
        <v>1538</v>
      </c>
      <c r="H36" s="407">
        <v>924</v>
      </c>
      <c r="I36" s="407">
        <v>34</v>
      </c>
    </row>
    <row r="37" spans="2:9" ht="15" customHeight="1" x14ac:dyDescent="0.25">
      <c r="B37" s="989"/>
      <c r="C37" s="254" t="s">
        <v>1433</v>
      </c>
      <c r="D37" s="407">
        <v>3303</v>
      </c>
      <c r="E37" s="407">
        <v>440</v>
      </c>
      <c r="F37" s="408"/>
      <c r="G37" s="407">
        <v>3523</v>
      </c>
      <c r="H37" s="407">
        <v>2203</v>
      </c>
      <c r="I37" s="407">
        <v>16</v>
      </c>
    </row>
    <row r="39" spans="2:9" x14ac:dyDescent="0.25">
      <c r="B39" s="16" t="s">
        <v>1440</v>
      </c>
    </row>
    <row r="40" spans="2:9" x14ac:dyDescent="0.25">
      <c r="B40" s="1045" t="s">
        <v>1441</v>
      </c>
      <c r="C40" s="1045"/>
      <c r="D40" s="1045"/>
      <c r="E40" s="1045"/>
      <c r="F40" s="1045"/>
      <c r="G40" s="1045"/>
      <c r="H40" s="1045"/>
      <c r="I40" s="1045"/>
    </row>
    <row r="41" spans="2:9" ht="30" x14ac:dyDescent="0.25">
      <c r="B41" s="1043" t="s">
        <v>1427</v>
      </c>
      <c r="C41" s="1043" t="s">
        <v>1428</v>
      </c>
      <c r="D41" s="586" t="s">
        <v>1429</v>
      </c>
      <c r="E41" s="586" t="s">
        <v>1430</v>
      </c>
      <c r="F41" s="504" t="s">
        <v>1280</v>
      </c>
      <c r="G41" s="582" t="s">
        <v>294</v>
      </c>
      <c r="H41" s="582" t="s">
        <v>1399</v>
      </c>
      <c r="I41" s="582" t="s">
        <v>1301</v>
      </c>
    </row>
    <row r="42" spans="2:9" x14ac:dyDescent="0.25">
      <c r="B42" s="1044"/>
      <c r="C42" s="1044"/>
      <c r="D42" s="582" t="s">
        <v>191</v>
      </c>
      <c r="E42" s="582" t="s">
        <v>192</v>
      </c>
      <c r="F42" s="504" t="s">
        <v>193</v>
      </c>
      <c r="G42" s="582" t="s">
        <v>234</v>
      </c>
      <c r="H42" s="582" t="s">
        <v>235</v>
      </c>
      <c r="I42" s="582" t="s">
        <v>298</v>
      </c>
    </row>
    <row r="43" spans="2:9" ht="15" customHeight="1" x14ac:dyDescent="0.25">
      <c r="B43" s="877" t="s">
        <v>1431</v>
      </c>
      <c r="C43" s="232" t="s">
        <v>1432</v>
      </c>
      <c r="D43" s="549">
        <v>0</v>
      </c>
      <c r="E43" s="549">
        <v>0</v>
      </c>
      <c r="F43" s="549">
        <v>0</v>
      </c>
      <c r="G43" s="549">
        <v>0</v>
      </c>
      <c r="H43" s="549">
        <v>0</v>
      </c>
      <c r="I43" s="549">
        <v>0</v>
      </c>
    </row>
    <row r="44" spans="2:9" ht="15" customHeight="1" x14ac:dyDescent="0.25">
      <c r="B44" s="877"/>
      <c r="C44" s="232" t="s">
        <v>1433</v>
      </c>
      <c r="D44" s="549">
        <v>0</v>
      </c>
      <c r="E44" s="549">
        <v>0</v>
      </c>
      <c r="F44" s="549">
        <v>0</v>
      </c>
      <c r="G44" s="549">
        <v>0</v>
      </c>
      <c r="H44" s="549">
        <v>0</v>
      </c>
      <c r="I44" s="549">
        <v>0</v>
      </c>
    </row>
    <row r="45" spans="2:9" ht="15" customHeight="1" x14ac:dyDescent="0.25">
      <c r="B45" s="877" t="s">
        <v>1434</v>
      </c>
      <c r="C45" s="232" t="s">
        <v>1432</v>
      </c>
      <c r="D45" s="549">
        <v>0</v>
      </c>
      <c r="E45" s="549">
        <v>0</v>
      </c>
      <c r="F45" s="549">
        <v>0</v>
      </c>
      <c r="G45" s="549">
        <v>0</v>
      </c>
      <c r="H45" s="549">
        <v>0</v>
      </c>
      <c r="I45" s="549">
        <v>0</v>
      </c>
    </row>
    <row r="46" spans="2:9" ht="15" customHeight="1" x14ac:dyDescent="0.25">
      <c r="B46" s="877"/>
      <c r="C46" s="232" t="s">
        <v>1433</v>
      </c>
      <c r="D46" s="549">
        <v>0</v>
      </c>
      <c r="E46" s="549">
        <v>0</v>
      </c>
      <c r="F46" s="549">
        <v>0</v>
      </c>
      <c r="G46" s="549">
        <v>0</v>
      </c>
      <c r="H46" s="549">
        <v>0</v>
      </c>
      <c r="I46" s="549">
        <v>0</v>
      </c>
    </row>
    <row r="47" spans="2:9" ht="15" customHeight="1" x14ac:dyDescent="0.25">
      <c r="B47" s="877" t="s">
        <v>1435</v>
      </c>
      <c r="C47" s="232" t="s">
        <v>1432</v>
      </c>
      <c r="D47" s="549">
        <v>0</v>
      </c>
      <c r="E47" s="549">
        <v>0</v>
      </c>
      <c r="F47" s="549">
        <v>0</v>
      </c>
      <c r="G47" s="549">
        <v>0</v>
      </c>
      <c r="H47" s="549">
        <v>0</v>
      </c>
      <c r="I47" s="549">
        <v>0</v>
      </c>
    </row>
    <row r="48" spans="2:9" ht="15" customHeight="1" x14ac:dyDescent="0.25">
      <c r="B48" s="877"/>
      <c r="C48" s="232" t="s">
        <v>1433</v>
      </c>
      <c r="D48" s="549">
        <v>0</v>
      </c>
      <c r="E48" s="549">
        <v>0</v>
      </c>
      <c r="F48" s="549">
        <v>0</v>
      </c>
      <c r="G48" s="549">
        <v>0</v>
      </c>
      <c r="H48" s="549">
        <v>0</v>
      </c>
      <c r="I48" s="549">
        <v>0</v>
      </c>
    </row>
    <row r="49" spans="2:9" ht="15" customHeight="1" x14ac:dyDescent="0.25">
      <c r="B49" s="877" t="s">
        <v>1436</v>
      </c>
      <c r="C49" s="232" t="s">
        <v>1432</v>
      </c>
      <c r="D49" s="549">
        <v>0</v>
      </c>
      <c r="E49" s="549">
        <v>0</v>
      </c>
      <c r="F49" s="549">
        <v>0</v>
      </c>
      <c r="G49" s="549">
        <v>0</v>
      </c>
      <c r="H49" s="549">
        <v>0</v>
      </c>
      <c r="I49" s="549">
        <v>0</v>
      </c>
    </row>
    <row r="50" spans="2:9" ht="15" customHeight="1" x14ac:dyDescent="0.25">
      <c r="B50" s="877"/>
      <c r="C50" s="232" t="s">
        <v>1433</v>
      </c>
      <c r="D50" s="549">
        <v>0</v>
      </c>
      <c r="E50" s="549">
        <v>0</v>
      </c>
      <c r="F50" s="549">
        <v>0</v>
      </c>
      <c r="G50" s="549">
        <v>0</v>
      </c>
      <c r="H50" s="549">
        <v>0</v>
      </c>
      <c r="I50" s="549">
        <v>0</v>
      </c>
    </row>
    <row r="51" spans="2:9" ht="15" customHeight="1" x14ac:dyDescent="0.25">
      <c r="B51" s="877" t="s">
        <v>1437</v>
      </c>
      <c r="C51" s="232" t="s">
        <v>1432</v>
      </c>
      <c r="D51" s="549">
        <v>0</v>
      </c>
      <c r="E51" s="549">
        <v>0</v>
      </c>
      <c r="F51" s="549">
        <v>0</v>
      </c>
      <c r="G51" s="549">
        <v>0</v>
      </c>
      <c r="H51" s="549">
        <v>0</v>
      </c>
      <c r="I51" s="549">
        <v>0</v>
      </c>
    </row>
    <row r="52" spans="2:9" ht="15" customHeight="1" x14ac:dyDescent="0.25">
      <c r="B52" s="877"/>
      <c r="C52" s="232" t="s">
        <v>1433</v>
      </c>
      <c r="D52" s="549">
        <v>0</v>
      </c>
      <c r="E52" s="549">
        <v>0</v>
      </c>
      <c r="F52" s="549">
        <v>0</v>
      </c>
      <c r="G52" s="549">
        <v>0</v>
      </c>
      <c r="H52" s="549">
        <v>0</v>
      </c>
      <c r="I52" s="549">
        <v>0</v>
      </c>
    </row>
    <row r="53" spans="2:9" ht="15" customHeight="1" x14ac:dyDescent="0.25">
      <c r="B53" s="989" t="s">
        <v>231</v>
      </c>
      <c r="C53" s="254" t="s">
        <v>1432</v>
      </c>
      <c r="D53" s="549">
        <v>0</v>
      </c>
      <c r="E53" s="549">
        <v>0</v>
      </c>
      <c r="F53" s="549">
        <v>0</v>
      </c>
      <c r="G53" s="549">
        <v>0</v>
      </c>
      <c r="H53" s="549">
        <v>0</v>
      </c>
      <c r="I53" s="549">
        <v>0</v>
      </c>
    </row>
    <row r="54" spans="2:9" ht="15" customHeight="1" x14ac:dyDescent="0.25">
      <c r="B54" s="989"/>
      <c r="C54" s="254" t="s">
        <v>1433</v>
      </c>
      <c r="D54" s="407">
        <v>0</v>
      </c>
      <c r="E54" s="407">
        <v>0</v>
      </c>
      <c r="F54" s="407">
        <v>0</v>
      </c>
      <c r="G54" s="407">
        <v>0</v>
      </c>
      <c r="H54" s="407">
        <v>0</v>
      </c>
      <c r="I54" s="407">
        <v>0</v>
      </c>
    </row>
    <row r="56" spans="2:9" x14ac:dyDescent="0.25">
      <c r="B56" s="16" t="s">
        <v>1442</v>
      </c>
    </row>
    <row r="57" spans="2:9" x14ac:dyDescent="0.25">
      <c r="B57" s="1045" t="s">
        <v>1443</v>
      </c>
      <c r="C57" s="1045"/>
      <c r="D57" s="1045"/>
      <c r="E57" s="1045"/>
      <c r="F57" s="1045"/>
      <c r="G57" s="1045"/>
      <c r="H57" s="1045"/>
      <c r="I57" s="1045"/>
    </row>
    <row r="58" spans="2:9" ht="30" x14ac:dyDescent="0.25">
      <c r="B58" s="1043" t="s">
        <v>1427</v>
      </c>
      <c r="C58" s="1043" t="s">
        <v>1428</v>
      </c>
      <c r="D58" s="586" t="s">
        <v>1429</v>
      </c>
      <c r="E58" s="586" t="s">
        <v>1430</v>
      </c>
      <c r="F58" s="504" t="s">
        <v>1280</v>
      </c>
      <c r="G58" s="582" t="s">
        <v>294</v>
      </c>
      <c r="H58" s="582" t="s">
        <v>1399</v>
      </c>
      <c r="I58" s="582" t="s">
        <v>1301</v>
      </c>
    </row>
    <row r="59" spans="2:9" x14ac:dyDescent="0.25">
      <c r="B59" s="1044"/>
      <c r="C59" s="1044"/>
      <c r="D59" s="582" t="s">
        <v>191</v>
      </c>
      <c r="E59" s="582" t="s">
        <v>192</v>
      </c>
      <c r="F59" s="504" t="s">
        <v>193</v>
      </c>
      <c r="G59" s="582" t="s">
        <v>234</v>
      </c>
      <c r="H59" s="582" t="s">
        <v>235</v>
      </c>
      <c r="I59" s="582" t="s">
        <v>298</v>
      </c>
    </row>
    <row r="60" spans="2:9" ht="15" customHeight="1" x14ac:dyDescent="0.25">
      <c r="B60" s="877" t="s">
        <v>1431</v>
      </c>
      <c r="C60" s="232" t="s">
        <v>1432</v>
      </c>
      <c r="D60" s="549">
        <v>0</v>
      </c>
      <c r="E60" s="549">
        <v>0</v>
      </c>
      <c r="F60" s="549">
        <v>0</v>
      </c>
      <c r="G60" s="549">
        <v>0</v>
      </c>
      <c r="H60" s="549">
        <v>0</v>
      </c>
      <c r="I60" s="549">
        <v>0</v>
      </c>
    </row>
    <row r="61" spans="2:9" ht="15" customHeight="1" x14ac:dyDescent="0.25">
      <c r="B61" s="877"/>
      <c r="C61" s="232" t="s">
        <v>1433</v>
      </c>
      <c r="D61" s="549">
        <v>0</v>
      </c>
      <c r="E61" s="549">
        <v>0</v>
      </c>
      <c r="F61" s="549">
        <v>0</v>
      </c>
      <c r="G61" s="549">
        <v>0</v>
      </c>
      <c r="H61" s="549">
        <v>0</v>
      </c>
      <c r="I61" s="549">
        <v>0</v>
      </c>
    </row>
    <row r="62" spans="2:9" ht="15" customHeight="1" x14ac:dyDescent="0.25">
      <c r="B62" s="877" t="s">
        <v>1434</v>
      </c>
      <c r="C62" s="232" t="s">
        <v>1432</v>
      </c>
      <c r="D62" s="549">
        <v>0</v>
      </c>
      <c r="E62" s="549">
        <v>0</v>
      </c>
      <c r="F62" s="549">
        <v>0</v>
      </c>
      <c r="G62" s="549">
        <v>0</v>
      </c>
      <c r="H62" s="549">
        <v>0</v>
      </c>
      <c r="I62" s="549">
        <v>0</v>
      </c>
    </row>
    <row r="63" spans="2:9" ht="15" customHeight="1" x14ac:dyDescent="0.25">
      <c r="B63" s="877"/>
      <c r="C63" s="232" t="s">
        <v>1433</v>
      </c>
      <c r="D63" s="549">
        <v>0</v>
      </c>
      <c r="E63" s="549">
        <v>0</v>
      </c>
      <c r="F63" s="549">
        <v>0</v>
      </c>
      <c r="G63" s="549">
        <v>0</v>
      </c>
      <c r="H63" s="549">
        <v>0</v>
      </c>
      <c r="I63" s="549">
        <v>0</v>
      </c>
    </row>
    <row r="64" spans="2:9" ht="15" customHeight="1" x14ac:dyDescent="0.25">
      <c r="B64" s="877" t="s">
        <v>1435</v>
      </c>
      <c r="C64" s="232" t="s">
        <v>1432</v>
      </c>
      <c r="D64" s="549">
        <v>0</v>
      </c>
      <c r="E64" s="549">
        <v>0</v>
      </c>
      <c r="F64" s="549">
        <v>0</v>
      </c>
      <c r="G64" s="549">
        <v>0</v>
      </c>
      <c r="H64" s="549">
        <v>0</v>
      </c>
      <c r="I64" s="549">
        <v>0</v>
      </c>
    </row>
    <row r="65" spans="2:9" ht="15" customHeight="1" x14ac:dyDescent="0.25">
      <c r="B65" s="877"/>
      <c r="C65" s="232" t="s">
        <v>1433</v>
      </c>
      <c r="D65" s="549">
        <v>0</v>
      </c>
      <c r="E65" s="549">
        <v>0</v>
      </c>
      <c r="F65" s="549">
        <v>0</v>
      </c>
      <c r="G65" s="549">
        <v>0</v>
      </c>
      <c r="H65" s="549">
        <v>0</v>
      </c>
      <c r="I65" s="549">
        <v>0</v>
      </c>
    </row>
    <row r="66" spans="2:9" ht="15" customHeight="1" x14ac:dyDescent="0.25">
      <c r="B66" s="877" t="s">
        <v>1436</v>
      </c>
      <c r="C66" s="232" t="s">
        <v>1432</v>
      </c>
      <c r="D66" s="549">
        <v>0</v>
      </c>
      <c r="E66" s="549">
        <v>0</v>
      </c>
      <c r="F66" s="549">
        <v>0</v>
      </c>
      <c r="G66" s="549">
        <v>0</v>
      </c>
      <c r="H66" s="549">
        <v>0</v>
      </c>
      <c r="I66" s="549">
        <v>0</v>
      </c>
    </row>
    <row r="67" spans="2:9" ht="15" customHeight="1" x14ac:dyDescent="0.25">
      <c r="B67" s="877"/>
      <c r="C67" s="232" t="s">
        <v>1433</v>
      </c>
      <c r="D67" s="549">
        <v>0</v>
      </c>
      <c r="E67" s="549">
        <v>0</v>
      </c>
      <c r="F67" s="549">
        <v>0</v>
      </c>
      <c r="G67" s="549">
        <v>0</v>
      </c>
      <c r="H67" s="549">
        <v>0</v>
      </c>
      <c r="I67" s="549">
        <v>0</v>
      </c>
    </row>
    <row r="68" spans="2:9" ht="15" customHeight="1" x14ac:dyDescent="0.25">
      <c r="B68" s="877" t="s">
        <v>1437</v>
      </c>
      <c r="C68" s="232" t="s">
        <v>1432</v>
      </c>
      <c r="D68" s="549">
        <v>0</v>
      </c>
      <c r="E68" s="549">
        <v>0</v>
      </c>
      <c r="F68" s="549">
        <v>0</v>
      </c>
      <c r="G68" s="549">
        <v>0</v>
      </c>
      <c r="H68" s="549">
        <v>0</v>
      </c>
      <c r="I68" s="549">
        <v>0</v>
      </c>
    </row>
    <row r="69" spans="2:9" ht="15" customHeight="1" x14ac:dyDescent="0.25">
      <c r="B69" s="877"/>
      <c r="C69" s="232" t="s">
        <v>1433</v>
      </c>
      <c r="D69" s="549">
        <v>0</v>
      </c>
      <c r="E69" s="549">
        <v>0</v>
      </c>
      <c r="F69" s="549">
        <v>0</v>
      </c>
      <c r="G69" s="549">
        <v>0</v>
      </c>
      <c r="H69" s="549">
        <v>0</v>
      </c>
      <c r="I69" s="549">
        <v>0</v>
      </c>
    </row>
    <row r="70" spans="2:9" ht="15" customHeight="1" x14ac:dyDescent="0.25">
      <c r="B70" s="989" t="s">
        <v>231</v>
      </c>
      <c r="C70" s="254" t="s">
        <v>1432</v>
      </c>
      <c r="D70" s="549">
        <v>0</v>
      </c>
      <c r="E70" s="549">
        <v>0</v>
      </c>
      <c r="F70" s="549">
        <v>0</v>
      </c>
      <c r="G70" s="549">
        <v>0</v>
      </c>
      <c r="H70" s="549">
        <v>0</v>
      </c>
      <c r="I70" s="549">
        <v>0</v>
      </c>
    </row>
    <row r="71" spans="2:9" ht="15" customHeight="1" x14ac:dyDescent="0.25">
      <c r="B71" s="989"/>
      <c r="C71" s="254" t="s">
        <v>1433</v>
      </c>
      <c r="D71" s="407">
        <v>0</v>
      </c>
      <c r="E71" s="407">
        <v>0</v>
      </c>
      <c r="F71" s="407">
        <v>0</v>
      </c>
      <c r="G71" s="407">
        <v>0</v>
      </c>
      <c r="H71" s="407">
        <v>0</v>
      </c>
      <c r="I71" s="407">
        <v>0</v>
      </c>
    </row>
  </sheetData>
  <mergeCells count="36">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 ref="B57:I57"/>
    <mergeCell ref="B34:B35"/>
    <mergeCell ref="B36:B37"/>
    <mergeCell ref="B40:I40"/>
    <mergeCell ref="B41:B42"/>
    <mergeCell ref="C41:C42"/>
    <mergeCell ref="B43:B44"/>
    <mergeCell ref="B45:B46"/>
    <mergeCell ref="B47:B48"/>
    <mergeCell ref="B49:B50"/>
    <mergeCell ref="B51:B52"/>
    <mergeCell ref="B53:B54"/>
    <mergeCell ref="B68:B69"/>
    <mergeCell ref="B70:B71"/>
    <mergeCell ref="B58:B59"/>
    <mergeCell ref="C58:C59"/>
    <mergeCell ref="B60:B61"/>
    <mergeCell ref="B62:B63"/>
    <mergeCell ref="B64:B65"/>
    <mergeCell ref="B66:B67"/>
  </mergeCells>
  <pageMargins left="0.7" right="0.7" top="0.75" bottom="0.75" header="0.3" footer="0.3"/>
  <pageSetup paperSize="9" orientation="portrait" horizontalDpi="200" verticalDpi="200" r:id="rId1"/>
  <ignoredErrors>
    <ignoredError sqref="B21:I25 B9:C20 B26:C33"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897E-92BD-4B7D-9236-17FCB33260CF}">
  <dimension ref="B2:H70"/>
  <sheetViews>
    <sheetView showGridLines="0" zoomScaleNormal="100" workbookViewId="0">
      <selection activeCell="E52" sqref="E52"/>
    </sheetView>
  </sheetViews>
  <sheetFormatPr baseColWidth="10" defaultColWidth="9.140625" defaultRowHeight="15" x14ac:dyDescent="0.25"/>
  <cols>
    <col min="1" max="1" width="5.7109375" customWidth="1"/>
    <col min="2" max="2" width="36.140625" customWidth="1"/>
    <col min="3" max="5" width="17.7109375" customWidth="1"/>
    <col min="6" max="6" width="17.7109375" style="139" customWidth="1"/>
    <col min="7" max="8" width="17.710937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8" ht="18.75" x14ac:dyDescent="0.3">
      <c r="B2" s="17" t="s">
        <v>1444</v>
      </c>
      <c r="C2" s="167"/>
      <c r="D2" s="167"/>
      <c r="E2" s="167"/>
      <c r="F2" s="236"/>
      <c r="G2" s="167"/>
    </row>
    <row r="3" spans="2:8" x14ac:dyDescent="0.25">
      <c r="B3" t="str">
        <f>'OV1'!B3</f>
        <v>31.12.2022 - in EUR million</v>
      </c>
    </row>
    <row r="4" spans="2:8" x14ac:dyDescent="0.25">
      <c r="B4" s="16"/>
      <c r="F4"/>
    </row>
    <row r="5" spans="2:8" x14ac:dyDescent="0.25">
      <c r="B5" s="944" t="s">
        <v>1445</v>
      </c>
      <c r="C5" s="944"/>
      <c r="D5" s="944"/>
      <c r="E5" s="944"/>
      <c r="F5" s="944"/>
      <c r="G5" s="944"/>
      <c r="H5" s="944"/>
    </row>
    <row r="6" spans="2:8" ht="44.25" customHeight="1" x14ac:dyDescent="0.25">
      <c r="B6" s="1043" t="s">
        <v>1446</v>
      </c>
      <c r="C6" s="565" t="s">
        <v>1429</v>
      </c>
      <c r="D6" s="565" t="s">
        <v>1430</v>
      </c>
      <c r="E6" s="504" t="s">
        <v>1280</v>
      </c>
      <c r="F6" s="504" t="s">
        <v>294</v>
      </c>
      <c r="G6" s="504" t="s">
        <v>1399</v>
      </c>
      <c r="H6" s="504" t="s">
        <v>1301</v>
      </c>
    </row>
    <row r="7" spans="2:8" x14ac:dyDescent="0.25">
      <c r="B7" s="1044"/>
      <c r="C7" s="582" t="s">
        <v>191</v>
      </c>
      <c r="D7" s="582" t="s">
        <v>192</v>
      </c>
      <c r="E7" s="582" t="s">
        <v>193</v>
      </c>
      <c r="F7" s="582" t="s">
        <v>234</v>
      </c>
      <c r="G7" s="582" t="s">
        <v>235</v>
      </c>
      <c r="H7" s="582" t="s">
        <v>298</v>
      </c>
    </row>
    <row r="8" spans="2:8" x14ac:dyDescent="0.25">
      <c r="B8" s="232" t="s">
        <v>1447</v>
      </c>
      <c r="C8" s="549">
        <v>4</v>
      </c>
      <c r="D8" s="549">
        <v>0</v>
      </c>
      <c r="E8" s="253">
        <v>1.9</v>
      </c>
      <c r="F8" s="549">
        <v>4</v>
      </c>
      <c r="G8" s="549">
        <v>7</v>
      </c>
      <c r="H8" s="549">
        <v>0</v>
      </c>
    </row>
    <row r="9" spans="2:8" x14ac:dyDescent="0.25">
      <c r="B9" s="232" t="s">
        <v>1448</v>
      </c>
      <c r="C9" s="549">
        <v>0</v>
      </c>
      <c r="D9" s="549">
        <v>0</v>
      </c>
      <c r="E9" s="253">
        <v>2.9</v>
      </c>
      <c r="F9" s="549">
        <v>0</v>
      </c>
      <c r="G9" s="549">
        <v>0</v>
      </c>
      <c r="H9" s="549">
        <v>0</v>
      </c>
    </row>
    <row r="10" spans="2:8" x14ac:dyDescent="0.25">
      <c r="B10" s="232" t="s">
        <v>1449</v>
      </c>
      <c r="C10" s="549">
        <v>10</v>
      </c>
      <c r="D10" s="549">
        <v>6</v>
      </c>
      <c r="E10" s="253">
        <v>3.7</v>
      </c>
      <c r="F10" s="549">
        <v>15</v>
      </c>
      <c r="G10" s="549">
        <v>57</v>
      </c>
      <c r="H10" s="549">
        <v>0</v>
      </c>
    </row>
    <row r="11" spans="2:8" x14ac:dyDescent="0.25">
      <c r="B11" s="254" t="s">
        <v>231</v>
      </c>
      <c r="C11" s="407">
        <v>13</v>
      </c>
      <c r="D11" s="407">
        <v>6</v>
      </c>
      <c r="E11" s="409"/>
      <c r="F11" s="407">
        <v>19</v>
      </c>
      <c r="G11" s="407">
        <v>64</v>
      </c>
      <c r="H11" s="407">
        <v>0</v>
      </c>
    </row>
    <row r="12" spans="2:8" x14ac:dyDescent="0.25">
      <c r="F12"/>
    </row>
    <row r="13" spans="2:8" x14ac:dyDescent="0.25">
      <c r="F13"/>
    </row>
    <row r="14" spans="2:8" x14ac:dyDescent="0.25">
      <c r="F14"/>
    </row>
    <row r="15" spans="2:8" x14ac:dyDescent="0.25">
      <c r="F15"/>
    </row>
    <row r="16" spans="2:8"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sheetData>
  <mergeCells count="2">
    <mergeCell ref="B5:H5"/>
    <mergeCell ref="B6:B7"/>
  </mergeCells>
  <pageMargins left="0.7" right="0.7" top="0.75" bottom="0.75" header="0.3" footer="0.3"/>
  <pageSetup paperSize="9" orientation="portrait"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9"/>
  <sheetViews>
    <sheetView showGridLines="0" zoomScaleNormal="100" workbookViewId="0">
      <selection activeCell="B3" sqref="B3"/>
    </sheetView>
  </sheetViews>
  <sheetFormatPr baseColWidth="10" defaultColWidth="9.140625" defaultRowHeight="15" x14ac:dyDescent="0.25"/>
  <cols>
    <col min="1" max="1" width="5.7109375" customWidth="1"/>
    <col min="2" max="2" width="9.140625" style="3" customWidth="1"/>
    <col min="3" max="3" width="64.42578125" customWidth="1"/>
    <col min="4" max="11" width="15.7109375" customWidth="1"/>
  </cols>
  <sheetData>
    <row r="2" spans="1:12" ht="18.75" x14ac:dyDescent="0.25">
      <c r="B2" s="256" t="s">
        <v>1450</v>
      </c>
      <c r="C2" s="3"/>
    </row>
    <row r="3" spans="1:12" x14ac:dyDescent="0.25">
      <c r="A3" s="9"/>
      <c r="B3" t="str">
        <f>'OV1'!B3</f>
        <v>31.12.2022 - in EUR million</v>
      </c>
      <c r="C3" s="9"/>
      <c r="D3" s="157"/>
      <c r="E3" s="157"/>
      <c r="F3" s="157"/>
      <c r="G3" s="157"/>
      <c r="H3" s="157"/>
      <c r="I3" s="157"/>
      <c r="J3" s="157"/>
      <c r="K3" s="157"/>
      <c r="L3" s="9"/>
    </row>
    <row r="4" spans="1:12" x14ac:dyDescent="0.25">
      <c r="A4" s="9"/>
      <c r="B4" s="157"/>
      <c r="C4" s="9"/>
      <c r="D4" s="157"/>
      <c r="E4" s="157"/>
      <c r="F4" s="157"/>
      <c r="G4" s="157"/>
      <c r="H4" s="157"/>
      <c r="I4" s="157"/>
      <c r="J4" s="157"/>
      <c r="K4" s="157"/>
      <c r="L4" s="9"/>
    </row>
    <row r="5" spans="1:12" x14ac:dyDescent="0.25">
      <c r="B5" s="504"/>
      <c r="C5" s="461"/>
      <c r="D5" s="565" t="s">
        <v>191</v>
      </c>
      <c r="E5" s="565" t="s">
        <v>192</v>
      </c>
      <c r="F5" s="565" t="s">
        <v>193</v>
      </c>
      <c r="G5" s="565" t="s">
        <v>234</v>
      </c>
      <c r="H5" s="565" t="s">
        <v>235</v>
      </c>
      <c r="I5" s="565" t="s">
        <v>298</v>
      </c>
      <c r="J5" s="565" t="s">
        <v>299</v>
      </c>
      <c r="K5" s="565" t="s">
        <v>363</v>
      </c>
      <c r="L5" s="9"/>
    </row>
    <row r="6" spans="1:12" ht="66" customHeight="1" x14ac:dyDescent="0.25">
      <c r="B6" s="504"/>
      <c r="C6" s="461"/>
      <c r="D6" s="565" t="s">
        <v>1451</v>
      </c>
      <c r="E6" s="565" t="s">
        <v>1452</v>
      </c>
      <c r="F6" s="565" t="s">
        <v>1453</v>
      </c>
      <c r="G6" s="565" t="s">
        <v>1454</v>
      </c>
      <c r="H6" s="565" t="s">
        <v>1455</v>
      </c>
      <c r="I6" s="565" t="s">
        <v>1456</v>
      </c>
      <c r="J6" s="565" t="s">
        <v>294</v>
      </c>
      <c r="K6" s="565" t="s">
        <v>1264</v>
      </c>
      <c r="L6" s="9"/>
    </row>
    <row r="7" spans="1:12" ht="15" customHeight="1" x14ac:dyDescent="0.25">
      <c r="A7" s="9"/>
      <c r="B7" s="565" t="s">
        <v>1457</v>
      </c>
      <c r="C7" s="584" t="s">
        <v>1458</v>
      </c>
      <c r="D7" s="549">
        <v>0</v>
      </c>
      <c r="E7" s="549">
        <v>0</v>
      </c>
      <c r="F7" s="382"/>
      <c r="G7" s="607" t="s">
        <v>1459</v>
      </c>
      <c r="H7" s="549">
        <v>0</v>
      </c>
      <c r="I7" s="549">
        <v>0</v>
      </c>
      <c r="J7" s="549">
        <v>0</v>
      </c>
      <c r="K7" s="549">
        <v>0</v>
      </c>
      <c r="L7" s="9"/>
    </row>
    <row r="8" spans="1:12" ht="15" customHeight="1" x14ac:dyDescent="0.25">
      <c r="A8" s="9"/>
      <c r="B8" s="565" t="s">
        <v>1460</v>
      </c>
      <c r="C8" s="584" t="s">
        <v>1461</v>
      </c>
      <c r="D8" s="549">
        <v>0</v>
      </c>
      <c r="E8" s="549">
        <v>0</v>
      </c>
      <c r="F8" s="383"/>
      <c r="G8" s="565" t="s">
        <v>1459</v>
      </c>
      <c r="H8" s="549">
        <v>0</v>
      </c>
      <c r="I8" s="549">
        <v>0</v>
      </c>
      <c r="J8" s="549">
        <v>0</v>
      </c>
      <c r="K8" s="549">
        <v>0</v>
      </c>
      <c r="L8" s="9"/>
    </row>
    <row r="9" spans="1:12" ht="15" customHeight="1" x14ac:dyDescent="0.25">
      <c r="A9" s="9"/>
      <c r="B9" s="565">
        <v>1</v>
      </c>
      <c r="C9" s="584" t="s">
        <v>1462</v>
      </c>
      <c r="D9" s="642">
        <v>124</v>
      </c>
      <c r="E9" s="642">
        <v>190</v>
      </c>
      <c r="F9" s="382"/>
      <c r="G9" s="565" t="s">
        <v>1459</v>
      </c>
      <c r="H9" s="642">
        <v>736</v>
      </c>
      <c r="I9" s="642">
        <v>254</v>
      </c>
      <c r="J9" s="642">
        <v>254</v>
      </c>
      <c r="K9" s="642">
        <v>79</v>
      </c>
      <c r="L9" s="9"/>
    </row>
    <row r="10" spans="1:12" ht="15" customHeight="1" x14ac:dyDescent="0.25">
      <c r="A10" s="9"/>
      <c r="B10" s="565">
        <v>2</v>
      </c>
      <c r="C10" s="461" t="s">
        <v>1463</v>
      </c>
      <c r="D10" s="382"/>
      <c r="E10" s="382"/>
      <c r="F10" s="549">
        <v>0</v>
      </c>
      <c r="G10" s="549">
        <v>0</v>
      </c>
      <c r="H10" s="549">
        <v>0</v>
      </c>
      <c r="I10" s="549">
        <v>0</v>
      </c>
      <c r="J10" s="549">
        <v>0</v>
      </c>
      <c r="K10" s="549">
        <v>0</v>
      </c>
      <c r="L10" s="9"/>
    </row>
    <row r="11" spans="1:12" ht="15" customHeight="1" x14ac:dyDescent="0.25">
      <c r="A11" s="9"/>
      <c r="B11" s="565" t="s">
        <v>643</v>
      </c>
      <c r="C11" s="234" t="s">
        <v>1464</v>
      </c>
      <c r="D11" s="382"/>
      <c r="E11" s="382"/>
      <c r="F11" s="549">
        <v>0</v>
      </c>
      <c r="G11" s="255"/>
      <c r="H11" s="549">
        <v>0</v>
      </c>
      <c r="I11" s="549">
        <v>0</v>
      </c>
      <c r="J11" s="549">
        <v>0</v>
      </c>
      <c r="K11" s="549">
        <v>0</v>
      </c>
      <c r="L11" s="9"/>
    </row>
    <row r="12" spans="1:12" ht="15" customHeight="1" x14ac:dyDescent="0.25">
      <c r="A12" s="9"/>
      <c r="B12" s="565" t="s">
        <v>1465</v>
      </c>
      <c r="C12" s="234" t="s">
        <v>1466</v>
      </c>
      <c r="D12" s="382"/>
      <c r="E12" s="382"/>
      <c r="F12" s="549">
        <v>0</v>
      </c>
      <c r="G12" s="255"/>
      <c r="H12" s="549">
        <v>0</v>
      </c>
      <c r="I12" s="549">
        <v>0</v>
      </c>
      <c r="J12" s="549">
        <v>0</v>
      </c>
      <c r="K12" s="549">
        <v>0</v>
      </c>
      <c r="L12" s="9"/>
    </row>
    <row r="13" spans="1:12" ht="15" customHeight="1" x14ac:dyDescent="0.25">
      <c r="A13" s="9"/>
      <c r="B13" s="565" t="s">
        <v>1467</v>
      </c>
      <c r="C13" s="234" t="s">
        <v>1468</v>
      </c>
      <c r="D13" s="382"/>
      <c r="E13" s="382"/>
      <c r="F13" s="549">
        <v>0</v>
      </c>
      <c r="G13" s="255"/>
      <c r="H13" s="549">
        <v>0</v>
      </c>
      <c r="I13" s="549">
        <v>0</v>
      </c>
      <c r="J13" s="549">
        <v>0</v>
      </c>
      <c r="K13" s="549">
        <v>0</v>
      </c>
      <c r="L13" s="9"/>
    </row>
    <row r="14" spans="1:12" ht="15" customHeight="1" x14ac:dyDescent="0.25">
      <c r="A14" s="9"/>
      <c r="B14" s="565">
        <v>3</v>
      </c>
      <c r="C14" s="461" t="s">
        <v>1469</v>
      </c>
      <c r="D14" s="382"/>
      <c r="E14" s="382"/>
      <c r="F14" s="382"/>
      <c r="G14" s="255"/>
      <c r="H14" s="549">
        <v>0</v>
      </c>
      <c r="I14" s="549">
        <v>0</v>
      </c>
      <c r="J14" s="549">
        <v>0</v>
      </c>
      <c r="K14" s="549">
        <v>0</v>
      </c>
      <c r="L14" s="9"/>
    </row>
    <row r="15" spans="1:12" ht="15" customHeight="1" x14ac:dyDescent="0.25">
      <c r="A15" s="9"/>
      <c r="B15" s="565">
        <v>4</v>
      </c>
      <c r="C15" s="461" t="s">
        <v>1470</v>
      </c>
      <c r="D15" s="382"/>
      <c r="E15" s="382"/>
      <c r="F15" s="382"/>
      <c r="G15" s="255"/>
      <c r="H15" s="549">
        <v>430</v>
      </c>
      <c r="I15" s="549">
        <v>452</v>
      </c>
      <c r="J15" s="549">
        <v>452</v>
      </c>
      <c r="K15" s="549">
        <v>31</v>
      </c>
      <c r="L15" s="9"/>
    </row>
    <row r="16" spans="1:12" ht="15" customHeight="1" x14ac:dyDescent="0.25">
      <c r="A16" s="9"/>
      <c r="B16" s="565">
        <v>5</v>
      </c>
      <c r="C16" s="461" t="s">
        <v>1471</v>
      </c>
      <c r="D16" s="382"/>
      <c r="E16" s="382"/>
      <c r="F16" s="382"/>
      <c r="G16" s="255"/>
      <c r="H16" s="549">
        <v>0</v>
      </c>
      <c r="I16" s="549">
        <v>0</v>
      </c>
      <c r="J16" s="549">
        <v>0</v>
      </c>
      <c r="K16" s="549">
        <v>0</v>
      </c>
      <c r="L16" s="9"/>
    </row>
    <row r="17" spans="1:12" ht="15" customHeight="1" x14ac:dyDescent="0.25">
      <c r="A17" s="9"/>
      <c r="B17" s="583">
        <v>6</v>
      </c>
      <c r="C17" s="562" t="s">
        <v>231</v>
      </c>
      <c r="D17" s="382"/>
      <c r="E17" s="382"/>
      <c r="F17" s="382"/>
      <c r="G17" s="255"/>
      <c r="H17" s="643">
        <v>1166</v>
      </c>
      <c r="I17" s="643">
        <v>706</v>
      </c>
      <c r="J17" s="643">
        <v>706</v>
      </c>
      <c r="K17" s="643">
        <v>110</v>
      </c>
      <c r="L17" s="9"/>
    </row>
    <row r="18" spans="1:12" x14ac:dyDescent="0.25">
      <c r="A18" s="9"/>
    </row>
    <row r="19" spans="1:12" x14ac:dyDescent="0.25">
      <c r="A19" s="9"/>
    </row>
    <row r="38" spans="12:12" x14ac:dyDescent="0.25">
      <c r="L38" s="10"/>
    </row>
    <row r="39" spans="12:12" x14ac:dyDescent="0.25">
      <c r="L39" s="10"/>
    </row>
  </sheetData>
  <phoneticPr fontId="31" type="noConversion"/>
  <pageMargins left="0.70866141732283472" right="0.70866141732283472" top="0.74803149606299213" bottom="0.74803149606299213" header="0.31496062992125984" footer="0.31496062992125984"/>
  <pageSetup paperSize="9" scale="63" orientation="landscape" r:id="rId1"/>
  <ignoredErrors>
    <ignoredError sqref="G7:G9"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6"/>
  <sheetViews>
    <sheetView showGridLines="0" zoomScaleNormal="100" workbookViewId="0">
      <selection activeCell="B3" sqref="B3"/>
    </sheetView>
  </sheetViews>
  <sheetFormatPr baseColWidth="10" defaultColWidth="9.140625" defaultRowHeight="15" x14ac:dyDescent="0.25"/>
  <cols>
    <col min="2" max="2" width="6.28515625" customWidth="1"/>
    <col min="3" max="3" width="79.42578125" customWidth="1"/>
    <col min="4" max="4" width="17.140625" customWidth="1"/>
    <col min="5" max="5" width="18.7109375" customWidth="1"/>
  </cols>
  <sheetData>
    <row r="2" spans="1:6" ht="18.75" x14ac:dyDescent="0.25">
      <c r="A2" s="11"/>
      <c r="B2" s="564" t="s">
        <v>1472</v>
      </c>
    </row>
    <row r="3" spans="1:6" x14ac:dyDescent="0.25">
      <c r="B3" t="str">
        <f>'OV1'!B3</f>
        <v>31.12.2022 - in EUR million</v>
      </c>
    </row>
    <row r="5" spans="1:6" x14ac:dyDescent="0.25">
      <c r="B5" s="9"/>
      <c r="C5" s="16"/>
      <c r="D5" s="504" t="s">
        <v>191</v>
      </c>
      <c r="E5" s="504" t="s">
        <v>192</v>
      </c>
    </row>
    <row r="6" spans="1:6" x14ac:dyDescent="0.25">
      <c r="B6" s="9"/>
      <c r="C6" s="954"/>
      <c r="D6" s="1047" t="s">
        <v>1473</v>
      </c>
      <c r="E6" s="877" t="s">
        <v>1264</v>
      </c>
    </row>
    <row r="7" spans="1:6" ht="15" customHeight="1" x14ac:dyDescent="0.25">
      <c r="B7" s="9"/>
      <c r="C7" s="954"/>
      <c r="D7" s="1047"/>
      <c r="E7" s="877"/>
    </row>
    <row r="8" spans="1:6" ht="15" customHeight="1" x14ac:dyDescent="0.25">
      <c r="B8" s="504">
        <v>1</v>
      </c>
      <c r="C8" s="584" t="s">
        <v>1474</v>
      </c>
      <c r="D8" s="386">
        <v>0</v>
      </c>
      <c r="E8" s="393">
        <v>0</v>
      </c>
      <c r="F8" s="12"/>
    </row>
    <row r="9" spans="1:6" ht="15" customHeight="1" x14ac:dyDescent="0.25">
      <c r="B9" s="504">
        <v>2</v>
      </c>
      <c r="C9" s="584" t="s">
        <v>1475</v>
      </c>
      <c r="D9" s="394"/>
      <c r="E9" s="393">
        <v>0</v>
      </c>
      <c r="F9" s="12"/>
    </row>
    <row r="10" spans="1:6" ht="15" customHeight="1" x14ac:dyDescent="0.25">
      <c r="B10" s="504">
        <v>3</v>
      </c>
      <c r="C10" s="584" t="s">
        <v>1476</v>
      </c>
      <c r="D10" s="394"/>
      <c r="E10" s="393">
        <v>0</v>
      </c>
      <c r="F10" s="12"/>
    </row>
    <row r="11" spans="1:6" ht="15" customHeight="1" x14ac:dyDescent="0.25">
      <c r="B11" s="504">
        <v>4</v>
      </c>
      <c r="C11" s="584" t="s">
        <v>1477</v>
      </c>
      <c r="D11" s="386">
        <v>223</v>
      </c>
      <c r="E11" s="393">
        <v>137</v>
      </c>
      <c r="F11" s="12"/>
    </row>
    <row r="12" spans="1:6" ht="15" customHeight="1" x14ac:dyDescent="0.25">
      <c r="B12" s="504" t="s">
        <v>1478</v>
      </c>
      <c r="C12" s="584" t="s">
        <v>1479</v>
      </c>
      <c r="D12" s="386">
        <v>0</v>
      </c>
      <c r="E12" s="393">
        <v>0</v>
      </c>
      <c r="F12" s="12"/>
    </row>
    <row r="13" spans="1:6" ht="15" customHeight="1" x14ac:dyDescent="0.25">
      <c r="B13" s="569">
        <v>5</v>
      </c>
      <c r="C13" s="194" t="s">
        <v>1480</v>
      </c>
      <c r="D13" s="387">
        <v>223</v>
      </c>
      <c r="E13" s="395">
        <v>137</v>
      </c>
      <c r="F13" s="12"/>
    </row>
    <row r="14" spans="1:6" x14ac:dyDescent="0.25">
      <c r="C14" s="11"/>
    </row>
    <row r="15" spans="1:6" x14ac:dyDescent="0.25">
      <c r="B15" s="9"/>
    </row>
    <row r="16" spans="1:6" x14ac:dyDescent="0.25">
      <c r="B16" s="9"/>
    </row>
  </sheetData>
  <mergeCells count="3">
    <mergeCell ref="C6:C7"/>
    <mergeCell ref="D6:D7"/>
    <mergeCell ref="E6:E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A3" zoomScale="90" zoomScaleNormal="90" workbookViewId="0">
      <selection activeCell="C34" sqref="C34"/>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35"/>
    </row>
    <row r="2" spans="1:8" ht="18.75" x14ac:dyDescent="0.3">
      <c r="A2" s="35"/>
      <c r="B2" s="17" t="s">
        <v>233</v>
      </c>
    </row>
    <row r="3" spans="1:8" x14ac:dyDescent="0.25">
      <c r="A3" s="35"/>
      <c r="B3" t="str">
        <f>'OV1'!B3</f>
        <v>31.12.2022 - in EUR million</v>
      </c>
    </row>
    <row r="4" spans="1:8" x14ac:dyDescent="0.25">
      <c r="A4" s="35"/>
    </row>
    <row r="5" spans="1:8" x14ac:dyDescent="0.25">
      <c r="A5" s="35"/>
      <c r="B5" s="91"/>
      <c r="C5" s="41"/>
      <c r="D5" s="504" t="s">
        <v>191</v>
      </c>
      <c r="E5" s="504" t="s">
        <v>192</v>
      </c>
      <c r="F5" s="504" t="s">
        <v>193</v>
      </c>
      <c r="G5" s="504" t="s">
        <v>234</v>
      </c>
      <c r="H5" s="504" t="s">
        <v>235</v>
      </c>
    </row>
    <row r="6" spans="1:8" x14ac:dyDescent="0.25">
      <c r="A6" s="35"/>
      <c r="B6" s="42"/>
      <c r="C6" s="43"/>
      <c r="D6" s="597">
        <v>44926</v>
      </c>
      <c r="E6" s="597">
        <v>44834</v>
      </c>
      <c r="F6" s="597">
        <v>44742</v>
      </c>
      <c r="G6" s="597">
        <v>44651</v>
      </c>
      <c r="H6" s="597">
        <v>44561</v>
      </c>
    </row>
    <row r="7" spans="1:8" x14ac:dyDescent="0.25">
      <c r="A7" s="35"/>
      <c r="B7" s="357"/>
      <c r="C7" s="863" t="s">
        <v>236</v>
      </c>
      <c r="D7" s="864"/>
      <c r="E7" s="864"/>
      <c r="F7" s="864"/>
      <c r="G7" s="864"/>
      <c r="H7" s="865"/>
    </row>
    <row r="8" spans="1:8" x14ac:dyDescent="0.25">
      <c r="A8" s="35"/>
      <c r="B8" s="503">
        <v>1</v>
      </c>
      <c r="C8" s="486" t="s">
        <v>237</v>
      </c>
      <c r="D8" s="403">
        <v>2793</v>
      </c>
      <c r="E8" s="705">
        <v>2581</v>
      </c>
      <c r="F8" s="403">
        <v>2982</v>
      </c>
      <c r="G8" s="403">
        <v>2968</v>
      </c>
      <c r="H8" s="403">
        <v>3012</v>
      </c>
    </row>
    <row r="9" spans="1:8" x14ac:dyDescent="0.25">
      <c r="A9" s="35"/>
      <c r="B9" s="503">
        <v>2</v>
      </c>
      <c r="C9" s="486" t="s">
        <v>238</v>
      </c>
      <c r="D9" s="403">
        <v>3197</v>
      </c>
      <c r="E9" s="705">
        <v>3030</v>
      </c>
      <c r="F9" s="403">
        <v>3433</v>
      </c>
      <c r="G9" s="403">
        <v>3421</v>
      </c>
      <c r="H9" s="403">
        <v>3487</v>
      </c>
    </row>
    <row r="10" spans="1:8" x14ac:dyDescent="0.25">
      <c r="A10" s="35"/>
      <c r="B10" s="503">
        <v>3</v>
      </c>
      <c r="C10" s="486" t="s">
        <v>239</v>
      </c>
      <c r="D10" s="403">
        <v>3825</v>
      </c>
      <c r="E10" s="705">
        <v>3645</v>
      </c>
      <c r="F10" s="403">
        <v>4074</v>
      </c>
      <c r="G10" s="403">
        <v>4059</v>
      </c>
      <c r="H10" s="403">
        <v>4129</v>
      </c>
    </row>
    <row r="11" spans="1:8" x14ac:dyDescent="0.25">
      <c r="A11" s="35"/>
      <c r="B11" s="358"/>
      <c r="C11" s="857" t="s">
        <v>240</v>
      </c>
      <c r="D11" s="858"/>
      <c r="E11" s="858"/>
      <c r="F11" s="858"/>
      <c r="G11" s="858"/>
      <c r="H11" s="859"/>
    </row>
    <row r="12" spans="1:8" x14ac:dyDescent="0.25">
      <c r="A12" s="35"/>
      <c r="B12" s="503">
        <v>4</v>
      </c>
      <c r="C12" s="486" t="s">
        <v>241</v>
      </c>
      <c r="D12" s="403">
        <v>20664</v>
      </c>
      <c r="E12" s="705">
        <v>21347</v>
      </c>
      <c r="F12" s="403">
        <v>21326</v>
      </c>
      <c r="G12" s="403">
        <v>20529</v>
      </c>
      <c r="H12" s="403">
        <v>20135</v>
      </c>
    </row>
    <row r="13" spans="1:8" ht="15" customHeight="1" x14ac:dyDescent="0.25">
      <c r="A13" s="35"/>
      <c r="B13" s="358"/>
      <c r="C13" s="866" t="s">
        <v>242</v>
      </c>
      <c r="D13" s="867"/>
      <c r="E13" s="867"/>
      <c r="F13" s="867"/>
      <c r="G13" s="867"/>
      <c r="H13" s="868"/>
    </row>
    <row r="14" spans="1:8" x14ac:dyDescent="0.25">
      <c r="A14" s="35"/>
      <c r="B14" s="503">
        <v>5</v>
      </c>
      <c r="C14" s="486" t="s">
        <v>243</v>
      </c>
      <c r="D14" s="428">
        <v>0.1351</v>
      </c>
      <c r="E14" s="428">
        <v>0.12089999999999999</v>
      </c>
      <c r="F14" s="428">
        <v>0.13980000000000001</v>
      </c>
      <c r="G14" s="428">
        <v>0.14460000000000001</v>
      </c>
      <c r="H14" s="428">
        <v>0.14960266682276635</v>
      </c>
    </row>
    <row r="15" spans="1:8" x14ac:dyDescent="0.25">
      <c r="A15" s="35"/>
      <c r="B15" s="503">
        <v>6</v>
      </c>
      <c r="C15" s="486" t="s">
        <v>244</v>
      </c>
      <c r="D15" s="428">
        <v>0.1547</v>
      </c>
      <c r="E15" s="428">
        <v>0.14199999999999999</v>
      </c>
      <c r="F15" s="428">
        <v>0.161</v>
      </c>
      <c r="G15" s="428">
        <v>0.1666</v>
      </c>
      <c r="H15" s="428">
        <v>0.17317923226943727</v>
      </c>
    </row>
    <row r="16" spans="1:8" x14ac:dyDescent="0.25">
      <c r="A16" s="35"/>
      <c r="B16" s="503">
        <v>7</v>
      </c>
      <c r="C16" s="486" t="s">
        <v>245</v>
      </c>
      <c r="D16" s="428">
        <v>0.18509999999999999</v>
      </c>
      <c r="E16" s="428">
        <v>0.17080000000000001</v>
      </c>
      <c r="F16" s="428">
        <v>0.191</v>
      </c>
      <c r="G16" s="428">
        <v>0.19769999999999999</v>
      </c>
      <c r="H16" s="428">
        <v>0.2050853345647394</v>
      </c>
    </row>
    <row r="17" spans="1:8" ht="15.75" customHeight="1" x14ac:dyDescent="0.25">
      <c r="A17" s="35"/>
      <c r="B17" s="358"/>
      <c r="C17" s="860" t="s">
        <v>246</v>
      </c>
      <c r="D17" s="861"/>
      <c r="E17" s="861"/>
      <c r="F17" s="861"/>
      <c r="G17" s="861"/>
      <c r="H17" s="862"/>
    </row>
    <row r="18" spans="1:8" ht="30" x14ac:dyDescent="0.25">
      <c r="A18" s="35"/>
      <c r="B18" s="503" t="s">
        <v>247</v>
      </c>
      <c r="C18" s="584" t="s">
        <v>248</v>
      </c>
      <c r="D18" s="428">
        <v>0.02</v>
      </c>
      <c r="E18" s="428">
        <v>0.02</v>
      </c>
      <c r="F18" s="428">
        <v>0.02</v>
      </c>
      <c r="G18" s="428">
        <v>0.02</v>
      </c>
      <c r="H18" s="428">
        <v>0.02</v>
      </c>
    </row>
    <row r="19" spans="1:8" x14ac:dyDescent="0.25">
      <c r="A19" s="35"/>
      <c r="B19" s="503" t="s">
        <v>249</v>
      </c>
      <c r="C19" s="584" t="s">
        <v>250</v>
      </c>
      <c r="D19" s="428">
        <v>1.1299999999999999E-2</v>
      </c>
      <c r="E19" s="428">
        <v>1.1299999999999999E-2</v>
      </c>
      <c r="F19" s="428">
        <v>1.1299999999999999E-2</v>
      </c>
      <c r="G19" s="428">
        <v>1.1299999999999999E-2</v>
      </c>
      <c r="H19" s="428">
        <v>1.1299999999999999E-2</v>
      </c>
    </row>
    <row r="20" spans="1:8" ht="15" customHeight="1" x14ac:dyDescent="0.25">
      <c r="A20" s="35"/>
      <c r="B20" s="503" t="s">
        <v>251</v>
      </c>
      <c r="C20" s="584" t="s">
        <v>252</v>
      </c>
      <c r="D20" s="428">
        <v>1.4999999999999999E-2</v>
      </c>
      <c r="E20" s="428">
        <v>1.4999999999999999E-2</v>
      </c>
      <c r="F20" s="428">
        <v>1.4999999999999999E-2</v>
      </c>
      <c r="G20" s="428">
        <v>1.4999999999999999E-2</v>
      </c>
      <c r="H20" s="428">
        <v>1.4999999999999999E-2</v>
      </c>
    </row>
    <row r="21" spans="1:8" x14ac:dyDescent="0.25">
      <c r="A21" s="35"/>
      <c r="B21" s="503" t="s">
        <v>253</v>
      </c>
      <c r="C21" s="584" t="s">
        <v>254</v>
      </c>
      <c r="D21" s="428">
        <v>0.1</v>
      </c>
      <c r="E21" s="428">
        <v>0.1</v>
      </c>
      <c r="F21" s="428">
        <v>0.1</v>
      </c>
      <c r="G21" s="428">
        <v>0.1</v>
      </c>
      <c r="H21" s="428">
        <v>0.1</v>
      </c>
    </row>
    <row r="22" spans="1:8" ht="15.75" customHeight="1" x14ac:dyDescent="0.25">
      <c r="A22" s="35"/>
      <c r="B22" s="358"/>
      <c r="C22" s="860" t="s">
        <v>255</v>
      </c>
      <c r="D22" s="861"/>
      <c r="E22" s="861"/>
      <c r="F22" s="861"/>
      <c r="G22" s="861"/>
      <c r="H22" s="862"/>
    </row>
    <row r="23" spans="1:8" x14ac:dyDescent="0.25">
      <c r="A23" s="35"/>
      <c r="B23" s="503">
        <v>8</v>
      </c>
      <c r="C23" s="486" t="s">
        <v>256</v>
      </c>
      <c r="D23" s="428">
        <v>2.5000000000000001E-2</v>
      </c>
      <c r="E23" s="428">
        <v>2.5000000000000001E-2</v>
      </c>
      <c r="F23" s="428">
        <v>2.5000000000000001E-2</v>
      </c>
      <c r="G23" s="428">
        <v>2.5000000000000001E-2</v>
      </c>
      <c r="H23" s="428">
        <v>2.5000000000000001E-2</v>
      </c>
    </row>
    <row r="24" spans="1:8" ht="30" x14ac:dyDescent="0.25">
      <c r="A24" s="35"/>
      <c r="B24" s="503" t="s">
        <v>205</v>
      </c>
      <c r="C24" s="486" t="s">
        <v>257</v>
      </c>
      <c r="D24" s="503" t="s">
        <v>210</v>
      </c>
      <c r="E24" s="503" t="s">
        <v>210</v>
      </c>
      <c r="F24" s="403">
        <v>0</v>
      </c>
      <c r="G24" s="403">
        <v>0</v>
      </c>
      <c r="H24" s="403">
        <v>0</v>
      </c>
    </row>
    <row r="25" spans="1:8" x14ac:dyDescent="0.25">
      <c r="A25" s="35"/>
      <c r="B25" s="503">
        <v>9</v>
      </c>
      <c r="C25" s="486" t="s">
        <v>258</v>
      </c>
      <c r="D25" s="428">
        <v>5.9999999999999995E-4</v>
      </c>
      <c r="E25" s="428">
        <v>1E-4</v>
      </c>
      <c r="F25" s="428">
        <v>1E-4</v>
      </c>
      <c r="G25" s="428">
        <v>1E-4</v>
      </c>
      <c r="H25" s="428">
        <v>1E-4</v>
      </c>
    </row>
    <row r="26" spans="1:8" x14ac:dyDescent="0.25">
      <c r="A26" s="35"/>
      <c r="B26" s="503" t="s">
        <v>259</v>
      </c>
      <c r="C26" s="486" t="s">
        <v>260</v>
      </c>
      <c r="D26" s="428">
        <v>5.0000000000000001E-3</v>
      </c>
      <c r="E26" s="428">
        <v>5.0000000000000001E-3</v>
      </c>
      <c r="F26" s="428">
        <v>5.0000000000000001E-3</v>
      </c>
      <c r="G26" s="428">
        <v>5.0000000000000001E-3</v>
      </c>
      <c r="H26" s="428">
        <v>5.0000000000000001E-3</v>
      </c>
    </row>
    <row r="27" spans="1:8" x14ac:dyDescent="0.25">
      <c r="A27" s="35"/>
      <c r="B27" s="503">
        <v>10</v>
      </c>
      <c r="C27" s="486" t="s">
        <v>261</v>
      </c>
      <c r="D27" s="503" t="s">
        <v>210</v>
      </c>
      <c r="E27" s="503" t="s">
        <v>210</v>
      </c>
      <c r="F27" s="403">
        <v>0</v>
      </c>
      <c r="G27" s="403">
        <v>0</v>
      </c>
      <c r="H27" s="403">
        <v>0</v>
      </c>
    </row>
    <row r="28" spans="1:8" x14ac:dyDescent="0.25">
      <c r="A28" s="35"/>
      <c r="B28" s="503" t="s">
        <v>262</v>
      </c>
      <c r="C28" s="584" t="s">
        <v>263</v>
      </c>
      <c r="D28" s="428">
        <v>5.0000000000000001E-3</v>
      </c>
      <c r="E28" s="428">
        <v>5.0000000000000001E-3</v>
      </c>
      <c r="F28" s="428">
        <v>5.0000000000000001E-3</v>
      </c>
      <c r="G28" s="428">
        <v>5.0000000000000001E-3</v>
      </c>
      <c r="H28" s="428">
        <v>5.0000000000000001E-3</v>
      </c>
    </row>
    <row r="29" spans="1:8" x14ac:dyDescent="0.25">
      <c r="A29" s="35"/>
      <c r="B29" s="503">
        <v>11</v>
      </c>
      <c r="C29" s="486" t="s">
        <v>264</v>
      </c>
      <c r="D29" s="428">
        <v>3.56E-2</v>
      </c>
      <c r="E29" s="428">
        <v>3.5099999999999999E-2</v>
      </c>
      <c r="F29" s="428">
        <v>3.5099999999999999E-2</v>
      </c>
      <c r="G29" s="428">
        <v>3.5099999999999999E-2</v>
      </c>
      <c r="H29" s="428">
        <v>3.5099999999999999E-2</v>
      </c>
    </row>
    <row r="30" spans="1:8" x14ac:dyDescent="0.25">
      <c r="A30" s="35"/>
      <c r="B30" s="503" t="s">
        <v>265</v>
      </c>
      <c r="C30" s="486" t="s">
        <v>266</v>
      </c>
      <c r="D30" s="428">
        <v>0.1356</v>
      </c>
      <c r="E30" s="428">
        <v>0.1351</v>
      </c>
      <c r="F30" s="428">
        <v>0.1351</v>
      </c>
      <c r="G30" s="447">
        <v>0.1351</v>
      </c>
      <c r="H30" s="447">
        <v>0.1351</v>
      </c>
    </row>
    <row r="31" spans="1:8" ht="15" customHeight="1" x14ac:dyDescent="0.25">
      <c r="A31" s="35"/>
      <c r="B31" s="503">
        <v>12</v>
      </c>
      <c r="C31" s="486" t="s">
        <v>267</v>
      </c>
      <c r="D31" s="705">
        <v>1629</v>
      </c>
      <c r="E31" s="705">
        <v>1379</v>
      </c>
      <c r="F31" s="403">
        <v>1781</v>
      </c>
      <c r="G31" s="403">
        <v>1812</v>
      </c>
      <c r="H31" s="403">
        <v>1879</v>
      </c>
    </row>
    <row r="32" spans="1:8" x14ac:dyDescent="0.25">
      <c r="A32" s="35"/>
      <c r="B32" s="358"/>
      <c r="C32" s="857" t="s">
        <v>268</v>
      </c>
      <c r="D32" s="858"/>
      <c r="E32" s="858"/>
      <c r="F32" s="858"/>
      <c r="G32" s="858"/>
      <c r="H32" s="859"/>
    </row>
    <row r="33" spans="1:9" x14ac:dyDescent="0.25">
      <c r="A33" s="35"/>
      <c r="B33" s="503">
        <v>13</v>
      </c>
      <c r="C33" s="87" t="s">
        <v>269</v>
      </c>
      <c r="D33" s="403">
        <v>57563</v>
      </c>
      <c r="E33" s="705">
        <v>56751</v>
      </c>
      <c r="F33" s="403">
        <v>56210</v>
      </c>
      <c r="G33" s="705">
        <v>55891</v>
      </c>
      <c r="H33" s="705">
        <v>57893</v>
      </c>
    </row>
    <row r="34" spans="1:9" x14ac:dyDescent="0.25">
      <c r="A34" s="35"/>
      <c r="B34" s="565">
        <v>14</v>
      </c>
      <c r="C34" s="195" t="s">
        <v>270</v>
      </c>
      <c r="D34" s="428">
        <v>5.5500000000000001E-2</v>
      </c>
      <c r="E34" s="428">
        <v>5.3400000000000003E-2</v>
      </c>
      <c r="F34" s="428">
        <v>6.1100000000000002E-2</v>
      </c>
      <c r="G34" s="428">
        <v>6.1199999999999997E-2</v>
      </c>
      <c r="H34" s="428">
        <v>6.0199999999999997E-2</v>
      </c>
    </row>
    <row r="35" spans="1:9" ht="32.25" customHeight="1" x14ac:dyDescent="0.25">
      <c r="B35" s="358"/>
      <c r="C35" s="860" t="s">
        <v>271</v>
      </c>
      <c r="D35" s="861"/>
      <c r="E35" s="861"/>
      <c r="F35" s="861"/>
      <c r="G35" s="861"/>
      <c r="H35" s="862"/>
    </row>
    <row r="36" spans="1:9" s="12" customFormat="1" ht="30" x14ac:dyDescent="0.25">
      <c r="B36" s="565" t="s">
        <v>272</v>
      </c>
      <c r="C36" s="584" t="s">
        <v>273</v>
      </c>
      <c r="D36" s="403">
        <v>0</v>
      </c>
      <c r="E36" s="403" t="s">
        <v>210</v>
      </c>
      <c r="F36" s="403" t="s">
        <v>210</v>
      </c>
      <c r="G36" s="403" t="s">
        <v>210</v>
      </c>
      <c r="H36" s="403" t="s">
        <v>210</v>
      </c>
    </row>
    <row r="37" spans="1:9" s="12" customFormat="1" x14ac:dyDescent="0.25">
      <c r="B37" s="565" t="s">
        <v>274</v>
      </c>
      <c r="C37" s="584" t="s">
        <v>250</v>
      </c>
      <c r="D37" s="403">
        <v>0</v>
      </c>
      <c r="E37" s="403" t="s">
        <v>210</v>
      </c>
      <c r="F37" s="403" t="s">
        <v>210</v>
      </c>
      <c r="G37" s="403" t="s">
        <v>210</v>
      </c>
      <c r="H37" s="403" t="s">
        <v>210</v>
      </c>
    </row>
    <row r="38" spans="1:9" s="12" customFormat="1" x14ac:dyDescent="0.25">
      <c r="B38" s="565" t="s">
        <v>275</v>
      </c>
      <c r="C38" s="584" t="s">
        <v>276</v>
      </c>
      <c r="D38" s="403">
        <v>0</v>
      </c>
      <c r="E38" s="403" t="s">
        <v>210</v>
      </c>
      <c r="F38" s="403" t="s">
        <v>210</v>
      </c>
      <c r="G38" s="403" t="s">
        <v>210</v>
      </c>
      <c r="H38" s="403" t="s">
        <v>210</v>
      </c>
    </row>
    <row r="39" spans="1:9" s="12" customFormat="1" x14ac:dyDescent="0.25">
      <c r="B39" s="358"/>
      <c r="C39" s="860" t="s">
        <v>277</v>
      </c>
      <c r="D39" s="861"/>
      <c r="E39" s="861"/>
      <c r="F39" s="861"/>
      <c r="G39" s="861"/>
      <c r="H39" s="862"/>
      <c r="I39"/>
    </row>
    <row r="40" spans="1:9" s="12" customFormat="1" x14ac:dyDescent="0.25">
      <c r="B40" s="565" t="s">
        <v>278</v>
      </c>
      <c r="C40" s="44" t="s">
        <v>279</v>
      </c>
      <c r="D40" s="403">
        <v>0</v>
      </c>
      <c r="E40" s="403">
        <v>0</v>
      </c>
      <c r="F40" s="403" t="s">
        <v>210</v>
      </c>
      <c r="G40" s="403" t="s">
        <v>210</v>
      </c>
      <c r="H40" s="403" t="s">
        <v>210</v>
      </c>
    </row>
    <row r="41" spans="1:9" s="12" customFormat="1" x14ac:dyDescent="0.25">
      <c r="B41" s="565" t="s">
        <v>280</v>
      </c>
      <c r="C41" s="44" t="s">
        <v>281</v>
      </c>
      <c r="D41" s="428">
        <v>0.03</v>
      </c>
      <c r="E41" s="428">
        <v>0.03</v>
      </c>
      <c r="F41" s="428">
        <v>0.03</v>
      </c>
      <c r="G41" s="428">
        <v>0.03</v>
      </c>
      <c r="H41" s="428">
        <v>0.03</v>
      </c>
    </row>
    <row r="42" spans="1:9" x14ac:dyDescent="0.25">
      <c r="A42" s="35"/>
      <c r="B42" s="358"/>
      <c r="C42" s="857" t="s">
        <v>282</v>
      </c>
      <c r="D42" s="858"/>
      <c r="E42" s="858"/>
      <c r="F42" s="858"/>
      <c r="G42" s="858"/>
      <c r="H42" s="859"/>
    </row>
    <row r="43" spans="1:9" ht="15" customHeight="1" x14ac:dyDescent="0.25">
      <c r="A43" s="35"/>
      <c r="B43" s="503">
        <v>15</v>
      </c>
      <c r="C43" s="49" t="s">
        <v>283</v>
      </c>
      <c r="D43" s="403">
        <v>10425</v>
      </c>
      <c r="E43" s="705">
        <v>10468</v>
      </c>
      <c r="F43" s="403">
        <v>10747</v>
      </c>
      <c r="G43" s="403">
        <v>11352</v>
      </c>
      <c r="H43" s="403">
        <v>11032</v>
      </c>
    </row>
    <row r="44" spans="1:9" x14ac:dyDescent="0.25">
      <c r="A44" s="35"/>
      <c r="B44" s="565" t="s">
        <v>284</v>
      </c>
      <c r="C44" s="195" t="s">
        <v>285</v>
      </c>
      <c r="D44" s="403">
        <v>6096</v>
      </c>
      <c r="E44" s="705">
        <v>6085</v>
      </c>
      <c r="F44" s="403">
        <v>6002</v>
      </c>
      <c r="G44" s="403">
        <v>5946</v>
      </c>
      <c r="H44" s="403">
        <v>5772</v>
      </c>
    </row>
    <row r="45" spans="1:9" x14ac:dyDescent="0.25">
      <c r="A45" s="35"/>
      <c r="B45" s="565" t="s">
        <v>286</v>
      </c>
      <c r="C45" s="195" t="s">
        <v>287</v>
      </c>
      <c r="D45" s="403">
        <v>982</v>
      </c>
      <c r="E45" s="705">
        <v>1005</v>
      </c>
      <c r="F45" s="403">
        <v>1069</v>
      </c>
      <c r="G45" s="403">
        <v>1029</v>
      </c>
      <c r="H45" s="403">
        <v>1065</v>
      </c>
    </row>
    <row r="46" spans="1:9" x14ac:dyDescent="0.25">
      <c r="A46" s="35"/>
      <c r="B46" s="503">
        <v>16</v>
      </c>
      <c r="C46" s="87" t="s">
        <v>288</v>
      </c>
      <c r="D46" s="403">
        <v>5114</v>
      </c>
      <c r="E46" s="705">
        <v>5080</v>
      </c>
      <c r="F46" s="403">
        <v>4933</v>
      </c>
      <c r="G46" s="403">
        <v>4918</v>
      </c>
      <c r="H46" s="403">
        <v>4707</v>
      </c>
    </row>
    <row r="47" spans="1:9" x14ac:dyDescent="0.25">
      <c r="A47" s="35"/>
      <c r="B47" s="503">
        <v>17</v>
      </c>
      <c r="C47" s="87" t="s">
        <v>289</v>
      </c>
      <c r="D47" s="428">
        <v>2.0377999999999998</v>
      </c>
      <c r="E47" s="428">
        <v>2.06</v>
      </c>
      <c r="F47" s="428">
        <v>2.1836000000000002</v>
      </c>
      <c r="G47" s="428">
        <v>2.3256999999999999</v>
      </c>
      <c r="H47" s="428">
        <v>2.3512</v>
      </c>
    </row>
    <row r="48" spans="1:9" x14ac:dyDescent="0.25">
      <c r="A48" s="35"/>
      <c r="B48" s="358"/>
      <c r="C48" s="857" t="s">
        <v>47</v>
      </c>
      <c r="D48" s="858"/>
      <c r="E48" s="858"/>
      <c r="F48" s="858"/>
      <c r="G48" s="858"/>
      <c r="H48" s="859"/>
    </row>
    <row r="49" spans="1:8" x14ac:dyDescent="0.25">
      <c r="A49" s="35"/>
      <c r="B49" s="503">
        <v>18</v>
      </c>
      <c r="C49" s="87" t="s">
        <v>290</v>
      </c>
      <c r="D49" s="403">
        <v>44185</v>
      </c>
      <c r="E49" s="705">
        <v>46082</v>
      </c>
      <c r="F49" s="403">
        <v>45514</v>
      </c>
      <c r="G49" s="403">
        <v>47031</v>
      </c>
      <c r="H49" s="403">
        <v>48228</v>
      </c>
    </row>
    <row r="50" spans="1:8" x14ac:dyDescent="0.25">
      <c r="A50" s="35"/>
      <c r="B50" s="503">
        <v>19</v>
      </c>
      <c r="C50" s="92" t="s">
        <v>291</v>
      </c>
      <c r="D50" s="403">
        <v>34882</v>
      </c>
      <c r="E50" s="705">
        <v>35893</v>
      </c>
      <c r="F50" s="403">
        <v>35908</v>
      </c>
      <c r="G50" s="403">
        <v>35048</v>
      </c>
      <c r="H50" s="403">
        <v>34592</v>
      </c>
    </row>
    <row r="51" spans="1:8" x14ac:dyDescent="0.25">
      <c r="A51" s="35"/>
      <c r="B51" s="503">
        <v>20</v>
      </c>
      <c r="C51" s="87" t="s">
        <v>292</v>
      </c>
      <c r="D51" s="428">
        <v>1.2666999999999999</v>
      </c>
      <c r="E51" s="428">
        <v>1.2839</v>
      </c>
      <c r="F51" s="428">
        <v>1.2675000000000001</v>
      </c>
      <c r="G51" s="428">
        <v>1.3419000000000001</v>
      </c>
      <c r="H51" s="428">
        <v>1.3942000000000001</v>
      </c>
    </row>
    <row r="52" spans="1:8" x14ac:dyDescent="0.25">
      <c r="A52" s="35"/>
    </row>
    <row r="53" spans="1:8" x14ac:dyDescent="0.25">
      <c r="A53" s="35"/>
      <c r="C53" s="361"/>
    </row>
    <row r="54" spans="1:8" x14ac:dyDescent="0.25">
      <c r="A54" s="35"/>
    </row>
    <row r="55" spans="1:8" x14ac:dyDescent="0.25">
      <c r="A55" s="35"/>
    </row>
    <row r="56" spans="1:8" x14ac:dyDescent="0.25">
      <c r="A56" s="35"/>
    </row>
    <row r="57" spans="1:8" x14ac:dyDescent="0.25">
      <c r="A57" s="35"/>
    </row>
    <row r="58" spans="1:8" x14ac:dyDescent="0.25">
      <c r="A58" s="35"/>
    </row>
    <row r="59" spans="1:8" x14ac:dyDescent="0.25">
      <c r="A59" s="35"/>
    </row>
    <row r="60" spans="1:8" x14ac:dyDescent="0.25">
      <c r="A60" s="35"/>
    </row>
    <row r="61" spans="1:8" x14ac:dyDescent="0.25">
      <c r="A61" s="35"/>
    </row>
    <row r="62" spans="1:8" x14ac:dyDescent="0.25">
      <c r="A62" s="35"/>
    </row>
    <row r="63" spans="1:8" x14ac:dyDescent="0.25">
      <c r="A63" s="35"/>
    </row>
    <row r="64" spans="1:8" x14ac:dyDescent="0.25">
      <c r="A64" s="35"/>
    </row>
    <row r="65" spans="1:1" x14ac:dyDescent="0.25">
      <c r="A65" s="35"/>
    </row>
    <row r="66" spans="1:1" x14ac:dyDescent="0.25">
      <c r="A66" s="35"/>
    </row>
    <row r="67" spans="1:1" x14ac:dyDescent="0.25">
      <c r="A67" s="35"/>
    </row>
    <row r="68" spans="1:1" x14ac:dyDescent="0.25">
      <c r="A68" s="35"/>
    </row>
    <row r="69" spans="1:1" x14ac:dyDescent="0.25">
      <c r="A69" s="35"/>
    </row>
    <row r="70" spans="1:1" x14ac:dyDescent="0.25">
      <c r="A70" s="35"/>
    </row>
    <row r="71" spans="1:1" x14ac:dyDescent="0.25">
      <c r="A71" s="35"/>
    </row>
    <row r="72" spans="1:1" x14ac:dyDescent="0.25">
      <c r="A72" s="35"/>
    </row>
    <row r="73" spans="1:1" x14ac:dyDescent="0.25">
      <c r="A73" s="35"/>
    </row>
    <row r="74" spans="1:1" x14ac:dyDescent="0.25">
      <c r="A74" s="35"/>
    </row>
    <row r="75" spans="1:1" x14ac:dyDescent="0.25">
      <c r="A75" s="35"/>
    </row>
    <row r="76" spans="1:1" x14ac:dyDescent="0.25">
      <c r="A76" s="35"/>
    </row>
    <row r="77" spans="1:1" x14ac:dyDescent="0.25">
      <c r="A77" s="35"/>
    </row>
    <row r="78" spans="1:1" x14ac:dyDescent="0.25">
      <c r="A78" s="35"/>
    </row>
    <row r="79" spans="1:1" x14ac:dyDescent="0.25">
      <c r="A79" s="35"/>
    </row>
    <row r="80" spans="1:1" x14ac:dyDescent="0.25">
      <c r="A80" s="35"/>
    </row>
    <row r="81" spans="1:1" x14ac:dyDescent="0.25">
      <c r="A81" s="35"/>
    </row>
    <row r="82" spans="1:1" x14ac:dyDescent="0.25">
      <c r="A82" s="35"/>
    </row>
    <row r="83" spans="1:1" x14ac:dyDescent="0.25">
      <c r="A83" s="35"/>
    </row>
    <row r="84" spans="1:1" x14ac:dyDescent="0.25">
      <c r="A84" s="35"/>
    </row>
    <row r="85" spans="1:1" x14ac:dyDescent="0.25">
      <c r="A85" s="35"/>
    </row>
    <row r="86" spans="1:1" x14ac:dyDescent="0.25">
      <c r="A86" s="35"/>
    </row>
    <row r="87" spans="1:1" x14ac:dyDescent="0.25">
      <c r="A87" s="35"/>
    </row>
    <row r="88" spans="1:1" x14ac:dyDescent="0.25">
      <c r="A88" s="35"/>
    </row>
    <row r="89" spans="1:1" x14ac:dyDescent="0.25">
      <c r="A89" s="35"/>
    </row>
    <row r="90" spans="1:1" x14ac:dyDescent="0.25">
      <c r="A90" s="35"/>
    </row>
    <row r="91" spans="1:1" x14ac:dyDescent="0.25">
      <c r="A91" s="35"/>
    </row>
    <row r="92" spans="1:1" x14ac:dyDescent="0.25">
      <c r="A92" s="35"/>
    </row>
    <row r="93" spans="1:1" x14ac:dyDescent="0.25">
      <c r="A93" s="35"/>
    </row>
    <row r="94" spans="1:1" x14ac:dyDescent="0.25">
      <c r="A94" s="35"/>
    </row>
    <row r="95" spans="1:1" x14ac:dyDescent="0.25">
      <c r="A95" s="35"/>
    </row>
    <row r="96" spans="1:1" x14ac:dyDescent="0.25">
      <c r="A96" s="35"/>
    </row>
    <row r="97" spans="1:10" x14ac:dyDescent="0.25">
      <c r="A97" s="35"/>
    </row>
    <row r="98" spans="1:10" x14ac:dyDescent="0.25">
      <c r="A98" s="35"/>
    </row>
    <row r="99" spans="1:10" x14ac:dyDescent="0.25">
      <c r="A99" s="35"/>
    </row>
    <row r="100" spans="1:10" x14ac:dyDescent="0.25">
      <c r="A100" s="35"/>
    </row>
    <row r="101" spans="1:10" x14ac:dyDescent="0.25">
      <c r="A101" s="35"/>
    </row>
    <row r="102" spans="1:10" x14ac:dyDescent="0.25">
      <c r="A102" s="35"/>
    </row>
    <row r="103" spans="1:10" x14ac:dyDescent="0.25">
      <c r="A103" s="35"/>
      <c r="B103" s="35"/>
      <c r="C103" s="35"/>
      <c r="D103" s="35"/>
      <c r="E103" s="35"/>
      <c r="F103" s="35"/>
      <c r="G103" s="35"/>
      <c r="H103" s="35"/>
      <c r="I103" s="35"/>
      <c r="J103" s="35"/>
    </row>
    <row r="104" spans="1:10" x14ac:dyDescent="0.25">
      <c r="A104" s="35"/>
      <c r="B104" s="35"/>
      <c r="C104" s="35"/>
      <c r="D104" s="35"/>
      <c r="E104" s="35"/>
      <c r="F104" s="35"/>
      <c r="G104" s="35"/>
      <c r="H104" s="35"/>
      <c r="I104" s="35"/>
      <c r="J104" s="35"/>
    </row>
    <row r="105" spans="1:10" x14ac:dyDescent="0.25">
      <c r="A105" s="35"/>
      <c r="B105" s="35"/>
      <c r="C105" s="35"/>
      <c r="D105" s="35"/>
      <c r="E105" s="35"/>
      <c r="F105" s="35"/>
      <c r="G105" s="35"/>
      <c r="H105" s="35"/>
      <c r="I105" s="35"/>
      <c r="J105" s="35"/>
    </row>
    <row r="106" spans="1:10" x14ac:dyDescent="0.25">
      <c r="A106" s="35"/>
      <c r="B106" s="35"/>
      <c r="C106" s="35"/>
      <c r="D106" s="35"/>
      <c r="E106" s="35"/>
      <c r="F106" s="35"/>
      <c r="G106" s="35"/>
      <c r="H106" s="35"/>
      <c r="I106" s="35"/>
      <c r="J106" s="35"/>
    </row>
    <row r="107" spans="1:10" x14ac:dyDescent="0.25">
      <c r="A107" s="35"/>
      <c r="B107" s="35"/>
      <c r="C107" s="35"/>
      <c r="D107" s="35"/>
      <c r="E107" s="35"/>
      <c r="F107" s="35"/>
      <c r="G107" s="35"/>
      <c r="H107" s="35"/>
      <c r="I107" s="35"/>
      <c r="J107" s="35"/>
    </row>
    <row r="108" spans="1:10" x14ac:dyDescent="0.25">
      <c r="A108" s="35"/>
      <c r="B108" s="35"/>
      <c r="C108" s="35"/>
      <c r="D108" s="35"/>
      <c r="E108" s="35"/>
      <c r="F108" s="35"/>
      <c r="G108" s="35"/>
      <c r="H108" s="35"/>
      <c r="I108" s="35"/>
      <c r="J108" s="35"/>
    </row>
    <row r="109" spans="1:10" x14ac:dyDescent="0.25">
      <c r="A109" s="35"/>
      <c r="B109" s="35"/>
      <c r="C109" s="35"/>
      <c r="D109" s="35"/>
      <c r="E109" s="35"/>
      <c r="F109" s="35"/>
      <c r="G109" s="35"/>
      <c r="H109" s="35"/>
      <c r="I109" s="35"/>
      <c r="J109" s="35"/>
    </row>
    <row r="110" spans="1:10" x14ac:dyDescent="0.25">
      <c r="A110" s="35"/>
      <c r="B110" s="35"/>
      <c r="C110" s="35"/>
      <c r="D110" s="35"/>
      <c r="E110" s="35"/>
      <c r="F110" s="35"/>
      <c r="G110" s="35"/>
      <c r="H110" s="35"/>
      <c r="I110" s="35"/>
      <c r="J110" s="35"/>
    </row>
    <row r="111" spans="1:10" x14ac:dyDescent="0.25">
      <c r="A111" s="35"/>
      <c r="B111" s="35"/>
      <c r="C111" s="35"/>
      <c r="D111" s="35"/>
      <c r="E111" s="35"/>
      <c r="F111" s="35"/>
      <c r="G111" s="35"/>
      <c r="H111" s="35"/>
      <c r="I111" s="35"/>
      <c r="J111" s="35"/>
    </row>
    <row r="112" spans="1:10" x14ac:dyDescent="0.25">
      <c r="A112" s="35"/>
      <c r="B112" s="35"/>
      <c r="C112" s="35"/>
      <c r="D112" s="35"/>
      <c r="E112" s="35"/>
      <c r="F112" s="35"/>
      <c r="G112" s="35"/>
      <c r="H112" s="35"/>
      <c r="I112" s="35"/>
      <c r="J112" s="35"/>
    </row>
    <row r="113" spans="1:10" x14ac:dyDescent="0.25">
      <c r="A113" s="35"/>
      <c r="B113" s="35"/>
      <c r="C113" s="35"/>
      <c r="D113" s="35"/>
      <c r="E113" s="35"/>
      <c r="F113" s="35"/>
      <c r="G113" s="35"/>
      <c r="H113" s="35"/>
      <c r="I113" s="35"/>
      <c r="J113" s="35"/>
    </row>
    <row r="114" spans="1:10" x14ac:dyDescent="0.25">
      <c r="A114" s="35"/>
      <c r="B114" s="35"/>
      <c r="C114" s="35"/>
      <c r="D114" s="35"/>
      <c r="E114" s="35"/>
      <c r="F114" s="35"/>
      <c r="G114" s="35"/>
      <c r="H114" s="35"/>
      <c r="I114" s="35"/>
      <c r="J114" s="35"/>
    </row>
    <row r="115" spans="1:10" x14ac:dyDescent="0.25">
      <c r="A115" s="35"/>
      <c r="B115" s="35"/>
      <c r="C115" s="35"/>
      <c r="D115" s="35"/>
      <c r="E115" s="35"/>
      <c r="F115" s="35"/>
      <c r="G115" s="35"/>
      <c r="H115" s="35"/>
      <c r="I115" s="35"/>
      <c r="J115" s="35"/>
    </row>
    <row r="116" spans="1:10" x14ac:dyDescent="0.25">
      <c r="A116" s="35"/>
      <c r="B116" s="35"/>
      <c r="C116" s="35"/>
      <c r="D116" s="35"/>
      <c r="E116" s="35"/>
      <c r="F116" s="35"/>
      <c r="G116" s="35"/>
      <c r="H116" s="35"/>
      <c r="I116" s="35"/>
      <c r="J116" s="35"/>
    </row>
    <row r="117" spans="1:10" x14ac:dyDescent="0.25">
      <c r="A117" s="35"/>
      <c r="B117" s="35"/>
      <c r="C117" s="35"/>
      <c r="D117" s="35"/>
      <c r="E117" s="35"/>
      <c r="F117" s="35"/>
      <c r="G117" s="35"/>
      <c r="H117" s="35"/>
      <c r="I117" s="35"/>
      <c r="J117" s="35"/>
    </row>
    <row r="118" spans="1:10" x14ac:dyDescent="0.25">
      <c r="A118" s="35"/>
      <c r="B118" s="35"/>
      <c r="C118" s="35"/>
      <c r="D118" s="35"/>
      <c r="E118" s="35"/>
      <c r="F118" s="35"/>
      <c r="G118" s="35"/>
      <c r="H118" s="35"/>
      <c r="I118" s="35"/>
      <c r="J118" s="35"/>
    </row>
    <row r="119" spans="1:10" x14ac:dyDescent="0.25">
      <c r="A119" s="35"/>
      <c r="B119" s="35"/>
      <c r="C119" s="35"/>
      <c r="D119" s="35"/>
      <c r="E119" s="35"/>
      <c r="F119" s="35"/>
      <c r="G119" s="35"/>
      <c r="H119" s="35"/>
      <c r="I119" s="35"/>
      <c r="J119" s="35"/>
    </row>
    <row r="120" spans="1:10" x14ac:dyDescent="0.25">
      <c r="A120" s="35"/>
      <c r="B120" s="35"/>
      <c r="C120" s="35"/>
      <c r="D120" s="35"/>
      <c r="E120" s="35"/>
      <c r="F120" s="35"/>
      <c r="G120" s="35"/>
      <c r="H120" s="35"/>
      <c r="I120" s="35"/>
      <c r="J120" s="35"/>
    </row>
    <row r="121" spans="1:10" x14ac:dyDescent="0.25">
      <c r="A121" s="35"/>
      <c r="B121" s="35"/>
      <c r="C121" s="35"/>
      <c r="D121" s="35"/>
      <c r="E121" s="35"/>
      <c r="F121" s="35"/>
      <c r="G121" s="35"/>
      <c r="H121" s="35"/>
      <c r="I121" s="35"/>
      <c r="J121" s="35"/>
    </row>
    <row r="122" spans="1:10" x14ac:dyDescent="0.25">
      <c r="A122" s="35"/>
      <c r="B122" s="35"/>
      <c r="C122" s="35"/>
      <c r="D122" s="35"/>
      <c r="E122" s="35"/>
      <c r="F122" s="35"/>
      <c r="G122" s="35"/>
      <c r="H122" s="35"/>
      <c r="I122" s="35"/>
      <c r="J122" s="35"/>
    </row>
    <row r="123" spans="1:10" x14ac:dyDescent="0.25">
      <c r="A123" s="35"/>
      <c r="B123" s="35"/>
      <c r="C123" s="35"/>
      <c r="D123" s="35"/>
      <c r="E123" s="35"/>
      <c r="F123" s="35"/>
      <c r="G123" s="35"/>
      <c r="H123" s="35"/>
      <c r="I123" s="35"/>
      <c r="J123" s="35"/>
    </row>
    <row r="124" spans="1:10" x14ac:dyDescent="0.25">
      <c r="A124" s="35"/>
      <c r="B124" s="35"/>
      <c r="C124" s="35"/>
      <c r="D124" s="35"/>
      <c r="E124" s="35"/>
      <c r="F124" s="35"/>
      <c r="G124" s="35"/>
      <c r="H124" s="35"/>
      <c r="I124" s="35"/>
      <c r="J124" s="35"/>
    </row>
    <row r="125" spans="1:10" x14ac:dyDescent="0.25">
      <c r="A125" s="35"/>
      <c r="B125" s="35"/>
      <c r="C125" s="35"/>
      <c r="D125" s="35"/>
      <c r="E125" s="35"/>
      <c r="F125" s="35"/>
      <c r="G125" s="35"/>
      <c r="H125" s="35"/>
      <c r="I125" s="35"/>
      <c r="J125" s="35"/>
    </row>
    <row r="126" spans="1:10" x14ac:dyDescent="0.25">
      <c r="A126" s="35"/>
      <c r="B126" s="35"/>
      <c r="C126" s="35"/>
      <c r="D126" s="35"/>
      <c r="E126" s="35"/>
      <c r="F126" s="35"/>
      <c r="G126" s="35"/>
      <c r="H126" s="35"/>
      <c r="I126" s="35"/>
      <c r="J126" s="35"/>
    </row>
    <row r="127" spans="1:10" x14ac:dyDescent="0.25">
      <c r="A127" s="35"/>
      <c r="B127" s="35"/>
      <c r="C127" s="35"/>
      <c r="D127" s="35"/>
      <c r="E127" s="35"/>
      <c r="F127" s="35"/>
      <c r="G127" s="35"/>
      <c r="H127" s="35"/>
      <c r="I127" s="35"/>
      <c r="J127" s="35"/>
    </row>
    <row r="128" spans="1:10" x14ac:dyDescent="0.25">
      <c r="A128" s="35"/>
      <c r="B128" s="35"/>
      <c r="C128" s="35"/>
      <c r="D128" s="35"/>
      <c r="E128" s="35"/>
      <c r="F128" s="35"/>
      <c r="G128" s="35"/>
      <c r="H128" s="35"/>
      <c r="I128" s="35"/>
      <c r="J128" s="35"/>
    </row>
    <row r="129" spans="1:10" x14ac:dyDescent="0.25">
      <c r="A129" s="35"/>
      <c r="B129" s="35"/>
      <c r="C129" s="35"/>
      <c r="D129" s="35"/>
      <c r="E129" s="35"/>
      <c r="F129" s="35"/>
      <c r="G129" s="35"/>
      <c r="H129" s="35"/>
      <c r="I129" s="35"/>
      <c r="J129" s="35"/>
    </row>
    <row r="130" spans="1:10" x14ac:dyDescent="0.25">
      <c r="A130" s="35"/>
      <c r="B130" s="35"/>
      <c r="C130" s="35"/>
      <c r="D130" s="35"/>
      <c r="E130" s="35"/>
      <c r="F130" s="35"/>
      <c r="G130" s="35"/>
      <c r="H130" s="35"/>
      <c r="I130" s="35"/>
      <c r="J130" s="35"/>
    </row>
    <row r="131" spans="1:10" x14ac:dyDescent="0.25">
      <c r="A131" s="35"/>
      <c r="B131" s="35"/>
      <c r="C131" s="35"/>
      <c r="D131" s="35"/>
      <c r="E131" s="35"/>
      <c r="F131" s="35"/>
      <c r="G131" s="35"/>
      <c r="H131" s="35"/>
      <c r="I131" s="35"/>
      <c r="J131" s="35"/>
    </row>
    <row r="132" spans="1:10" x14ac:dyDescent="0.25">
      <c r="A132" s="35"/>
      <c r="B132" s="35"/>
      <c r="C132" s="35"/>
      <c r="D132" s="35"/>
      <c r="E132" s="35"/>
      <c r="F132" s="35"/>
      <c r="G132" s="35"/>
      <c r="H132" s="35"/>
      <c r="I132" s="35"/>
      <c r="J132" s="35"/>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18"/>
  <sheetViews>
    <sheetView showGridLines="0" zoomScaleNormal="100" zoomScalePageLayoutView="70" workbookViewId="0"/>
  </sheetViews>
  <sheetFormatPr baseColWidth="10" defaultColWidth="9.140625" defaultRowHeight="15" x14ac:dyDescent="0.25"/>
  <cols>
    <col min="1" max="1" width="5.7109375" customWidth="1"/>
    <col min="2" max="2" width="9.140625" style="5"/>
    <col min="3" max="3" width="65.28515625" customWidth="1"/>
    <col min="4" max="14" width="15.7109375" customWidth="1"/>
    <col min="15" max="15" width="15.7109375" style="11" customWidth="1"/>
  </cols>
  <sheetData>
    <row r="2" spans="2:17" ht="18.75" x14ac:dyDescent="0.3">
      <c r="B2" s="73" t="s">
        <v>1481</v>
      </c>
    </row>
    <row r="3" spans="2:17" x14ac:dyDescent="0.25">
      <c r="B3" t="str">
        <f>'OV1'!B3</f>
        <v>31.12.2022 - in EUR million</v>
      </c>
      <c r="C3" s="16"/>
    </row>
    <row r="4" spans="2:17" x14ac:dyDescent="0.25">
      <c r="B4" s="6"/>
    </row>
    <row r="5" spans="2:17" ht="20.100000000000001" customHeight="1" x14ac:dyDescent="0.25">
      <c r="B5" s="575"/>
      <c r="C5" s="876" t="s">
        <v>1482</v>
      </c>
      <c r="D5" s="877" t="s">
        <v>1280</v>
      </c>
      <c r="E5" s="877"/>
      <c r="F5" s="877"/>
      <c r="G5" s="877"/>
      <c r="H5" s="877"/>
      <c r="I5" s="877"/>
      <c r="J5" s="877"/>
      <c r="K5" s="877"/>
      <c r="L5" s="877"/>
      <c r="M5" s="877"/>
      <c r="N5" s="877"/>
      <c r="O5" s="257"/>
    </row>
    <row r="6" spans="2:17" ht="20.100000000000001" customHeight="1" x14ac:dyDescent="0.25">
      <c r="B6" s="575"/>
      <c r="C6" s="876"/>
      <c r="D6" s="504" t="s">
        <v>191</v>
      </c>
      <c r="E6" s="504" t="s">
        <v>192</v>
      </c>
      <c r="F6" s="504" t="s">
        <v>193</v>
      </c>
      <c r="G6" s="504" t="s">
        <v>234</v>
      </c>
      <c r="H6" s="504" t="s">
        <v>235</v>
      </c>
      <c r="I6" s="504" t="s">
        <v>298</v>
      </c>
      <c r="J6" s="504" t="s">
        <v>299</v>
      </c>
      <c r="K6" s="504" t="s">
        <v>363</v>
      </c>
      <c r="L6" s="504" t="s">
        <v>827</v>
      </c>
      <c r="M6" s="504" t="s">
        <v>828</v>
      </c>
      <c r="N6" s="504" t="s">
        <v>829</v>
      </c>
      <c r="O6" s="565" t="s">
        <v>830</v>
      </c>
    </row>
    <row r="7" spans="2:17" ht="31.5" customHeight="1" x14ac:dyDescent="0.25">
      <c r="B7" s="576"/>
      <c r="C7" s="876"/>
      <c r="D7" s="252">
        <v>0</v>
      </c>
      <c r="E7" s="252">
        <v>0.02</v>
      </c>
      <c r="F7" s="252">
        <v>0.04</v>
      </c>
      <c r="G7" s="252">
        <v>0.1</v>
      </c>
      <c r="H7" s="252">
        <v>0.2</v>
      </c>
      <c r="I7" s="252">
        <v>0.5</v>
      </c>
      <c r="J7" s="252">
        <v>0.7</v>
      </c>
      <c r="K7" s="252">
        <v>0.75</v>
      </c>
      <c r="L7" s="252">
        <v>1</v>
      </c>
      <c r="M7" s="252">
        <v>1.5</v>
      </c>
      <c r="N7" s="504" t="s">
        <v>1282</v>
      </c>
      <c r="O7" s="504" t="s">
        <v>835</v>
      </c>
    </row>
    <row r="8" spans="2:17" x14ac:dyDescent="0.25">
      <c r="B8" s="504">
        <v>1</v>
      </c>
      <c r="C8" s="104" t="s">
        <v>1344</v>
      </c>
      <c r="D8" s="386">
        <v>0</v>
      </c>
      <c r="E8" s="386">
        <v>0</v>
      </c>
      <c r="F8" s="386">
        <v>0</v>
      </c>
      <c r="G8" s="386">
        <v>0</v>
      </c>
      <c r="H8" s="386">
        <v>0</v>
      </c>
      <c r="I8" s="386">
        <v>0</v>
      </c>
      <c r="J8" s="386">
        <v>0</v>
      </c>
      <c r="K8" s="386">
        <v>0</v>
      </c>
      <c r="L8" s="386">
        <v>0</v>
      </c>
      <c r="M8" s="386">
        <v>0</v>
      </c>
      <c r="N8" s="386">
        <v>0</v>
      </c>
      <c r="O8" s="386">
        <v>0</v>
      </c>
    </row>
    <row r="9" spans="2:17" x14ac:dyDescent="0.25">
      <c r="B9" s="504">
        <v>2</v>
      </c>
      <c r="C9" s="104" t="s">
        <v>1483</v>
      </c>
      <c r="D9" s="386">
        <v>25</v>
      </c>
      <c r="E9" s="386">
        <v>0</v>
      </c>
      <c r="F9" s="386">
        <v>0</v>
      </c>
      <c r="G9" s="386">
        <v>0</v>
      </c>
      <c r="H9" s="386">
        <v>0</v>
      </c>
      <c r="I9" s="386">
        <v>0</v>
      </c>
      <c r="J9" s="386">
        <v>0</v>
      </c>
      <c r="K9" s="386">
        <v>0</v>
      </c>
      <c r="L9" s="386">
        <v>0</v>
      </c>
      <c r="M9" s="386">
        <v>0</v>
      </c>
      <c r="N9" s="386">
        <v>0</v>
      </c>
      <c r="O9" s="386">
        <v>25</v>
      </c>
    </row>
    <row r="10" spans="2:17" x14ac:dyDescent="0.25">
      <c r="B10" s="504">
        <v>3</v>
      </c>
      <c r="C10" s="104" t="s">
        <v>1268</v>
      </c>
      <c r="D10" s="386">
        <v>0</v>
      </c>
      <c r="E10" s="386">
        <v>0</v>
      </c>
      <c r="F10" s="386">
        <v>0</v>
      </c>
      <c r="G10" s="386">
        <v>0</v>
      </c>
      <c r="H10" s="386">
        <v>3</v>
      </c>
      <c r="I10" s="386">
        <v>0</v>
      </c>
      <c r="J10" s="386">
        <v>0</v>
      </c>
      <c r="K10" s="386">
        <v>0</v>
      </c>
      <c r="L10" s="386">
        <v>0</v>
      </c>
      <c r="M10" s="386">
        <v>0</v>
      </c>
      <c r="N10" s="386">
        <v>0</v>
      </c>
      <c r="O10" s="386">
        <v>3</v>
      </c>
    </row>
    <row r="11" spans="2:17" x14ac:dyDescent="0.25">
      <c r="B11" s="504">
        <v>4</v>
      </c>
      <c r="C11" s="104" t="s">
        <v>1269</v>
      </c>
      <c r="D11" s="386">
        <v>0</v>
      </c>
      <c r="E11" s="386">
        <v>0</v>
      </c>
      <c r="F11" s="386">
        <v>0</v>
      </c>
      <c r="G11" s="386">
        <v>0</v>
      </c>
      <c r="H11" s="386">
        <v>0</v>
      </c>
      <c r="I11" s="386">
        <v>0</v>
      </c>
      <c r="J11" s="386">
        <v>0</v>
      </c>
      <c r="K11" s="386">
        <v>0</v>
      </c>
      <c r="L11" s="386">
        <v>0</v>
      </c>
      <c r="M11" s="386">
        <v>0</v>
      </c>
      <c r="N11" s="386">
        <v>0</v>
      </c>
      <c r="O11" s="386">
        <v>0</v>
      </c>
    </row>
    <row r="12" spans="2:17" x14ac:dyDescent="0.25">
      <c r="B12" s="504">
        <v>5</v>
      </c>
      <c r="C12" s="104" t="s">
        <v>1270</v>
      </c>
      <c r="D12" s="386">
        <v>0</v>
      </c>
      <c r="E12" s="386">
        <v>0</v>
      </c>
      <c r="F12" s="386">
        <v>0</v>
      </c>
      <c r="G12" s="386">
        <v>0</v>
      </c>
      <c r="H12" s="386">
        <v>0</v>
      </c>
      <c r="I12" s="386">
        <v>0</v>
      </c>
      <c r="J12" s="386">
        <v>0</v>
      </c>
      <c r="K12" s="386">
        <v>0</v>
      </c>
      <c r="L12" s="386">
        <v>0</v>
      </c>
      <c r="M12" s="386">
        <v>0</v>
      </c>
      <c r="N12" s="386">
        <v>0</v>
      </c>
      <c r="O12" s="386">
        <v>0</v>
      </c>
    </row>
    <row r="13" spans="2:17" x14ac:dyDescent="0.25">
      <c r="B13" s="504">
        <v>6</v>
      </c>
      <c r="C13" s="104" t="s">
        <v>986</v>
      </c>
      <c r="D13" s="386">
        <v>0</v>
      </c>
      <c r="E13" s="386">
        <v>0</v>
      </c>
      <c r="F13" s="386">
        <v>160</v>
      </c>
      <c r="G13" s="386">
        <v>0</v>
      </c>
      <c r="H13" s="386">
        <v>118</v>
      </c>
      <c r="I13" s="386">
        <v>168</v>
      </c>
      <c r="J13" s="386">
        <v>0</v>
      </c>
      <c r="K13" s="386">
        <v>0</v>
      </c>
      <c r="L13" s="386">
        <v>0</v>
      </c>
      <c r="M13" s="386">
        <v>0</v>
      </c>
      <c r="N13" s="386">
        <v>0</v>
      </c>
      <c r="O13" s="386">
        <v>446</v>
      </c>
      <c r="Q13" s="12"/>
    </row>
    <row r="14" spans="2:17" x14ac:dyDescent="0.25">
      <c r="B14" s="504">
        <v>7</v>
      </c>
      <c r="C14" s="104" t="s">
        <v>1271</v>
      </c>
      <c r="D14" s="386">
        <v>0</v>
      </c>
      <c r="E14" s="386">
        <v>0</v>
      </c>
      <c r="F14" s="386">
        <v>0</v>
      </c>
      <c r="G14" s="386">
        <v>0</v>
      </c>
      <c r="H14" s="386">
        <v>0</v>
      </c>
      <c r="I14" s="386">
        <v>0</v>
      </c>
      <c r="J14" s="386">
        <v>0</v>
      </c>
      <c r="K14" s="386">
        <v>0</v>
      </c>
      <c r="L14" s="386">
        <v>1</v>
      </c>
      <c r="M14" s="386">
        <v>0</v>
      </c>
      <c r="N14" s="386">
        <v>0</v>
      </c>
      <c r="O14" s="386">
        <v>1</v>
      </c>
    </row>
    <row r="15" spans="2:17" x14ac:dyDescent="0.25">
      <c r="B15" s="504">
        <v>8</v>
      </c>
      <c r="C15" s="104" t="s">
        <v>1272</v>
      </c>
      <c r="D15" s="386">
        <v>0</v>
      </c>
      <c r="E15" s="386">
        <v>0</v>
      </c>
      <c r="F15" s="386">
        <v>0</v>
      </c>
      <c r="G15" s="386">
        <v>0</v>
      </c>
      <c r="H15" s="386">
        <v>0</v>
      </c>
      <c r="I15" s="386">
        <v>0</v>
      </c>
      <c r="J15" s="386">
        <v>0</v>
      </c>
      <c r="K15" s="386">
        <v>0</v>
      </c>
      <c r="L15" s="386">
        <v>0</v>
      </c>
      <c r="M15" s="386">
        <v>0</v>
      </c>
      <c r="N15" s="386">
        <v>0</v>
      </c>
      <c r="O15" s="386">
        <v>0</v>
      </c>
    </row>
    <row r="16" spans="2:17" x14ac:dyDescent="0.25">
      <c r="B16" s="504">
        <v>9</v>
      </c>
      <c r="C16" s="104" t="s">
        <v>1275</v>
      </c>
      <c r="D16" s="386">
        <v>0</v>
      </c>
      <c r="E16" s="386">
        <v>0</v>
      </c>
      <c r="F16" s="386">
        <v>0</v>
      </c>
      <c r="G16" s="386">
        <v>0</v>
      </c>
      <c r="H16" s="386">
        <v>0</v>
      </c>
      <c r="I16" s="386">
        <v>0</v>
      </c>
      <c r="J16" s="386">
        <v>0</v>
      </c>
      <c r="K16" s="386">
        <v>0</v>
      </c>
      <c r="L16" s="386">
        <v>0</v>
      </c>
      <c r="M16" s="386">
        <v>0</v>
      </c>
      <c r="N16" s="386">
        <v>0</v>
      </c>
      <c r="O16" s="386">
        <v>0</v>
      </c>
    </row>
    <row r="17" spans="2:15" x14ac:dyDescent="0.25">
      <c r="B17" s="504">
        <v>10</v>
      </c>
      <c r="C17" s="104" t="s">
        <v>1277</v>
      </c>
      <c r="D17" s="386">
        <v>0</v>
      </c>
      <c r="E17" s="386">
        <v>0</v>
      </c>
      <c r="F17" s="386">
        <v>0</v>
      </c>
      <c r="G17" s="386">
        <v>0</v>
      </c>
      <c r="H17" s="386">
        <v>0</v>
      </c>
      <c r="I17" s="386">
        <v>0</v>
      </c>
      <c r="J17" s="386">
        <v>0</v>
      </c>
      <c r="K17" s="386">
        <v>0</v>
      </c>
      <c r="L17" s="386">
        <v>0</v>
      </c>
      <c r="M17" s="386">
        <v>0</v>
      </c>
      <c r="N17" s="386">
        <v>0</v>
      </c>
      <c r="O17" s="386">
        <v>0</v>
      </c>
    </row>
    <row r="18" spans="2:15" x14ac:dyDescent="0.25">
      <c r="B18" s="569">
        <v>11</v>
      </c>
      <c r="C18" s="193" t="s">
        <v>835</v>
      </c>
      <c r="D18" s="387">
        <v>25</v>
      </c>
      <c r="E18" s="387">
        <v>0</v>
      </c>
      <c r="F18" s="387">
        <v>160</v>
      </c>
      <c r="G18" s="387">
        <v>0</v>
      </c>
      <c r="H18" s="387">
        <v>121</v>
      </c>
      <c r="I18" s="387">
        <v>168</v>
      </c>
      <c r="J18" s="387">
        <v>0</v>
      </c>
      <c r="K18" s="387">
        <v>0</v>
      </c>
      <c r="L18" s="387">
        <v>2</v>
      </c>
      <c r="M18" s="387">
        <v>0</v>
      </c>
      <c r="N18" s="387">
        <v>0</v>
      </c>
      <c r="O18" s="387">
        <v>476</v>
      </c>
    </row>
  </sheetData>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29"/>
  <sheetViews>
    <sheetView showGridLines="0" zoomScaleNormal="100" zoomScalePageLayoutView="50" workbookViewId="0">
      <selection activeCell="G39" sqref="G39"/>
    </sheetView>
  </sheetViews>
  <sheetFormatPr baseColWidth="10" defaultColWidth="9.140625" defaultRowHeight="15" x14ac:dyDescent="0.25"/>
  <cols>
    <col min="1" max="1" width="5.7109375" customWidth="1"/>
    <col min="3" max="3" width="20.5703125" customWidth="1"/>
    <col min="4" max="4" width="29.28515625" customWidth="1"/>
    <col min="5" max="8" width="18.7109375" customWidth="1"/>
    <col min="9" max="9" width="21.28515625" customWidth="1"/>
    <col min="10" max="11" width="18.7109375" customWidth="1"/>
  </cols>
  <sheetData>
    <row r="2" spans="2:12" ht="20.25" x14ac:dyDescent="0.25">
      <c r="B2" s="2" t="s">
        <v>1484</v>
      </c>
    </row>
    <row r="3" spans="2:12" ht="15.75" x14ac:dyDescent="0.25">
      <c r="B3" t="str">
        <f>'OV1'!B3</f>
        <v>31.12.2022 - in EUR million</v>
      </c>
      <c r="C3" s="8"/>
    </row>
    <row r="4" spans="2:12" x14ac:dyDescent="0.25">
      <c r="C4" s="7"/>
      <c r="D4" s="4"/>
      <c r="E4" s="13"/>
      <c r="F4" s="4"/>
      <c r="G4" s="4"/>
      <c r="H4" s="4"/>
      <c r="I4" s="4"/>
      <c r="J4" s="4"/>
      <c r="K4" s="4"/>
      <c r="L4" s="10"/>
    </row>
    <row r="5" spans="2:12" x14ac:dyDescent="0.25">
      <c r="B5" t="s">
        <v>1485</v>
      </c>
      <c r="C5" s="569"/>
      <c r="D5" s="504"/>
      <c r="E5" s="565" t="s">
        <v>191</v>
      </c>
      <c r="F5" s="565" t="s">
        <v>192</v>
      </c>
      <c r="G5" s="565" t="s">
        <v>193</v>
      </c>
      <c r="H5" s="565" t="s">
        <v>234</v>
      </c>
      <c r="I5" s="565" t="s">
        <v>235</v>
      </c>
      <c r="J5" s="565" t="s">
        <v>298</v>
      </c>
      <c r="K5" s="565" t="s">
        <v>299</v>
      </c>
    </row>
    <row r="6" spans="2:12" ht="22.5" customHeight="1" x14ac:dyDescent="0.25">
      <c r="C6" s="989"/>
      <c r="D6" s="877" t="s">
        <v>1290</v>
      </c>
      <c r="E6" s="1033" t="s">
        <v>294</v>
      </c>
      <c r="F6" s="951" t="s">
        <v>1295</v>
      </c>
      <c r="G6" s="951" t="s">
        <v>1296</v>
      </c>
      <c r="H6" s="951" t="s">
        <v>1297</v>
      </c>
      <c r="I6" s="951" t="s">
        <v>1486</v>
      </c>
      <c r="J6" s="951" t="s">
        <v>1264</v>
      </c>
      <c r="K6" s="951" t="s">
        <v>1300</v>
      </c>
    </row>
    <row r="7" spans="2:12" ht="22.5" customHeight="1" x14ac:dyDescent="0.25">
      <c r="B7" s="166"/>
      <c r="C7" s="989"/>
      <c r="D7" s="877"/>
      <c r="E7" s="1034"/>
      <c r="F7" s="1046"/>
      <c r="G7" s="1046"/>
      <c r="H7" s="1046"/>
      <c r="I7" s="1046"/>
      <c r="J7" s="1046"/>
      <c r="K7" s="1046"/>
    </row>
    <row r="8" spans="2:12" x14ac:dyDescent="0.25">
      <c r="B8" s="506">
        <v>1</v>
      </c>
      <c r="C8" s="461" t="s">
        <v>1487</v>
      </c>
      <c r="D8" s="504" t="s">
        <v>1304</v>
      </c>
      <c r="E8" s="422">
        <v>0</v>
      </c>
      <c r="F8" s="424">
        <v>5.0000000000000001E-4</v>
      </c>
      <c r="G8" s="422">
        <v>1</v>
      </c>
      <c r="H8" s="424">
        <v>0.45</v>
      </c>
      <c r="I8" s="538">
        <v>2.5</v>
      </c>
      <c r="J8" s="422">
        <v>0</v>
      </c>
      <c r="K8" s="424">
        <v>0.1973</v>
      </c>
    </row>
    <row r="9" spans="2:12" x14ac:dyDescent="0.25">
      <c r="B9" s="14">
        <v>2</v>
      </c>
      <c r="C9" s="461" t="s">
        <v>1487</v>
      </c>
      <c r="D9" s="504" t="s">
        <v>1307</v>
      </c>
      <c r="E9" s="422">
        <v>0</v>
      </c>
      <c r="F9" s="422">
        <v>0</v>
      </c>
      <c r="G9" s="422">
        <v>0</v>
      </c>
      <c r="H9" s="422">
        <v>0</v>
      </c>
      <c r="I9" s="422">
        <v>0</v>
      </c>
      <c r="J9" s="422">
        <v>0</v>
      </c>
      <c r="K9" s="422">
        <v>0</v>
      </c>
    </row>
    <row r="10" spans="2:12" x14ac:dyDescent="0.25">
      <c r="B10" s="14">
        <v>3</v>
      </c>
      <c r="C10" s="461" t="s">
        <v>1487</v>
      </c>
      <c r="D10" s="504" t="s">
        <v>1308</v>
      </c>
      <c r="E10" s="422">
        <v>0</v>
      </c>
      <c r="F10" s="422">
        <v>0</v>
      </c>
      <c r="G10" s="422">
        <v>0</v>
      </c>
      <c r="H10" s="422">
        <v>0</v>
      </c>
      <c r="I10" s="422">
        <v>0</v>
      </c>
      <c r="J10" s="422">
        <v>0</v>
      </c>
      <c r="K10" s="422">
        <v>0</v>
      </c>
    </row>
    <row r="11" spans="2:12" x14ac:dyDescent="0.25">
      <c r="B11" s="14">
        <v>4</v>
      </c>
      <c r="C11" s="461" t="s">
        <v>1487</v>
      </c>
      <c r="D11" s="504" t="s">
        <v>1309</v>
      </c>
      <c r="E11" s="422">
        <v>0</v>
      </c>
      <c r="F11" s="422">
        <v>0</v>
      </c>
      <c r="G11" s="422">
        <v>0</v>
      </c>
      <c r="H11" s="422">
        <v>0</v>
      </c>
      <c r="I11" s="422">
        <v>0</v>
      </c>
      <c r="J11" s="422">
        <v>0</v>
      </c>
      <c r="K11" s="422">
        <v>0</v>
      </c>
    </row>
    <row r="12" spans="2:12" x14ac:dyDescent="0.25">
      <c r="B12" s="14">
        <v>5</v>
      </c>
      <c r="C12" s="461" t="s">
        <v>1487</v>
      </c>
      <c r="D12" s="504" t="s">
        <v>1310</v>
      </c>
      <c r="E12" s="422">
        <v>0</v>
      </c>
      <c r="F12" s="424">
        <v>2.4700000000000003E-2</v>
      </c>
      <c r="G12" s="422">
        <v>1</v>
      </c>
      <c r="H12" s="424">
        <v>0.45</v>
      </c>
      <c r="I12" s="538">
        <v>2.5</v>
      </c>
      <c r="J12" s="422">
        <v>0</v>
      </c>
      <c r="K12" s="424">
        <v>1.2907999999999999</v>
      </c>
    </row>
    <row r="13" spans="2:12" x14ac:dyDescent="0.25">
      <c r="B13" s="14">
        <v>6</v>
      </c>
      <c r="C13" s="461" t="s">
        <v>1487</v>
      </c>
      <c r="D13" s="504" t="s">
        <v>1313</v>
      </c>
      <c r="E13" s="422">
        <v>0</v>
      </c>
      <c r="F13" s="422">
        <v>0</v>
      </c>
      <c r="G13" s="422">
        <v>0</v>
      </c>
      <c r="H13" s="422">
        <v>0</v>
      </c>
      <c r="I13" s="422">
        <v>0</v>
      </c>
      <c r="J13" s="422">
        <v>0</v>
      </c>
      <c r="K13" s="422">
        <v>0</v>
      </c>
    </row>
    <row r="14" spans="2:12" x14ac:dyDescent="0.25">
      <c r="B14" s="14">
        <v>7</v>
      </c>
      <c r="C14" s="461" t="s">
        <v>1487</v>
      </c>
      <c r="D14" s="504" t="s">
        <v>1316</v>
      </c>
      <c r="E14" s="422">
        <v>0</v>
      </c>
      <c r="F14" s="424">
        <v>0.24010000000000001</v>
      </c>
      <c r="G14" s="422">
        <v>1</v>
      </c>
      <c r="H14" s="424">
        <v>0.45</v>
      </c>
      <c r="I14" s="538">
        <v>2.5</v>
      </c>
      <c r="J14" s="422">
        <v>0</v>
      </c>
      <c r="K14" s="424">
        <v>2.6021999999999998</v>
      </c>
    </row>
    <row r="15" spans="2:12" x14ac:dyDescent="0.25">
      <c r="B15" s="14">
        <v>8</v>
      </c>
      <c r="C15" s="461" t="s">
        <v>1487</v>
      </c>
      <c r="D15" s="504" t="s">
        <v>1320</v>
      </c>
      <c r="E15" s="422">
        <v>0</v>
      </c>
      <c r="F15" s="422">
        <v>0</v>
      </c>
      <c r="G15" s="422">
        <v>0</v>
      </c>
      <c r="H15" s="422">
        <v>0</v>
      </c>
      <c r="I15" s="422">
        <v>0</v>
      </c>
      <c r="J15" s="422">
        <v>0</v>
      </c>
      <c r="K15" s="422">
        <v>0</v>
      </c>
    </row>
    <row r="16" spans="2:12" s="16" customFormat="1" x14ac:dyDescent="0.25">
      <c r="B16" s="426" t="s">
        <v>375</v>
      </c>
      <c r="C16" s="562" t="s">
        <v>1487</v>
      </c>
      <c r="D16" s="583" t="s">
        <v>1488</v>
      </c>
      <c r="E16" s="423">
        <v>0</v>
      </c>
      <c r="F16" s="682"/>
      <c r="G16" s="423">
        <v>3</v>
      </c>
      <c r="H16" s="682"/>
      <c r="I16" s="99">
        <v>2.5</v>
      </c>
      <c r="J16" s="423">
        <v>0</v>
      </c>
      <c r="K16" s="425">
        <v>1.0982000000000001</v>
      </c>
    </row>
    <row r="17" spans="2:11" x14ac:dyDescent="0.25">
      <c r="B17" s="506">
        <v>1</v>
      </c>
      <c r="C17" s="461" t="s">
        <v>1489</v>
      </c>
      <c r="D17" s="504" t="s">
        <v>1304</v>
      </c>
      <c r="E17" s="422">
        <v>0</v>
      </c>
      <c r="F17" s="422">
        <v>0</v>
      </c>
      <c r="G17" s="422">
        <v>0</v>
      </c>
      <c r="H17" s="422">
        <v>0</v>
      </c>
      <c r="I17" s="422">
        <v>0</v>
      </c>
      <c r="J17" s="422">
        <v>0</v>
      </c>
      <c r="K17" s="422">
        <v>0</v>
      </c>
    </row>
    <row r="18" spans="2:11" x14ac:dyDescent="0.25">
      <c r="B18" s="14">
        <v>2</v>
      </c>
      <c r="C18" s="461" t="s">
        <v>1489</v>
      </c>
      <c r="D18" s="504" t="s">
        <v>1307</v>
      </c>
      <c r="E18" s="422">
        <v>0</v>
      </c>
      <c r="F18" s="422">
        <v>0</v>
      </c>
      <c r="G18" s="422">
        <v>0</v>
      </c>
      <c r="H18" s="422">
        <v>0</v>
      </c>
      <c r="I18" s="422">
        <v>0</v>
      </c>
      <c r="J18" s="422">
        <v>0</v>
      </c>
      <c r="K18" s="422">
        <v>0</v>
      </c>
    </row>
    <row r="19" spans="2:11" x14ac:dyDescent="0.25">
      <c r="B19" s="14">
        <v>3</v>
      </c>
      <c r="C19" s="461" t="s">
        <v>1489</v>
      </c>
      <c r="D19" s="504" t="s">
        <v>1308</v>
      </c>
      <c r="E19" s="422">
        <v>0</v>
      </c>
      <c r="F19" s="422">
        <v>0</v>
      </c>
      <c r="G19" s="422">
        <v>0</v>
      </c>
      <c r="H19" s="422">
        <v>0</v>
      </c>
      <c r="I19" s="422">
        <v>0</v>
      </c>
      <c r="J19" s="422">
        <v>0</v>
      </c>
      <c r="K19" s="422">
        <v>0</v>
      </c>
    </row>
    <row r="20" spans="2:11" x14ac:dyDescent="0.25">
      <c r="B20" s="14">
        <v>4</v>
      </c>
      <c r="C20" s="461" t="s">
        <v>1489</v>
      </c>
      <c r="D20" s="504" t="s">
        <v>1309</v>
      </c>
      <c r="E20" s="422">
        <v>0</v>
      </c>
      <c r="F20" s="422">
        <v>0</v>
      </c>
      <c r="G20" s="422">
        <v>0</v>
      </c>
      <c r="H20" s="422">
        <v>0</v>
      </c>
      <c r="I20" s="422">
        <v>0</v>
      </c>
      <c r="J20" s="422">
        <v>0</v>
      </c>
      <c r="K20" s="422">
        <v>0</v>
      </c>
    </row>
    <row r="21" spans="2:11" x14ac:dyDescent="0.25">
      <c r="B21" s="14">
        <v>5</v>
      </c>
      <c r="C21" s="461" t="s">
        <v>1489</v>
      </c>
      <c r="D21" s="504" t="s">
        <v>1310</v>
      </c>
      <c r="E21" s="422">
        <v>0</v>
      </c>
      <c r="F21" s="422">
        <v>0</v>
      </c>
      <c r="G21" s="422">
        <v>0</v>
      </c>
      <c r="H21" s="422">
        <v>0</v>
      </c>
      <c r="I21" s="422">
        <v>0</v>
      </c>
      <c r="J21" s="422">
        <v>0</v>
      </c>
      <c r="K21" s="422">
        <v>0</v>
      </c>
    </row>
    <row r="22" spans="2:11" x14ac:dyDescent="0.25">
      <c r="B22" s="14">
        <v>6</v>
      </c>
      <c r="C22" s="461" t="s">
        <v>1489</v>
      </c>
      <c r="D22" s="504" t="s">
        <v>1313</v>
      </c>
      <c r="E22" s="422">
        <v>0</v>
      </c>
      <c r="F22" s="424">
        <v>9.8500000000000004E-2</v>
      </c>
      <c r="G22" s="422">
        <v>1</v>
      </c>
      <c r="H22" s="424">
        <v>1.4825999999999999</v>
      </c>
      <c r="I22" s="422">
        <v>0</v>
      </c>
      <c r="J22" s="422">
        <v>0</v>
      </c>
      <c r="K22" s="424">
        <v>2.0005999999999999</v>
      </c>
    </row>
    <row r="23" spans="2:11" x14ac:dyDescent="0.25">
      <c r="B23" s="14">
        <v>7</v>
      </c>
      <c r="C23" s="461" t="s">
        <v>1489</v>
      </c>
      <c r="D23" s="504" t="s">
        <v>1316</v>
      </c>
      <c r="E23" s="422">
        <v>0</v>
      </c>
      <c r="F23" s="422">
        <v>0</v>
      </c>
      <c r="G23" s="422">
        <v>0</v>
      </c>
      <c r="H23" s="422">
        <v>0</v>
      </c>
      <c r="I23" s="422">
        <v>0</v>
      </c>
      <c r="J23" s="422">
        <v>0</v>
      </c>
      <c r="K23" s="422">
        <v>0</v>
      </c>
    </row>
    <row r="24" spans="2:11" x14ac:dyDescent="0.25">
      <c r="B24" s="14">
        <v>8</v>
      </c>
      <c r="C24" s="461" t="s">
        <v>1489</v>
      </c>
      <c r="D24" s="504" t="s">
        <v>1320</v>
      </c>
      <c r="E24" s="422">
        <v>0</v>
      </c>
      <c r="F24" s="422">
        <v>0</v>
      </c>
      <c r="G24" s="422">
        <v>0</v>
      </c>
      <c r="H24" s="422">
        <v>0</v>
      </c>
      <c r="I24" s="422">
        <v>0</v>
      </c>
      <c r="J24" s="422">
        <v>0</v>
      </c>
      <c r="K24" s="422">
        <v>0</v>
      </c>
    </row>
    <row r="25" spans="2:11" s="16" customFormat="1" x14ac:dyDescent="0.25">
      <c r="B25" s="426" t="s">
        <v>375</v>
      </c>
      <c r="C25" s="562" t="s">
        <v>1489</v>
      </c>
      <c r="D25" s="583" t="s">
        <v>1490</v>
      </c>
      <c r="E25" s="423">
        <v>0</v>
      </c>
      <c r="F25" s="682"/>
      <c r="G25" s="423">
        <v>1</v>
      </c>
      <c r="H25" s="682"/>
      <c r="I25" s="422">
        <v>0</v>
      </c>
      <c r="J25" s="422">
        <v>0</v>
      </c>
      <c r="K25" s="425">
        <v>2.0005999999999999</v>
      </c>
    </row>
    <row r="26" spans="2:11" x14ac:dyDescent="0.25">
      <c r="B26" s="258" t="s">
        <v>1491</v>
      </c>
      <c r="C26" s="1048" t="s">
        <v>1492</v>
      </c>
      <c r="D26" s="1048"/>
      <c r="E26" s="423">
        <v>0</v>
      </c>
      <c r="F26" s="682"/>
      <c r="G26" s="423">
        <v>4</v>
      </c>
      <c r="H26" s="682"/>
      <c r="I26" s="99">
        <v>2.5</v>
      </c>
      <c r="J26" s="423">
        <v>0</v>
      </c>
      <c r="K26" s="425">
        <v>0.90639999999999998</v>
      </c>
    </row>
    <row r="27" spans="2:11" x14ac:dyDescent="0.25">
      <c r="B27" s="15"/>
    </row>
    <row r="28" spans="2:11" x14ac:dyDescent="0.25">
      <c r="B28" s="15"/>
    </row>
    <row r="29" spans="2:11" x14ac:dyDescent="0.25">
      <c r="C29" s="139"/>
    </row>
  </sheetData>
  <mergeCells count="10">
    <mergeCell ref="C26:D26"/>
    <mergeCell ref="J6:J7"/>
    <mergeCell ref="K6:K7"/>
    <mergeCell ref="H6:H7"/>
    <mergeCell ref="I6:I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36"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0"/>
  <sheetViews>
    <sheetView showGridLines="0" zoomScaleNormal="100" zoomScalePageLayoutView="90" workbookViewId="0">
      <selection activeCell="E12" sqref="E12"/>
    </sheetView>
  </sheetViews>
  <sheetFormatPr baseColWidth="10" defaultColWidth="9.140625" defaultRowHeight="15" x14ac:dyDescent="0.25"/>
  <cols>
    <col min="1" max="1" width="5.7109375" customWidth="1"/>
    <col min="2" max="2" width="6.28515625" customWidth="1"/>
    <col min="3" max="3" width="23.85546875" customWidth="1"/>
    <col min="4" max="11" width="15.7109375" customWidth="1"/>
  </cols>
  <sheetData>
    <row r="2" spans="2:11" ht="18.75" x14ac:dyDescent="0.3">
      <c r="B2" s="73" t="s">
        <v>1493</v>
      </c>
    </row>
    <row r="3" spans="2:11" x14ac:dyDescent="0.25">
      <c r="B3" t="str">
        <f>'OV1'!B3</f>
        <v>31.12.2022 - in EUR million</v>
      </c>
      <c r="C3" s="16"/>
    </row>
    <row r="5" spans="2:11" x14ac:dyDescent="0.25">
      <c r="C5" s="9"/>
      <c r="D5" s="504" t="s">
        <v>191</v>
      </c>
      <c r="E5" s="504" t="s">
        <v>192</v>
      </c>
      <c r="F5" s="504" t="s">
        <v>193</v>
      </c>
      <c r="G5" s="504" t="s">
        <v>234</v>
      </c>
      <c r="H5" s="504" t="s">
        <v>235</v>
      </c>
      <c r="I5" s="504" t="s">
        <v>298</v>
      </c>
      <c r="J5" s="504" t="s">
        <v>299</v>
      </c>
      <c r="K5" s="504" t="s">
        <v>363</v>
      </c>
    </row>
    <row r="6" spans="2:11" ht="15" customHeight="1" x14ac:dyDescent="0.25">
      <c r="C6" s="9"/>
      <c r="D6" s="877" t="s">
        <v>1494</v>
      </c>
      <c r="E6" s="877"/>
      <c r="F6" s="877"/>
      <c r="G6" s="877"/>
      <c r="H6" s="976" t="s">
        <v>1495</v>
      </c>
      <c r="I6" s="1050"/>
      <c r="J6" s="1050"/>
      <c r="K6" s="977"/>
    </row>
    <row r="7" spans="2:11" ht="28.5" customHeight="1" x14ac:dyDescent="0.25">
      <c r="B7" s="11"/>
      <c r="C7" s="1049" t="s">
        <v>1496</v>
      </c>
      <c r="D7" s="877" t="s">
        <v>1497</v>
      </c>
      <c r="E7" s="877"/>
      <c r="F7" s="877" t="s">
        <v>1498</v>
      </c>
      <c r="G7" s="877"/>
      <c r="H7" s="976" t="s">
        <v>1497</v>
      </c>
      <c r="I7" s="977"/>
      <c r="J7" s="976" t="s">
        <v>1498</v>
      </c>
      <c r="K7" s="977"/>
    </row>
    <row r="8" spans="2:11" x14ac:dyDescent="0.25">
      <c r="B8" s="11"/>
      <c r="C8" s="1049"/>
      <c r="D8" s="504" t="s">
        <v>1499</v>
      </c>
      <c r="E8" s="504" t="s">
        <v>1500</v>
      </c>
      <c r="F8" s="504" t="s">
        <v>1499</v>
      </c>
      <c r="G8" s="504" t="s">
        <v>1500</v>
      </c>
      <c r="H8" s="565" t="s">
        <v>1499</v>
      </c>
      <c r="I8" s="565" t="s">
        <v>1500</v>
      </c>
      <c r="J8" s="565" t="s">
        <v>1499</v>
      </c>
      <c r="K8" s="565" t="s">
        <v>1500</v>
      </c>
    </row>
    <row r="9" spans="2:11" x14ac:dyDescent="0.25">
      <c r="B9" s="506">
        <v>1</v>
      </c>
      <c r="C9" s="584" t="s">
        <v>1501</v>
      </c>
      <c r="D9" s="384">
        <v>0</v>
      </c>
      <c r="E9" s="384">
        <v>211</v>
      </c>
      <c r="F9" s="384">
        <v>744</v>
      </c>
      <c r="G9" s="384">
        <v>473</v>
      </c>
      <c r="H9" s="384">
        <v>0</v>
      </c>
      <c r="I9" s="384">
        <v>390</v>
      </c>
      <c r="J9" s="384">
        <v>0</v>
      </c>
      <c r="K9" s="384">
        <v>9</v>
      </c>
    </row>
    <row r="10" spans="2:11" x14ac:dyDescent="0.25">
      <c r="B10" s="506">
        <v>2</v>
      </c>
      <c r="C10" s="584" t="s">
        <v>1502</v>
      </c>
      <c r="D10" s="384">
        <v>0</v>
      </c>
      <c r="E10" s="384">
        <v>0</v>
      </c>
      <c r="F10" s="384">
        <v>0</v>
      </c>
      <c r="G10" s="384">
        <v>0</v>
      </c>
      <c r="H10" s="384">
        <v>0</v>
      </c>
      <c r="I10" s="384">
        <v>0</v>
      </c>
      <c r="J10" s="384">
        <v>0</v>
      </c>
      <c r="K10" s="384">
        <v>0</v>
      </c>
    </row>
    <row r="11" spans="2:11" x14ac:dyDescent="0.25">
      <c r="B11" s="506">
        <v>3</v>
      </c>
      <c r="C11" s="584" t="s">
        <v>1503</v>
      </c>
      <c r="D11" s="384">
        <v>0</v>
      </c>
      <c r="E11" s="384">
        <v>0</v>
      </c>
      <c r="F11" s="384">
        <v>0</v>
      </c>
      <c r="G11" s="384">
        <v>0</v>
      </c>
      <c r="H11" s="384">
        <v>0</v>
      </c>
      <c r="I11" s="384">
        <v>0</v>
      </c>
      <c r="J11" s="384">
        <v>0</v>
      </c>
      <c r="K11" s="384">
        <v>0</v>
      </c>
    </row>
    <row r="12" spans="2:11" x14ac:dyDescent="0.25">
      <c r="B12" s="506">
        <v>4</v>
      </c>
      <c r="C12" s="584" t="s">
        <v>1504</v>
      </c>
      <c r="D12" s="384">
        <v>0</v>
      </c>
      <c r="E12" s="384">
        <v>0</v>
      </c>
      <c r="F12" s="384">
        <v>0</v>
      </c>
      <c r="G12" s="384">
        <v>0</v>
      </c>
      <c r="H12" s="384">
        <v>0</v>
      </c>
      <c r="I12" s="384">
        <v>0</v>
      </c>
      <c r="J12" s="384">
        <v>0</v>
      </c>
      <c r="K12" s="384">
        <v>0</v>
      </c>
    </row>
    <row r="13" spans="2:11" x14ac:dyDescent="0.25">
      <c r="B13" s="506">
        <v>5</v>
      </c>
      <c r="C13" s="584" t="s">
        <v>1505</v>
      </c>
      <c r="D13" s="384">
        <v>0</v>
      </c>
      <c r="E13" s="384">
        <v>0</v>
      </c>
      <c r="F13" s="384">
        <v>0</v>
      </c>
      <c r="G13" s="384">
        <v>0</v>
      </c>
      <c r="H13" s="384">
        <v>0</v>
      </c>
      <c r="I13" s="384">
        <v>0</v>
      </c>
      <c r="J13" s="384">
        <v>0</v>
      </c>
      <c r="K13" s="384">
        <v>0</v>
      </c>
    </row>
    <row r="14" spans="2:11" x14ac:dyDescent="0.25">
      <c r="B14" s="506">
        <v>6</v>
      </c>
      <c r="C14" s="584" t="s">
        <v>1506</v>
      </c>
      <c r="D14" s="384">
        <v>0</v>
      </c>
      <c r="E14" s="384">
        <v>0</v>
      </c>
      <c r="F14" s="384">
        <v>0</v>
      </c>
      <c r="G14" s="384">
        <v>0</v>
      </c>
      <c r="H14" s="384">
        <v>0</v>
      </c>
      <c r="I14" s="384">
        <v>0</v>
      </c>
      <c r="J14" s="384">
        <v>0</v>
      </c>
      <c r="K14" s="384">
        <v>0</v>
      </c>
    </row>
    <row r="15" spans="2:11" x14ac:dyDescent="0.25">
      <c r="B15" s="506">
        <v>7</v>
      </c>
      <c r="C15" s="584" t="s">
        <v>1507</v>
      </c>
      <c r="D15" s="384">
        <v>0</v>
      </c>
      <c r="E15" s="384">
        <v>0</v>
      </c>
      <c r="F15" s="384">
        <v>0</v>
      </c>
      <c r="G15" s="384">
        <v>0</v>
      </c>
      <c r="H15" s="384">
        <v>0</v>
      </c>
      <c r="I15" s="384">
        <v>0</v>
      </c>
      <c r="J15" s="384">
        <v>0</v>
      </c>
      <c r="K15" s="384">
        <v>0</v>
      </c>
    </row>
    <row r="16" spans="2:11" x14ac:dyDescent="0.25">
      <c r="B16" s="506">
        <v>8</v>
      </c>
      <c r="C16" s="584" t="s">
        <v>1247</v>
      </c>
      <c r="D16" s="384">
        <v>0</v>
      </c>
      <c r="E16" s="384">
        <v>0</v>
      </c>
      <c r="F16" s="384">
        <v>0</v>
      </c>
      <c r="G16" s="384">
        <v>0</v>
      </c>
      <c r="H16" s="384">
        <v>0</v>
      </c>
      <c r="I16" s="384">
        <v>0</v>
      </c>
      <c r="J16" s="384">
        <v>0</v>
      </c>
      <c r="K16" s="384">
        <v>0</v>
      </c>
    </row>
    <row r="17" spans="2:14" x14ac:dyDescent="0.25">
      <c r="B17" s="62">
        <v>9</v>
      </c>
      <c r="C17" s="562" t="s">
        <v>231</v>
      </c>
      <c r="D17" s="389">
        <v>0</v>
      </c>
      <c r="E17" s="389">
        <v>211</v>
      </c>
      <c r="F17" s="389">
        <v>744</v>
      </c>
      <c r="G17" s="389">
        <v>473</v>
      </c>
      <c r="H17" s="389">
        <v>0</v>
      </c>
      <c r="I17" s="389">
        <v>390</v>
      </c>
      <c r="J17" s="389">
        <v>0</v>
      </c>
      <c r="K17" s="389">
        <v>9</v>
      </c>
    </row>
    <row r="19" spans="2:14" x14ac:dyDescent="0.25">
      <c r="N19" s="12"/>
    </row>
    <row r="20" spans="2:14" x14ac:dyDescent="0.25">
      <c r="B20" s="368"/>
    </row>
    <row r="21" spans="2:14" x14ac:dyDescent="0.25">
      <c r="B21" s="368"/>
    </row>
    <row r="22" spans="2:14" x14ac:dyDescent="0.25">
      <c r="B22" s="368"/>
    </row>
    <row r="23" spans="2:14" x14ac:dyDescent="0.25">
      <c r="B23" s="368"/>
    </row>
    <row r="24" spans="2:14" x14ac:dyDescent="0.25">
      <c r="B24" s="368"/>
    </row>
    <row r="25" spans="2:14" x14ac:dyDescent="0.25">
      <c r="B25" s="368"/>
    </row>
    <row r="26" spans="2:14" x14ac:dyDescent="0.25">
      <c r="B26" s="368"/>
      <c r="C26" s="367"/>
      <c r="D26" s="367"/>
      <c r="E26" s="367"/>
      <c r="F26" s="367"/>
      <c r="G26" s="367"/>
      <c r="H26" s="367"/>
    </row>
    <row r="27" spans="2:14" x14ac:dyDescent="0.25">
      <c r="B27" s="368"/>
    </row>
    <row r="28" spans="2:14" x14ac:dyDescent="0.25">
      <c r="B28" s="368"/>
    </row>
    <row r="29" spans="2:14" x14ac:dyDescent="0.25">
      <c r="B29" s="368"/>
      <c r="C29" s="367"/>
      <c r="D29" s="367"/>
      <c r="E29" s="367"/>
      <c r="F29" s="367"/>
      <c r="G29" s="367"/>
      <c r="H29" s="367"/>
    </row>
    <row r="30" spans="2:14" x14ac:dyDescent="0.25">
      <c r="B30" s="368"/>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election activeCell="D17" sqref="D17"/>
    </sheetView>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17" t="s">
        <v>1508</v>
      </c>
    </row>
    <row r="3" spans="2:9" x14ac:dyDescent="0.25">
      <c r="B3" t="str">
        <f>'OV1'!B3</f>
        <v>31.12.2022 - in EUR million</v>
      </c>
      <c r="C3" s="16"/>
    </row>
    <row r="4" spans="2:9" x14ac:dyDescent="0.25">
      <c r="C4" s="9"/>
      <c r="D4" s="157"/>
      <c r="E4" s="157"/>
    </row>
    <row r="5" spans="2:9" ht="20.100000000000001" customHeight="1" x14ac:dyDescent="0.25">
      <c r="C5" s="9"/>
      <c r="D5" s="565" t="s">
        <v>191</v>
      </c>
      <c r="E5" s="579" t="s">
        <v>192</v>
      </c>
    </row>
    <row r="6" spans="2:9" ht="20.100000000000001" customHeight="1" x14ac:dyDescent="0.25">
      <c r="C6" s="9"/>
      <c r="D6" s="540" t="s">
        <v>1509</v>
      </c>
      <c r="E6" s="504" t="s">
        <v>1510</v>
      </c>
    </row>
    <row r="7" spans="2:9" ht="20.100000000000001" customHeight="1" x14ac:dyDescent="0.25">
      <c r="B7" s="1051" t="s">
        <v>1511</v>
      </c>
      <c r="C7" s="1052"/>
      <c r="D7" s="263"/>
      <c r="E7" s="264"/>
      <c r="F7" s="12"/>
      <c r="I7" s="12"/>
    </row>
    <row r="8" spans="2:9" x14ac:dyDescent="0.25">
      <c r="B8" s="539">
        <v>1</v>
      </c>
      <c r="C8" s="259" t="s">
        <v>1512</v>
      </c>
      <c r="D8" s="549">
        <v>388</v>
      </c>
      <c r="E8" s="549">
        <v>0</v>
      </c>
    </row>
    <row r="9" spans="2:9" x14ac:dyDescent="0.25">
      <c r="B9" s="539">
        <v>2</v>
      </c>
      <c r="C9" s="259" t="s">
        <v>1513</v>
      </c>
      <c r="D9" s="549">
        <v>0</v>
      </c>
      <c r="E9" s="549">
        <v>0</v>
      </c>
    </row>
    <row r="10" spans="2:9" x14ac:dyDescent="0.25">
      <c r="B10" s="539">
        <v>3</v>
      </c>
      <c r="C10" s="259" t="s">
        <v>1514</v>
      </c>
      <c r="D10" s="549">
        <v>0</v>
      </c>
      <c r="E10" s="549">
        <v>0</v>
      </c>
    </row>
    <row r="11" spans="2:9" x14ac:dyDescent="0.25">
      <c r="B11" s="539">
        <v>4</v>
      </c>
      <c r="C11" s="259" t="s">
        <v>1515</v>
      </c>
      <c r="D11" s="549">
        <v>0</v>
      </c>
      <c r="E11" s="549">
        <v>0</v>
      </c>
    </row>
    <row r="12" spans="2:9" x14ac:dyDescent="0.25">
      <c r="B12" s="539">
        <v>5</v>
      </c>
      <c r="C12" s="259" t="s">
        <v>1516</v>
      </c>
      <c r="D12" s="549">
        <v>0</v>
      </c>
      <c r="E12" s="549">
        <v>0</v>
      </c>
    </row>
    <row r="13" spans="2:9" ht="15" customHeight="1" x14ac:dyDescent="0.25">
      <c r="B13" s="539">
        <v>6</v>
      </c>
      <c r="C13" s="260" t="s">
        <v>1517</v>
      </c>
      <c r="D13" s="407">
        <v>388</v>
      </c>
      <c r="E13" s="407">
        <v>0</v>
      </c>
    </row>
    <row r="14" spans="2:9" ht="20.100000000000001" customHeight="1" x14ac:dyDescent="0.25">
      <c r="B14" s="261" t="s">
        <v>1518</v>
      </c>
      <c r="C14" s="262"/>
      <c r="D14" s="435"/>
      <c r="E14" s="435"/>
      <c r="F14" s="12"/>
    </row>
    <row r="15" spans="2:9" x14ac:dyDescent="0.25">
      <c r="B15" s="539">
        <v>7</v>
      </c>
      <c r="C15" s="259" t="s">
        <v>1519</v>
      </c>
      <c r="D15" s="549">
        <v>0</v>
      </c>
      <c r="E15" s="549">
        <v>0</v>
      </c>
    </row>
    <row r="16" spans="2:9" x14ac:dyDescent="0.25">
      <c r="B16" s="539">
        <v>8</v>
      </c>
      <c r="C16" s="259" t="s">
        <v>1520</v>
      </c>
      <c r="D16" s="549">
        <v>-3</v>
      </c>
      <c r="E16" s="549">
        <v>0</v>
      </c>
    </row>
    <row r="20" spans="2:8" x14ac:dyDescent="0.25">
      <c r="B20" s="1053"/>
      <c r="C20" s="1054"/>
      <c r="D20" s="1054"/>
      <c r="E20" s="1054"/>
      <c r="F20" s="1054"/>
      <c r="G20" s="1054"/>
      <c r="H20" s="1054"/>
    </row>
    <row r="21" spans="2:8" x14ac:dyDescent="0.25">
      <c r="B21" s="367"/>
    </row>
    <row r="22" spans="2:8" x14ac:dyDescent="0.25">
      <c r="B22" s="367"/>
    </row>
    <row r="23" spans="2:8" x14ac:dyDescent="0.25">
      <c r="B23" s="36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6"/>
  <sheetViews>
    <sheetView showGridLines="0" zoomScaleNormal="100" zoomScalePageLayoutView="90" workbookViewId="0">
      <selection activeCell="J51" sqref="J51"/>
    </sheetView>
  </sheetViews>
  <sheetFormatPr baseColWidth="10" defaultColWidth="9.140625" defaultRowHeight="15" x14ac:dyDescent="0.25"/>
  <cols>
    <col min="1" max="1" width="5.7109375" style="11" customWidth="1"/>
    <col min="2" max="2" width="9.140625" style="11"/>
    <col min="3" max="3" width="86.7109375" style="11" customWidth="1"/>
    <col min="4" max="5" width="15.7109375" style="11" customWidth="1"/>
    <col min="6" max="16384" width="9.140625" style="11"/>
  </cols>
  <sheetData>
    <row r="2" spans="2:5" ht="18.75" x14ac:dyDescent="0.3">
      <c r="B2" s="73" t="s">
        <v>1521</v>
      </c>
    </row>
    <row r="3" spans="2:5" ht="15" customHeight="1" x14ac:dyDescent="0.25">
      <c r="B3" t="str">
        <f>'OV1'!B3</f>
        <v>31.12.2022 - in EUR million</v>
      </c>
      <c r="C3" s="51"/>
    </row>
    <row r="4" spans="2:5" ht="15" customHeight="1" x14ac:dyDescent="0.25">
      <c r="B4" s="52"/>
      <c r="C4" s="15"/>
      <c r="D4" s="52"/>
      <c r="E4" s="52"/>
    </row>
    <row r="5" spans="2:5" ht="20.100000000000001" customHeight="1" x14ac:dyDescent="0.25">
      <c r="B5" s="52"/>
      <c r="C5" s="15"/>
      <c r="D5" s="565" t="s">
        <v>191</v>
      </c>
      <c r="E5" s="565" t="s">
        <v>192</v>
      </c>
    </row>
    <row r="6" spans="2:5" ht="30" customHeight="1" x14ac:dyDescent="0.25">
      <c r="B6" s="52"/>
      <c r="C6" s="15"/>
      <c r="D6" s="565" t="s">
        <v>1522</v>
      </c>
      <c r="E6" s="565" t="s">
        <v>1264</v>
      </c>
    </row>
    <row r="7" spans="2:5" ht="20.100000000000001" customHeight="1" x14ac:dyDescent="0.25">
      <c r="B7" s="583">
        <v>1</v>
      </c>
      <c r="C7" s="194" t="s">
        <v>1523</v>
      </c>
      <c r="D7" s="390"/>
      <c r="E7" s="391">
        <v>8</v>
      </c>
    </row>
    <row r="8" spans="2:5" ht="15" customHeight="1" x14ac:dyDescent="0.25">
      <c r="B8" s="565">
        <v>2</v>
      </c>
      <c r="C8" s="584" t="s">
        <v>1524</v>
      </c>
      <c r="D8" s="391">
        <v>160</v>
      </c>
      <c r="E8" s="391">
        <v>6</v>
      </c>
    </row>
    <row r="9" spans="2:5" ht="15" customHeight="1" x14ac:dyDescent="0.25">
      <c r="B9" s="565">
        <v>3</v>
      </c>
      <c r="C9" s="584" t="s">
        <v>1525</v>
      </c>
      <c r="D9" s="391">
        <v>160</v>
      </c>
      <c r="E9" s="391">
        <v>6</v>
      </c>
    </row>
    <row r="10" spans="2:5" ht="15" customHeight="1" x14ac:dyDescent="0.25">
      <c r="B10" s="565">
        <v>4</v>
      </c>
      <c r="C10" s="584" t="s">
        <v>1526</v>
      </c>
      <c r="D10" s="391">
        <v>0</v>
      </c>
      <c r="E10" s="391">
        <v>0</v>
      </c>
    </row>
    <row r="11" spans="2:5" ht="15" customHeight="1" x14ac:dyDescent="0.25">
      <c r="B11" s="565">
        <v>5</v>
      </c>
      <c r="C11" s="584" t="s">
        <v>1527</v>
      </c>
      <c r="D11" s="391">
        <v>0</v>
      </c>
      <c r="E11" s="391">
        <v>0</v>
      </c>
    </row>
    <row r="12" spans="2:5" ht="15" customHeight="1" x14ac:dyDescent="0.25">
      <c r="B12" s="565">
        <v>6</v>
      </c>
      <c r="C12" s="584" t="s">
        <v>1528</v>
      </c>
      <c r="D12" s="391">
        <v>0</v>
      </c>
      <c r="E12" s="391">
        <v>0</v>
      </c>
    </row>
    <row r="13" spans="2:5" ht="15" customHeight="1" x14ac:dyDescent="0.25">
      <c r="B13" s="565">
        <v>7</v>
      </c>
      <c r="C13" s="584" t="s">
        <v>1529</v>
      </c>
      <c r="D13" s="391">
        <v>0</v>
      </c>
      <c r="E13" s="390"/>
    </row>
    <row r="14" spans="2:5" ht="15" customHeight="1" x14ac:dyDescent="0.25">
      <c r="B14" s="565">
        <v>8</v>
      </c>
      <c r="C14" s="584" t="s">
        <v>1530</v>
      </c>
      <c r="D14" s="391">
        <v>0</v>
      </c>
      <c r="E14" s="391">
        <v>0</v>
      </c>
    </row>
    <row r="15" spans="2:5" ht="15" customHeight="1" x14ac:dyDescent="0.25">
      <c r="B15" s="565">
        <v>9</v>
      </c>
      <c r="C15" s="584" t="s">
        <v>1531</v>
      </c>
      <c r="D15" s="391">
        <v>0</v>
      </c>
      <c r="E15" s="391">
        <v>2</v>
      </c>
    </row>
    <row r="16" spans="2:5" ht="15" customHeight="1" x14ac:dyDescent="0.25">
      <c r="B16" s="565">
        <v>10</v>
      </c>
      <c r="C16" s="584" t="s">
        <v>1532</v>
      </c>
      <c r="D16" s="391">
        <v>0</v>
      </c>
      <c r="E16" s="391">
        <v>0</v>
      </c>
    </row>
    <row r="17" spans="2:5" ht="15" customHeight="1" x14ac:dyDescent="0.25">
      <c r="B17" s="583">
        <v>11</v>
      </c>
      <c r="C17" s="193" t="s">
        <v>1533</v>
      </c>
      <c r="D17" s="390"/>
      <c r="E17" s="391">
        <v>0</v>
      </c>
    </row>
    <row r="18" spans="2:5" ht="15" customHeight="1" x14ac:dyDescent="0.25">
      <c r="B18" s="565">
        <v>12</v>
      </c>
      <c r="C18" s="584" t="s">
        <v>1534</v>
      </c>
      <c r="D18" s="391">
        <v>0</v>
      </c>
      <c r="E18" s="391">
        <v>0</v>
      </c>
    </row>
    <row r="19" spans="2:5" ht="15" customHeight="1" x14ac:dyDescent="0.25">
      <c r="B19" s="565">
        <v>13</v>
      </c>
      <c r="C19" s="584" t="s">
        <v>1525</v>
      </c>
      <c r="D19" s="391">
        <v>0</v>
      </c>
      <c r="E19" s="391">
        <v>0</v>
      </c>
    </row>
    <row r="20" spans="2:5" ht="15" customHeight="1" x14ac:dyDescent="0.25">
      <c r="B20" s="565">
        <v>14</v>
      </c>
      <c r="C20" s="584" t="s">
        <v>1526</v>
      </c>
      <c r="D20" s="391">
        <v>0</v>
      </c>
      <c r="E20" s="391">
        <v>0</v>
      </c>
    </row>
    <row r="21" spans="2:5" ht="15" customHeight="1" x14ac:dyDescent="0.25">
      <c r="B21" s="565">
        <v>15</v>
      </c>
      <c r="C21" s="584" t="s">
        <v>1527</v>
      </c>
      <c r="D21" s="391">
        <v>0</v>
      </c>
      <c r="E21" s="391">
        <v>0</v>
      </c>
    </row>
    <row r="22" spans="2:5" ht="15" customHeight="1" x14ac:dyDescent="0.25">
      <c r="B22" s="565">
        <v>16</v>
      </c>
      <c r="C22" s="584" t="s">
        <v>1528</v>
      </c>
      <c r="D22" s="391">
        <v>0</v>
      </c>
      <c r="E22" s="391">
        <v>0</v>
      </c>
    </row>
    <row r="23" spans="2:5" ht="15" customHeight="1" x14ac:dyDescent="0.25">
      <c r="B23" s="565">
        <v>17</v>
      </c>
      <c r="C23" s="584" t="s">
        <v>1529</v>
      </c>
      <c r="D23" s="391">
        <v>0</v>
      </c>
      <c r="E23" s="392"/>
    </row>
    <row r="24" spans="2:5" ht="15" customHeight="1" x14ac:dyDescent="0.25">
      <c r="B24" s="565">
        <v>18</v>
      </c>
      <c r="C24" s="584" t="s">
        <v>1530</v>
      </c>
      <c r="D24" s="391">
        <v>0</v>
      </c>
      <c r="E24" s="391">
        <v>0</v>
      </c>
    </row>
    <row r="25" spans="2:5" ht="15" customHeight="1" x14ac:dyDescent="0.25">
      <c r="B25" s="565">
        <v>19</v>
      </c>
      <c r="C25" s="584" t="s">
        <v>1531</v>
      </c>
      <c r="D25" s="391">
        <v>0</v>
      </c>
      <c r="E25" s="391">
        <v>0</v>
      </c>
    </row>
    <row r="26" spans="2:5" ht="15" customHeight="1" x14ac:dyDescent="0.25">
      <c r="B26" s="565">
        <v>20</v>
      </c>
      <c r="C26" s="584" t="s">
        <v>1532</v>
      </c>
      <c r="D26" s="391">
        <v>0</v>
      </c>
      <c r="E26" s="391">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2:R21"/>
  <sheetViews>
    <sheetView showGridLines="0" zoomScaleNormal="100" workbookViewId="0">
      <selection activeCell="B3" sqref="B3"/>
    </sheetView>
  </sheetViews>
  <sheetFormatPr baseColWidth="10" defaultColWidth="9.140625" defaultRowHeight="15" x14ac:dyDescent="0.25"/>
  <cols>
    <col min="1" max="1" width="5.7109375" customWidth="1"/>
    <col min="3" max="3" width="27.140625" customWidth="1"/>
    <col min="4" max="18" width="12.7109375" customWidth="1"/>
  </cols>
  <sheetData>
    <row r="2" spans="2:18" ht="18.75" x14ac:dyDescent="0.3">
      <c r="B2" s="73" t="s">
        <v>1535</v>
      </c>
      <c r="D2" s="51"/>
      <c r="E2" s="51"/>
      <c r="F2" s="51"/>
      <c r="G2" s="51"/>
      <c r="H2" s="51"/>
      <c r="I2" s="51"/>
      <c r="J2" s="51"/>
      <c r="K2" s="51"/>
      <c r="L2" s="51"/>
      <c r="M2" s="51"/>
      <c r="N2" s="51"/>
      <c r="O2" s="51"/>
      <c r="P2" s="51"/>
      <c r="Q2" s="51"/>
      <c r="R2" s="51"/>
    </row>
    <row r="3" spans="2:18" x14ac:dyDescent="0.25">
      <c r="B3" t="str">
        <f>'OV1'!B3</f>
        <v>31.12.2022 - in EUR million</v>
      </c>
    </row>
    <row r="5" spans="2:18" x14ac:dyDescent="0.25">
      <c r="B5" s="65"/>
      <c r="C5" s="66"/>
      <c r="D5" s="585" t="s">
        <v>191</v>
      </c>
      <c r="E5" s="585" t="s">
        <v>192</v>
      </c>
      <c r="F5" s="585" t="s">
        <v>193</v>
      </c>
      <c r="G5" s="585" t="s">
        <v>234</v>
      </c>
      <c r="H5" s="585" t="s">
        <v>235</v>
      </c>
      <c r="I5" s="585" t="s">
        <v>298</v>
      </c>
      <c r="J5" s="585" t="s">
        <v>299</v>
      </c>
      <c r="K5" s="585" t="s">
        <v>363</v>
      </c>
      <c r="L5" s="585" t="s">
        <v>827</v>
      </c>
      <c r="M5" s="585" t="s">
        <v>828</v>
      </c>
      <c r="N5" s="585" t="s">
        <v>829</v>
      </c>
      <c r="O5" s="585" t="s">
        <v>830</v>
      </c>
      <c r="P5" s="585" t="s">
        <v>831</v>
      </c>
      <c r="Q5" s="585" t="s">
        <v>1081</v>
      </c>
      <c r="R5" s="585" t="s">
        <v>1082</v>
      </c>
    </row>
    <row r="6" spans="2:18" x14ac:dyDescent="0.25">
      <c r="B6" s="65"/>
      <c r="C6" s="66"/>
      <c r="D6" s="1056" t="s">
        <v>1536</v>
      </c>
      <c r="E6" s="1056"/>
      <c r="F6" s="1056"/>
      <c r="G6" s="1056"/>
      <c r="H6" s="1056"/>
      <c r="I6" s="1056"/>
      <c r="J6" s="1056"/>
      <c r="K6" s="1056" t="s">
        <v>1537</v>
      </c>
      <c r="L6" s="1056"/>
      <c r="M6" s="1056"/>
      <c r="N6" s="1056"/>
      <c r="O6" s="1056" t="s">
        <v>1538</v>
      </c>
      <c r="P6" s="1056"/>
      <c r="Q6" s="1056"/>
      <c r="R6" s="1056"/>
    </row>
    <row r="7" spans="2:18" x14ac:dyDescent="0.25">
      <c r="B7" s="65"/>
      <c r="C7" s="66"/>
      <c r="D7" s="1057" t="s">
        <v>1539</v>
      </c>
      <c r="E7" s="1058"/>
      <c r="F7" s="1058"/>
      <c r="G7" s="1059"/>
      <c r="H7" s="1035" t="s">
        <v>1540</v>
      </c>
      <c r="I7" s="1056"/>
      <c r="J7" s="577" t="s">
        <v>1541</v>
      </c>
      <c r="K7" s="1056" t="s">
        <v>1539</v>
      </c>
      <c r="L7" s="1056"/>
      <c r="M7" s="1009" t="s">
        <v>1540</v>
      </c>
      <c r="N7" s="577" t="s">
        <v>1541</v>
      </c>
      <c r="O7" s="1056" t="s">
        <v>1539</v>
      </c>
      <c r="P7" s="1056"/>
      <c r="Q7" s="1009" t="s">
        <v>1540</v>
      </c>
      <c r="R7" s="577" t="s">
        <v>1541</v>
      </c>
    </row>
    <row r="8" spans="2:18" x14ac:dyDescent="0.25">
      <c r="B8" s="65"/>
      <c r="C8" s="66"/>
      <c r="D8" s="1060" t="s">
        <v>1542</v>
      </c>
      <c r="E8" s="1059"/>
      <c r="F8" s="1060" t="s">
        <v>1543</v>
      </c>
      <c r="G8" s="1059"/>
      <c r="H8" s="1055"/>
      <c r="I8" s="1009" t="s">
        <v>1544</v>
      </c>
      <c r="J8" s="1055"/>
      <c r="K8" s="1009" t="s">
        <v>1542</v>
      </c>
      <c r="L8" s="1009" t="s">
        <v>1543</v>
      </c>
      <c r="M8" s="1055"/>
      <c r="N8" s="1055"/>
      <c r="O8" s="1009" t="s">
        <v>1542</v>
      </c>
      <c r="P8" s="1009" t="s">
        <v>1543</v>
      </c>
      <c r="Q8" s="1055"/>
      <c r="R8" s="1055"/>
    </row>
    <row r="9" spans="2:18" x14ac:dyDescent="0.25">
      <c r="B9" s="67"/>
      <c r="C9" s="68"/>
      <c r="D9" s="578"/>
      <c r="E9" s="585" t="s">
        <v>1544</v>
      </c>
      <c r="F9" s="578"/>
      <c r="G9" s="585" t="s">
        <v>1544</v>
      </c>
      <c r="H9" s="1010"/>
      <c r="I9" s="1010"/>
      <c r="J9" s="1010"/>
      <c r="K9" s="1010"/>
      <c r="L9" s="1010"/>
      <c r="M9" s="1010"/>
      <c r="N9" s="1010"/>
      <c r="O9" s="1010"/>
      <c r="P9" s="1010"/>
      <c r="Q9" s="1010"/>
      <c r="R9" s="1010"/>
    </row>
    <row r="10" spans="2:18" s="16" customFormat="1" x14ac:dyDescent="0.25">
      <c r="B10" s="69">
        <v>1</v>
      </c>
      <c r="C10" s="70" t="s">
        <v>1545</v>
      </c>
      <c r="D10" s="380">
        <v>0</v>
      </c>
      <c r="E10" s="380">
        <v>0</v>
      </c>
      <c r="F10" s="380">
        <v>0</v>
      </c>
      <c r="G10" s="380">
        <v>0</v>
      </c>
      <c r="H10" s="380">
        <v>1703</v>
      </c>
      <c r="I10" s="380">
        <v>1703</v>
      </c>
      <c r="J10" s="380">
        <v>1703</v>
      </c>
      <c r="K10" s="380">
        <v>0</v>
      </c>
      <c r="L10" s="380">
        <v>0</v>
      </c>
      <c r="M10" s="380">
        <v>0</v>
      </c>
      <c r="N10" s="380">
        <v>0</v>
      </c>
      <c r="O10" s="380">
        <v>0</v>
      </c>
      <c r="P10" s="612">
        <v>1844</v>
      </c>
      <c r="Q10" s="380">
        <v>0</v>
      </c>
      <c r="R10" s="612">
        <v>1844</v>
      </c>
    </row>
    <row r="11" spans="2:18" x14ac:dyDescent="0.25">
      <c r="B11" s="506">
        <v>2</v>
      </c>
      <c r="C11" s="71" t="s">
        <v>1546</v>
      </c>
      <c r="D11" s="380">
        <v>0</v>
      </c>
      <c r="E11" s="380">
        <v>0</v>
      </c>
      <c r="F11" s="380">
        <v>0</v>
      </c>
      <c r="G11" s="380">
        <v>0</v>
      </c>
      <c r="H11" s="380">
        <v>1703</v>
      </c>
      <c r="I11" s="380">
        <v>1703</v>
      </c>
      <c r="J11" s="380">
        <v>1703</v>
      </c>
      <c r="K11" s="380">
        <v>0</v>
      </c>
      <c r="L11" s="380">
        <v>0</v>
      </c>
      <c r="M11" s="380">
        <v>0</v>
      </c>
      <c r="N11" s="380">
        <v>0</v>
      </c>
      <c r="O11" s="380">
        <v>0</v>
      </c>
      <c r="P11" s="380">
        <v>461</v>
      </c>
      <c r="Q11" s="380">
        <v>0</v>
      </c>
      <c r="R11" s="380">
        <v>461</v>
      </c>
    </row>
    <row r="12" spans="2:18" x14ac:dyDescent="0.25">
      <c r="B12" s="506">
        <v>3</v>
      </c>
      <c r="C12" s="64" t="s">
        <v>1547</v>
      </c>
      <c r="D12" s="380">
        <v>0</v>
      </c>
      <c r="E12" s="380">
        <v>0</v>
      </c>
      <c r="F12" s="380">
        <v>0</v>
      </c>
      <c r="G12" s="380">
        <v>0</v>
      </c>
      <c r="H12" s="380">
        <v>1703</v>
      </c>
      <c r="I12" s="380">
        <v>1703</v>
      </c>
      <c r="J12" s="380">
        <v>1703</v>
      </c>
      <c r="K12" s="380">
        <v>0</v>
      </c>
      <c r="L12" s="380">
        <v>0</v>
      </c>
      <c r="M12" s="380">
        <v>0</v>
      </c>
      <c r="N12" s="380">
        <v>0</v>
      </c>
      <c r="O12" s="380">
        <v>0</v>
      </c>
      <c r="P12" s="380">
        <v>0</v>
      </c>
      <c r="Q12" s="380">
        <v>0</v>
      </c>
      <c r="R12" s="380">
        <v>0</v>
      </c>
    </row>
    <row r="13" spans="2:18" x14ac:dyDescent="0.25">
      <c r="B13" s="506">
        <v>4</v>
      </c>
      <c r="C13" s="64" t="s">
        <v>1548</v>
      </c>
      <c r="D13" s="380">
        <v>0</v>
      </c>
      <c r="E13" s="380">
        <v>0</v>
      </c>
      <c r="F13" s="380">
        <v>0</v>
      </c>
      <c r="G13" s="380">
        <v>0</v>
      </c>
      <c r="H13" s="380">
        <v>0</v>
      </c>
      <c r="I13" s="380">
        <v>0</v>
      </c>
      <c r="J13" s="380">
        <v>0</v>
      </c>
      <c r="K13" s="380">
        <v>0</v>
      </c>
      <c r="L13" s="380">
        <v>0</v>
      </c>
      <c r="M13" s="380">
        <v>0</v>
      </c>
      <c r="N13" s="380">
        <v>0</v>
      </c>
      <c r="O13" s="380">
        <v>0</v>
      </c>
      <c r="P13" s="380">
        <v>0</v>
      </c>
      <c r="Q13" s="380">
        <v>0</v>
      </c>
      <c r="R13" s="380">
        <v>0</v>
      </c>
    </row>
    <row r="14" spans="2:18" x14ac:dyDescent="0.25">
      <c r="B14" s="506">
        <v>5</v>
      </c>
      <c r="C14" s="64" t="s">
        <v>1549</v>
      </c>
      <c r="D14" s="380">
        <v>0</v>
      </c>
      <c r="E14" s="380">
        <v>0</v>
      </c>
      <c r="F14" s="380">
        <v>0</v>
      </c>
      <c r="G14" s="380">
        <v>0</v>
      </c>
      <c r="H14" s="380">
        <v>-2</v>
      </c>
      <c r="I14" s="380">
        <v>0</v>
      </c>
      <c r="J14" s="380">
        <v>0</v>
      </c>
      <c r="K14" s="380">
        <v>0</v>
      </c>
      <c r="L14" s="380">
        <v>0</v>
      </c>
      <c r="M14" s="380">
        <v>0</v>
      </c>
      <c r="N14" s="380">
        <v>0</v>
      </c>
      <c r="O14" s="380">
        <v>0</v>
      </c>
      <c r="P14" s="380">
        <v>461</v>
      </c>
      <c r="Q14" s="380">
        <v>0</v>
      </c>
      <c r="R14" s="380">
        <v>461</v>
      </c>
    </row>
    <row r="15" spans="2:18" x14ac:dyDescent="0.25">
      <c r="B15" s="506">
        <v>6</v>
      </c>
      <c r="C15" s="64" t="s">
        <v>1550</v>
      </c>
      <c r="D15" s="380">
        <v>0</v>
      </c>
      <c r="E15" s="380">
        <v>0</v>
      </c>
      <c r="F15" s="380">
        <v>0</v>
      </c>
      <c r="G15" s="380">
        <v>0</v>
      </c>
      <c r="H15" s="380">
        <v>0</v>
      </c>
      <c r="I15" s="380">
        <v>0</v>
      </c>
      <c r="J15" s="380">
        <v>0</v>
      </c>
      <c r="K15" s="380">
        <v>0</v>
      </c>
      <c r="L15" s="380">
        <v>0</v>
      </c>
      <c r="M15" s="380">
        <v>0</v>
      </c>
      <c r="N15" s="380">
        <v>0</v>
      </c>
      <c r="O15" s="380">
        <v>0</v>
      </c>
      <c r="P15" s="380">
        <v>0</v>
      </c>
      <c r="Q15" s="380">
        <v>0</v>
      </c>
      <c r="R15" s="380">
        <v>0</v>
      </c>
    </row>
    <row r="16" spans="2:18" x14ac:dyDescent="0.25">
      <c r="B16" s="506">
        <v>7</v>
      </c>
      <c r="C16" s="72" t="s">
        <v>1551</v>
      </c>
      <c r="D16" s="380">
        <v>0</v>
      </c>
      <c r="E16" s="380">
        <v>0</v>
      </c>
      <c r="F16" s="380">
        <v>0</v>
      </c>
      <c r="G16" s="380">
        <v>0</v>
      </c>
      <c r="H16" s="380">
        <v>0</v>
      </c>
      <c r="I16" s="380">
        <v>0</v>
      </c>
      <c r="J16" s="380">
        <v>0</v>
      </c>
      <c r="K16" s="380">
        <v>0</v>
      </c>
      <c r="L16" s="380">
        <v>0</v>
      </c>
      <c r="M16" s="380">
        <v>0</v>
      </c>
      <c r="N16" s="380">
        <v>0</v>
      </c>
      <c r="O16" s="380">
        <v>0</v>
      </c>
      <c r="P16" s="612">
        <v>1383</v>
      </c>
      <c r="Q16" s="380">
        <v>0</v>
      </c>
      <c r="R16" s="612">
        <v>1383</v>
      </c>
    </row>
    <row r="17" spans="2:18" x14ac:dyDescent="0.25">
      <c r="B17" s="506">
        <v>8</v>
      </c>
      <c r="C17" s="64" t="s">
        <v>1552</v>
      </c>
      <c r="D17" s="380">
        <v>0</v>
      </c>
      <c r="E17" s="380">
        <v>0</v>
      </c>
      <c r="F17" s="380">
        <v>0</v>
      </c>
      <c r="G17" s="380">
        <v>0</v>
      </c>
      <c r="H17" s="380">
        <v>0</v>
      </c>
      <c r="I17" s="380">
        <v>0</v>
      </c>
      <c r="J17" s="380">
        <v>0</v>
      </c>
      <c r="K17" s="380">
        <v>0</v>
      </c>
      <c r="L17" s="380">
        <v>0</v>
      </c>
      <c r="M17" s="380">
        <v>0</v>
      </c>
      <c r="N17" s="380">
        <v>0</v>
      </c>
      <c r="O17" s="380">
        <v>0</v>
      </c>
      <c r="P17" s="612">
        <v>1383</v>
      </c>
      <c r="Q17" s="380">
        <v>0</v>
      </c>
      <c r="R17" s="612">
        <v>1383</v>
      </c>
    </row>
    <row r="18" spans="2:18" x14ac:dyDescent="0.25">
      <c r="B18" s="506">
        <v>9</v>
      </c>
      <c r="C18" s="64" t="s">
        <v>1553</v>
      </c>
      <c r="D18" s="380">
        <v>0</v>
      </c>
      <c r="E18" s="380">
        <v>0</v>
      </c>
      <c r="F18" s="380">
        <v>0</v>
      </c>
      <c r="G18" s="380">
        <v>0</v>
      </c>
      <c r="H18" s="380">
        <v>0</v>
      </c>
      <c r="I18" s="380">
        <v>0</v>
      </c>
      <c r="J18" s="380">
        <v>0</v>
      </c>
      <c r="K18" s="380">
        <v>0</v>
      </c>
      <c r="L18" s="380">
        <v>0</v>
      </c>
      <c r="M18" s="380">
        <v>0</v>
      </c>
      <c r="N18" s="380">
        <v>0</v>
      </c>
      <c r="O18" s="380">
        <v>0</v>
      </c>
      <c r="P18" s="380">
        <v>0</v>
      </c>
      <c r="Q18" s="380">
        <v>0</v>
      </c>
      <c r="R18" s="380">
        <v>0</v>
      </c>
    </row>
    <row r="19" spans="2:18" x14ac:dyDescent="0.25">
      <c r="B19" s="506">
        <v>10</v>
      </c>
      <c r="C19" s="64" t="s">
        <v>1554</v>
      </c>
      <c r="D19" s="380">
        <v>0</v>
      </c>
      <c r="E19" s="380">
        <v>0</v>
      </c>
      <c r="F19" s="380">
        <v>0</v>
      </c>
      <c r="G19" s="380">
        <v>0</v>
      </c>
      <c r="H19" s="380">
        <v>0</v>
      </c>
      <c r="I19" s="380">
        <v>0</v>
      </c>
      <c r="J19" s="380">
        <v>0</v>
      </c>
      <c r="K19" s="380">
        <v>0</v>
      </c>
      <c r="L19" s="380">
        <v>0</v>
      </c>
      <c r="M19" s="380">
        <v>0</v>
      </c>
      <c r="N19" s="380">
        <v>0</v>
      </c>
      <c r="O19" s="380">
        <v>0</v>
      </c>
      <c r="P19" s="380">
        <v>0</v>
      </c>
      <c r="Q19" s="380">
        <v>0</v>
      </c>
      <c r="R19" s="380">
        <v>0</v>
      </c>
    </row>
    <row r="20" spans="2:18" x14ac:dyDescent="0.25">
      <c r="B20" s="506">
        <v>11</v>
      </c>
      <c r="C20" s="64" t="s">
        <v>1555</v>
      </c>
      <c r="D20" s="380">
        <v>0</v>
      </c>
      <c r="E20" s="380">
        <v>0</v>
      </c>
      <c r="F20" s="380">
        <v>0</v>
      </c>
      <c r="G20" s="380">
        <v>0</v>
      </c>
      <c r="H20" s="380">
        <v>0</v>
      </c>
      <c r="I20" s="380">
        <v>0</v>
      </c>
      <c r="J20" s="380">
        <v>0</v>
      </c>
      <c r="K20" s="380">
        <v>0</v>
      </c>
      <c r="L20" s="380">
        <v>0</v>
      </c>
      <c r="M20" s="380">
        <v>0</v>
      </c>
      <c r="N20" s="380">
        <v>0</v>
      </c>
      <c r="O20" s="380">
        <v>0</v>
      </c>
      <c r="P20" s="380">
        <v>0</v>
      </c>
      <c r="Q20" s="380">
        <v>0</v>
      </c>
      <c r="R20" s="380">
        <v>0</v>
      </c>
    </row>
    <row r="21" spans="2:18" x14ac:dyDescent="0.25">
      <c r="B21" s="506">
        <v>12</v>
      </c>
      <c r="C21" s="64" t="s">
        <v>1550</v>
      </c>
      <c r="D21" s="380">
        <v>0</v>
      </c>
      <c r="E21" s="380">
        <v>0</v>
      </c>
      <c r="F21" s="380">
        <v>0</v>
      </c>
      <c r="G21" s="380">
        <v>0</v>
      </c>
      <c r="H21" s="380">
        <v>0</v>
      </c>
      <c r="I21" s="380">
        <v>0</v>
      </c>
      <c r="J21" s="380">
        <v>0</v>
      </c>
      <c r="K21" s="380">
        <v>0</v>
      </c>
      <c r="L21" s="380">
        <v>0</v>
      </c>
      <c r="M21" s="380">
        <v>0</v>
      </c>
      <c r="N21" s="380">
        <v>0</v>
      </c>
      <c r="O21" s="380">
        <v>0</v>
      </c>
      <c r="P21" s="380">
        <v>0</v>
      </c>
      <c r="Q21" s="380">
        <v>0</v>
      </c>
      <c r="R21" s="380">
        <v>0</v>
      </c>
    </row>
  </sheetData>
  <mergeCells count="20">
    <mergeCell ref="P8:P9"/>
    <mergeCell ref="R8:R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L8:L9"/>
    <mergeCell ref="N8:N9"/>
    <mergeCell ref="O8:O9"/>
  </mergeCells>
  <pageMargins left="0.70866141732283472" right="0.70866141732283472" top="0.74803149606299213" bottom="0.74803149606299213" header="0.31496062992125984" footer="0.31496062992125984"/>
  <pageSetup paperSize="8" scale="74" orientation="landscape" cellComments="asDisplayed"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U22"/>
  <sheetViews>
    <sheetView showGridLines="0" zoomScaleNormal="100" workbookViewId="0">
      <selection activeCell="F28" sqref="F28"/>
    </sheetView>
  </sheetViews>
  <sheetFormatPr baseColWidth="10" defaultColWidth="9.140625" defaultRowHeight="15" x14ac:dyDescent="0.25"/>
  <cols>
    <col min="3" max="4" width="13.7109375" customWidth="1"/>
    <col min="5" max="21" width="22.140625" customWidth="1"/>
  </cols>
  <sheetData>
    <row r="1" spans="2:21" ht="18.75" x14ac:dyDescent="0.3">
      <c r="B1" s="73"/>
    </row>
    <row r="2" spans="2:21" ht="18.75" x14ac:dyDescent="0.3">
      <c r="B2" s="73" t="s">
        <v>1556</v>
      </c>
    </row>
    <row r="3" spans="2:21" ht="18.75" x14ac:dyDescent="0.3">
      <c r="B3" t="str">
        <f>'OV1'!B3</f>
        <v>31.12.2022 - in EUR million</v>
      </c>
      <c r="C3" s="74"/>
      <c r="D3" s="75"/>
      <c r="E3" s="75"/>
      <c r="F3" s="75"/>
      <c r="G3" s="75"/>
      <c r="H3" s="75"/>
      <c r="I3" s="75"/>
      <c r="J3" s="75"/>
      <c r="K3" s="75"/>
      <c r="L3" s="75"/>
      <c r="M3" s="76"/>
      <c r="N3" s="76"/>
    </row>
    <row r="5" spans="2:21" x14ac:dyDescent="0.25">
      <c r="B5" s="11"/>
      <c r="C5" s="11"/>
      <c r="D5" s="11"/>
      <c r="E5" s="585" t="s">
        <v>191</v>
      </c>
      <c r="F5" s="585" t="s">
        <v>192</v>
      </c>
      <c r="G5" s="585" t="s">
        <v>193</v>
      </c>
      <c r="H5" s="585" t="s">
        <v>234</v>
      </c>
      <c r="I5" s="585" t="s">
        <v>235</v>
      </c>
      <c r="J5" s="585" t="s">
        <v>298</v>
      </c>
      <c r="K5" s="585" t="s">
        <v>299</v>
      </c>
      <c r="L5" s="585" t="s">
        <v>363</v>
      </c>
      <c r="M5" s="585" t="s">
        <v>827</v>
      </c>
      <c r="N5" s="585" t="s">
        <v>828</v>
      </c>
      <c r="O5" s="585" t="s">
        <v>829</v>
      </c>
      <c r="P5" s="585" t="s">
        <v>830</v>
      </c>
      <c r="Q5" s="585" t="s">
        <v>831</v>
      </c>
      <c r="R5" s="585" t="s">
        <v>1081</v>
      </c>
      <c r="S5" s="585" t="s">
        <v>1082</v>
      </c>
      <c r="T5" s="585" t="s">
        <v>1557</v>
      </c>
      <c r="U5" s="585" t="s">
        <v>1558</v>
      </c>
    </row>
    <row r="6" spans="2:21" x14ac:dyDescent="0.25">
      <c r="B6" s="11"/>
      <c r="C6" s="11"/>
      <c r="D6" s="11"/>
      <c r="E6" s="1062" t="s">
        <v>1559</v>
      </c>
      <c r="F6" s="1056"/>
      <c r="G6" s="1056"/>
      <c r="H6" s="1056"/>
      <c r="I6" s="1056"/>
      <c r="J6" s="1056" t="s">
        <v>1560</v>
      </c>
      <c r="K6" s="1056"/>
      <c r="L6" s="1056"/>
      <c r="M6" s="1056"/>
      <c r="N6" s="1056" t="s">
        <v>1561</v>
      </c>
      <c r="O6" s="1056"/>
      <c r="P6" s="1056"/>
      <c r="Q6" s="1056"/>
      <c r="R6" s="1056" t="s">
        <v>1562</v>
      </c>
      <c r="S6" s="1056"/>
      <c r="T6" s="1056"/>
      <c r="U6" s="1056"/>
    </row>
    <row r="7" spans="2:21" s="139" customFormat="1" ht="30" x14ac:dyDescent="0.25">
      <c r="B7" s="65"/>
      <c r="C7" s="65"/>
      <c r="D7" s="65"/>
      <c r="E7" s="579" t="s">
        <v>1563</v>
      </c>
      <c r="F7" s="579" t="s">
        <v>1564</v>
      </c>
      <c r="G7" s="579" t="s">
        <v>1565</v>
      </c>
      <c r="H7" s="579" t="s">
        <v>1566</v>
      </c>
      <c r="I7" s="579" t="s">
        <v>1567</v>
      </c>
      <c r="J7" s="579" t="s">
        <v>1568</v>
      </c>
      <c r="K7" s="579" t="s">
        <v>1569</v>
      </c>
      <c r="L7" s="579" t="s">
        <v>1570</v>
      </c>
      <c r="M7" s="77" t="s">
        <v>1571</v>
      </c>
      <c r="N7" s="579" t="s">
        <v>1568</v>
      </c>
      <c r="O7" s="579" t="s">
        <v>1569</v>
      </c>
      <c r="P7" s="579" t="s">
        <v>1570</v>
      </c>
      <c r="Q7" s="77" t="s">
        <v>1572</v>
      </c>
      <c r="R7" s="579" t="s">
        <v>1568</v>
      </c>
      <c r="S7" s="579" t="s">
        <v>1569</v>
      </c>
      <c r="T7" s="579" t="s">
        <v>1570</v>
      </c>
      <c r="U7" s="77" t="s">
        <v>1572</v>
      </c>
    </row>
    <row r="8" spans="2:21" s="16" customFormat="1" x14ac:dyDescent="0.25">
      <c r="B8" s="78">
        <v>1</v>
      </c>
      <c r="C8" s="1063" t="s">
        <v>1545</v>
      </c>
      <c r="D8" s="1063"/>
      <c r="E8" s="381">
        <v>1703</v>
      </c>
      <c r="F8" s="381">
        <v>0</v>
      </c>
      <c r="G8" s="381">
        <v>0</v>
      </c>
      <c r="H8" s="381">
        <v>0</v>
      </c>
      <c r="I8" s="381">
        <v>0</v>
      </c>
      <c r="J8" s="381">
        <v>0</v>
      </c>
      <c r="K8" s="381">
        <v>0</v>
      </c>
      <c r="L8" s="381">
        <v>1703</v>
      </c>
      <c r="M8" s="381">
        <v>0</v>
      </c>
      <c r="N8" s="381">
        <v>0</v>
      </c>
      <c r="O8" s="381">
        <v>0</v>
      </c>
      <c r="P8" s="381">
        <v>260</v>
      </c>
      <c r="Q8" s="381">
        <v>0</v>
      </c>
      <c r="R8" s="381">
        <v>0</v>
      </c>
      <c r="S8" s="381">
        <v>0</v>
      </c>
      <c r="T8" s="381">
        <v>21</v>
      </c>
      <c r="U8" s="381">
        <v>0</v>
      </c>
    </row>
    <row r="9" spans="2:21" x14ac:dyDescent="0.25">
      <c r="B9" s="585">
        <v>2</v>
      </c>
      <c r="C9" s="1061" t="s">
        <v>1573</v>
      </c>
      <c r="D9" s="1061"/>
      <c r="E9" s="380">
        <v>0</v>
      </c>
      <c r="F9" s="380">
        <v>0</v>
      </c>
      <c r="G9" s="380">
        <v>0</v>
      </c>
      <c r="H9" s="380">
        <v>0</v>
      </c>
      <c r="I9" s="380">
        <v>0</v>
      </c>
      <c r="J9" s="380">
        <v>0</v>
      </c>
      <c r="K9" s="380">
        <v>0</v>
      </c>
      <c r="L9" s="380">
        <v>0</v>
      </c>
      <c r="M9" s="380">
        <v>0</v>
      </c>
      <c r="N9" s="380">
        <v>0</v>
      </c>
      <c r="O9" s="380">
        <v>0</v>
      </c>
      <c r="P9" s="380">
        <v>0</v>
      </c>
      <c r="Q9" s="380">
        <v>0</v>
      </c>
      <c r="R9" s="380">
        <v>0</v>
      </c>
      <c r="S9" s="380">
        <v>0</v>
      </c>
      <c r="T9" s="380">
        <v>0</v>
      </c>
      <c r="U9" s="380">
        <v>0</v>
      </c>
    </row>
    <row r="10" spans="2:21" x14ac:dyDescent="0.25">
      <c r="B10" s="585">
        <v>3</v>
      </c>
      <c r="C10" s="1061" t="s">
        <v>1574</v>
      </c>
      <c r="D10" s="1061"/>
      <c r="E10" s="380">
        <v>0</v>
      </c>
      <c r="F10" s="380">
        <v>0</v>
      </c>
      <c r="G10" s="380">
        <v>0</v>
      </c>
      <c r="H10" s="380">
        <v>0</v>
      </c>
      <c r="I10" s="380">
        <v>0</v>
      </c>
      <c r="J10" s="380">
        <v>0</v>
      </c>
      <c r="K10" s="380">
        <v>0</v>
      </c>
      <c r="L10" s="380">
        <v>0</v>
      </c>
      <c r="M10" s="380">
        <v>0</v>
      </c>
      <c r="N10" s="380">
        <v>0</v>
      </c>
      <c r="O10" s="380">
        <v>0</v>
      </c>
      <c r="P10" s="380">
        <v>0</v>
      </c>
      <c r="Q10" s="380">
        <v>0</v>
      </c>
      <c r="R10" s="380">
        <v>0</v>
      </c>
      <c r="S10" s="380">
        <v>0</v>
      </c>
      <c r="T10" s="380">
        <v>0</v>
      </c>
      <c r="U10" s="380">
        <v>0</v>
      </c>
    </row>
    <row r="11" spans="2:21" x14ac:dyDescent="0.25">
      <c r="B11" s="585">
        <v>4</v>
      </c>
      <c r="C11" s="1061" t="s">
        <v>1575</v>
      </c>
      <c r="D11" s="1061"/>
      <c r="E11" s="380">
        <v>0</v>
      </c>
      <c r="F11" s="380">
        <v>0</v>
      </c>
      <c r="G11" s="380">
        <v>0</v>
      </c>
      <c r="H11" s="380">
        <v>0</v>
      </c>
      <c r="I11" s="380">
        <v>0</v>
      </c>
      <c r="J11" s="380">
        <v>0</v>
      </c>
      <c r="K11" s="380">
        <v>0</v>
      </c>
      <c r="L11" s="380">
        <v>0</v>
      </c>
      <c r="M11" s="380">
        <v>0</v>
      </c>
      <c r="N11" s="380">
        <v>0</v>
      </c>
      <c r="O11" s="380">
        <v>0</v>
      </c>
      <c r="P11" s="380">
        <v>0</v>
      </c>
      <c r="Q11" s="380">
        <v>0</v>
      </c>
      <c r="R11" s="380">
        <v>0</v>
      </c>
      <c r="S11" s="380">
        <v>0</v>
      </c>
      <c r="T11" s="380">
        <v>0</v>
      </c>
      <c r="U11" s="380">
        <v>0</v>
      </c>
    </row>
    <row r="12" spans="2:21" x14ac:dyDescent="0.25">
      <c r="B12" s="585">
        <v>5</v>
      </c>
      <c r="C12" s="1064" t="s">
        <v>1576</v>
      </c>
      <c r="D12" s="1064"/>
      <c r="E12" s="380">
        <v>0</v>
      </c>
      <c r="F12" s="380">
        <v>0</v>
      </c>
      <c r="G12" s="380">
        <v>0</v>
      </c>
      <c r="H12" s="380">
        <v>0</v>
      </c>
      <c r="I12" s="380">
        <v>0</v>
      </c>
      <c r="J12" s="380">
        <v>0</v>
      </c>
      <c r="K12" s="380">
        <v>0</v>
      </c>
      <c r="L12" s="380">
        <v>0</v>
      </c>
      <c r="M12" s="380">
        <v>0</v>
      </c>
      <c r="N12" s="380">
        <v>0</v>
      </c>
      <c r="O12" s="380">
        <v>0</v>
      </c>
      <c r="P12" s="380">
        <v>0</v>
      </c>
      <c r="Q12" s="380">
        <v>0</v>
      </c>
      <c r="R12" s="380">
        <v>0</v>
      </c>
      <c r="S12" s="380">
        <v>0</v>
      </c>
      <c r="T12" s="380">
        <v>0</v>
      </c>
      <c r="U12" s="380">
        <v>0</v>
      </c>
    </row>
    <row r="13" spans="2:21" x14ac:dyDescent="0.25">
      <c r="B13" s="585">
        <v>6</v>
      </c>
      <c r="C13" s="1061" t="s">
        <v>1577</v>
      </c>
      <c r="D13" s="1061"/>
      <c r="E13" s="380">
        <v>0</v>
      </c>
      <c r="F13" s="380">
        <v>0</v>
      </c>
      <c r="G13" s="380">
        <v>0</v>
      </c>
      <c r="H13" s="380">
        <v>0</v>
      </c>
      <c r="I13" s="380">
        <v>0</v>
      </c>
      <c r="J13" s="380">
        <v>0</v>
      </c>
      <c r="K13" s="380">
        <v>0</v>
      </c>
      <c r="L13" s="380">
        <v>0</v>
      </c>
      <c r="M13" s="380">
        <v>0</v>
      </c>
      <c r="N13" s="380">
        <v>0</v>
      </c>
      <c r="O13" s="380">
        <v>0</v>
      </c>
      <c r="P13" s="380">
        <v>0</v>
      </c>
      <c r="Q13" s="380">
        <v>0</v>
      </c>
      <c r="R13" s="380">
        <v>0</v>
      </c>
      <c r="S13" s="380">
        <v>0</v>
      </c>
      <c r="T13" s="380">
        <v>0</v>
      </c>
      <c r="U13" s="380">
        <v>0</v>
      </c>
    </row>
    <row r="14" spans="2:21" x14ac:dyDescent="0.25">
      <c r="B14" s="585">
        <v>7</v>
      </c>
      <c r="C14" s="1064" t="s">
        <v>1576</v>
      </c>
      <c r="D14" s="1064"/>
      <c r="E14" s="380">
        <v>0</v>
      </c>
      <c r="F14" s="380">
        <v>0</v>
      </c>
      <c r="G14" s="380">
        <v>0</v>
      </c>
      <c r="H14" s="380">
        <v>0</v>
      </c>
      <c r="I14" s="380">
        <v>0</v>
      </c>
      <c r="J14" s="380">
        <v>0</v>
      </c>
      <c r="K14" s="380">
        <v>0</v>
      </c>
      <c r="L14" s="380">
        <v>0</v>
      </c>
      <c r="M14" s="380">
        <v>0</v>
      </c>
      <c r="N14" s="380">
        <v>0</v>
      </c>
      <c r="O14" s="380">
        <v>0</v>
      </c>
      <c r="P14" s="380">
        <v>0</v>
      </c>
      <c r="Q14" s="380">
        <v>0</v>
      </c>
      <c r="R14" s="380">
        <v>0</v>
      </c>
      <c r="S14" s="380">
        <v>0</v>
      </c>
      <c r="T14" s="380">
        <v>0</v>
      </c>
      <c r="U14" s="380">
        <v>0</v>
      </c>
    </row>
    <row r="15" spans="2:21" x14ac:dyDescent="0.25">
      <c r="B15" s="585">
        <v>8</v>
      </c>
      <c r="C15" s="1061" t="s">
        <v>1578</v>
      </c>
      <c r="D15" s="1061"/>
      <c r="E15" s="380">
        <v>0</v>
      </c>
      <c r="F15" s="380">
        <v>0</v>
      </c>
      <c r="G15" s="380">
        <v>0</v>
      </c>
      <c r="H15" s="380">
        <v>0</v>
      </c>
      <c r="I15" s="380">
        <v>0</v>
      </c>
      <c r="J15" s="380">
        <v>0</v>
      </c>
      <c r="K15" s="380">
        <v>0</v>
      </c>
      <c r="L15" s="380">
        <v>0</v>
      </c>
      <c r="M15" s="380">
        <v>0</v>
      </c>
      <c r="N15" s="380">
        <v>0</v>
      </c>
      <c r="O15" s="380">
        <v>0</v>
      </c>
      <c r="P15" s="380">
        <v>0</v>
      </c>
      <c r="Q15" s="380">
        <v>0</v>
      </c>
      <c r="R15" s="380">
        <v>0</v>
      </c>
      <c r="S15" s="380">
        <v>0</v>
      </c>
      <c r="T15" s="380">
        <v>0</v>
      </c>
      <c r="U15" s="380">
        <v>0</v>
      </c>
    </row>
    <row r="16" spans="2:21" x14ac:dyDescent="0.25">
      <c r="B16" s="585">
        <v>9</v>
      </c>
      <c r="C16" s="1061" t="s">
        <v>1579</v>
      </c>
      <c r="D16" s="1061"/>
      <c r="E16" s="380">
        <v>1703</v>
      </c>
      <c r="F16" s="380">
        <v>0</v>
      </c>
      <c r="G16" s="380">
        <v>0</v>
      </c>
      <c r="H16" s="380">
        <v>0</v>
      </c>
      <c r="I16" s="380">
        <v>0</v>
      </c>
      <c r="J16" s="380">
        <v>0</v>
      </c>
      <c r="K16" s="380">
        <v>0</v>
      </c>
      <c r="L16" s="380">
        <v>1703</v>
      </c>
      <c r="M16" s="380">
        <v>0</v>
      </c>
      <c r="N16" s="380">
        <v>0</v>
      </c>
      <c r="O16" s="380">
        <v>0</v>
      </c>
      <c r="P16" s="380">
        <v>260</v>
      </c>
      <c r="Q16" s="380">
        <v>0</v>
      </c>
      <c r="R16" s="380">
        <v>0</v>
      </c>
      <c r="S16" s="380">
        <v>0</v>
      </c>
      <c r="T16" s="380">
        <v>21</v>
      </c>
      <c r="U16" s="380">
        <v>0</v>
      </c>
    </row>
    <row r="17" spans="2:21" x14ac:dyDescent="0.25">
      <c r="B17" s="585">
        <v>10</v>
      </c>
      <c r="C17" s="1061" t="s">
        <v>1574</v>
      </c>
      <c r="D17" s="1061"/>
      <c r="E17" s="380">
        <v>1703</v>
      </c>
      <c r="F17" s="380">
        <v>0</v>
      </c>
      <c r="G17" s="380">
        <v>0</v>
      </c>
      <c r="H17" s="380">
        <v>0</v>
      </c>
      <c r="I17" s="380">
        <v>0</v>
      </c>
      <c r="J17" s="380">
        <v>0</v>
      </c>
      <c r="K17" s="380">
        <v>0</v>
      </c>
      <c r="L17" s="380">
        <v>1703</v>
      </c>
      <c r="M17" s="380">
        <v>0</v>
      </c>
      <c r="N17" s="380">
        <v>0</v>
      </c>
      <c r="O17" s="380">
        <v>0</v>
      </c>
      <c r="P17" s="380">
        <v>260</v>
      </c>
      <c r="Q17" s="380">
        <v>0</v>
      </c>
      <c r="R17" s="380">
        <v>0</v>
      </c>
      <c r="S17" s="380">
        <v>0</v>
      </c>
      <c r="T17" s="380">
        <v>21</v>
      </c>
      <c r="U17" s="380">
        <v>0</v>
      </c>
    </row>
    <row r="18" spans="2:21" x14ac:dyDescent="0.25">
      <c r="B18" s="585">
        <v>11</v>
      </c>
      <c r="C18" s="1061" t="s">
        <v>1575</v>
      </c>
      <c r="D18" s="1061"/>
      <c r="E18" s="380">
        <v>1703</v>
      </c>
      <c r="F18" s="380">
        <v>0</v>
      </c>
      <c r="G18" s="380">
        <v>0</v>
      </c>
      <c r="H18" s="380">
        <v>0</v>
      </c>
      <c r="I18" s="380">
        <v>0</v>
      </c>
      <c r="J18" s="380">
        <v>0</v>
      </c>
      <c r="K18" s="380">
        <v>0</v>
      </c>
      <c r="L18" s="380">
        <v>1703</v>
      </c>
      <c r="M18" s="380">
        <v>0</v>
      </c>
      <c r="N18" s="380">
        <v>0</v>
      </c>
      <c r="O18" s="380">
        <v>0</v>
      </c>
      <c r="P18" s="380">
        <v>260</v>
      </c>
      <c r="Q18" s="380">
        <v>0</v>
      </c>
      <c r="R18" s="380">
        <v>0</v>
      </c>
      <c r="S18" s="380">
        <v>0</v>
      </c>
      <c r="T18" s="380">
        <v>21</v>
      </c>
      <c r="U18" s="380">
        <v>0</v>
      </c>
    </row>
    <row r="19" spans="2:21" x14ac:dyDescent="0.25">
      <c r="B19" s="585">
        <v>12</v>
      </c>
      <c r="C19" s="1061" t="s">
        <v>1577</v>
      </c>
      <c r="D19" s="1061"/>
      <c r="E19" s="380">
        <v>0</v>
      </c>
      <c r="F19" s="380">
        <v>0</v>
      </c>
      <c r="G19" s="380">
        <v>0</v>
      </c>
      <c r="H19" s="380">
        <v>0</v>
      </c>
      <c r="I19" s="380">
        <v>0</v>
      </c>
      <c r="J19" s="380">
        <v>0</v>
      </c>
      <c r="K19" s="380">
        <v>0</v>
      </c>
      <c r="L19" s="380">
        <v>0</v>
      </c>
      <c r="M19" s="380">
        <v>0</v>
      </c>
      <c r="N19" s="380">
        <v>0</v>
      </c>
      <c r="O19" s="380">
        <v>0</v>
      </c>
      <c r="P19" s="380">
        <v>0</v>
      </c>
      <c r="Q19" s="380">
        <v>0</v>
      </c>
      <c r="R19" s="380">
        <v>0</v>
      </c>
      <c r="S19" s="380">
        <v>0</v>
      </c>
      <c r="T19" s="380">
        <v>0</v>
      </c>
      <c r="U19" s="380">
        <v>0</v>
      </c>
    </row>
    <row r="20" spans="2:21" x14ac:dyDescent="0.25">
      <c r="B20" s="585">
        <v>13</v>
      </c>
      <c r="C20" s="1061" t="s">
        <v>1578</v>
      </c>
      <c r="D20" s="1061"/>
      <c r="E20" s="380">
        <v>0</v>
      </c>
      <c r="F20" s="380">
        <v>0</v>
      </c>
      <c r="G20" s="380">
        <v>0</v>
      </c>
      <c r="H20" s="380">
        <v>0</v>
      </c>
      <c r="I20" s="380">
        <v>0</v>
      </c>
      <c r="J20" s="380">
        <v>0</v>
      </c>
      <c r="K20" s="380">
        <v>0</v>
      </c>
      <c r="L20" s="380">
        <v>0</v>
      </c>
      <c r="M20" s="380">
        <v>0</v>
      </c>
      <c r="N20" s="380">
        <v>0</v>
      </c>
      <c r="O20" s="380">
        <v>0</v>
      </c>
      <c r="P20" s="380">
        <v>0</v>
      </c>
      <c r="Q20" s="380">
        <v>0</v>
      </c>
      <c r="R20" s="380">
        <v>0</v>
      </c>
      <c r="S20" s="380">
        <v>0</v>
      </c>
      <c r="T20" s="380">
        <v>0</v>
      </c>
      <c r="U20" s="380">
        <v>0</v>
      </c>
    </row>
    <row r="22" spans="2:21" ht="13.5" customHeight="1" x14ac:dyDescent="0.25"/>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U23"/>
  <sheetViews>
    <sheetView showGridLines="0" zoomScaleNormal="100" workbookViewId="0">
      <selection activeCell="L55" sqref="L55"/>
    </sheetView>
  </sheetViews>
  <sheetFormatPr baseColWidth="10" defaultColWidth="9.140625" defaultRowHeight="15" x14ac:dyDescent="0.25"/>
  <cols>
    <col min="1" max="1" width="5.7109375" customWidth="1"/>
    <col min="3" max="4" width="13.7109375" customWidth="1"/>
    <col min="5" max="21" width="15.7109375" customWidth="1"/>
  </cols>
  <sheetData>
    <row r="2" spans="2:21" ht="18.75" x14ac:dyDescent="0.3">
      <c r="B2" s="73" t="s">
        <v>1580</v>
      </c>
      <c r="D2" s="16"/>
      <c r="E2" s="16"/>
      <c r="F2" s="16"/>
      <c r="G2" s="16"/>
      <c r="H2" s="16"/>
      <c r="I2" s="16"/>
      <c r="J2" s="16"/>
      <c r="K2" s="16"/>
      <c r="L2" s="16"/>
    </row>
    <row r="3" spans="2:21" x14ac:dyDescent="0.25">
      <c r="B3" t="str">
        <f>'OV1'!B3</f>
        <v>31.12.2022 - in EUR million</v>
      </c>
    </row>
    <row r="5" spans="2:21" x14ac:dyDescent="0.25">
      <c r="B5" s="11"/>
      <c r="C5" s="11"/>
      <c r="D5" s="79"/>
      <c r="E5" s="585" t="s">
        <v>191</v>
      </c>
      <c r="F5" s="585" t="s">
        <v>192</v>
      </c>
      <c r="G5" s="585" t="s">
        <v>193</v>
      </c>
      <c r="H5" s="585" t="s">
        <v>234</v>
      </c>
      <c r="I5" s="585" t="s">
        <v>235</v>
      </c>
      <c r="J5" s="585" t="s">
        <v>298</v>
      </c>
      <c r="K5" s="585" t="s">
        <v>299</v>
      </c>
      <c r="L5" s="585" t="s">
        <v>363</v>
      </c>
      <c r="M5" s="585" t="s">
        <v>827</v>
      </c>
      <c r="N5" s="585" t="s">
        <v>828</v>
      </c>
      <c r="O5" s="585" t="s">
        <v>829</v>
      </c>
      <c r="P5" s="585" t="s">
        <v>830</v>
      </c>
      <c r="Q5" s="585" t="s">
        <v>831</v>
      </c>
      <c r="R5" s="585" t="s">
        <v>1081</v>
      </c>
      <c r="S5" s="585" t="s">
        <v>1082</v>
      </c>
      <c r="T5" s="585" t="s">
        <v>1557</v>
      </c>
      <c r="U5" s="585" t="s">
        <v>1558</v>
      </c>
    </row>
    <row r="6" spans="2:21" ht="15" customHeight="1" x14ac:dyDescent="0.25">
      <c r="B6" s="11"/>
      <c r="C6" s="11"/>
      <c r="D6" s="79"/>
      <c r="E6" s="1062" t="s">
        <v>1559</v>
      </c>
      <c r="F6" s="1056"/>
      <c r="G6" s="1056"/>
      <c r="H6" s="1056"/>
      <c r="I6" s="1056"/>
      <c r="J6" s="1056" t="s">
        <v>1560</v>
      </c>
      <c r="K6" s="1056"/>
      <c r="L6" s="1056"/>
      <c r="M6" s="1056"/>
      <c r="N6" s="1056" t="s">
        <v>1561</v>
      </c>
      <c r="O6" s="1056"/>
      <c r="P6" s="1056"/>
      <c r="Q6" s="1056"/>
      <c r="R6" s="1056" t="s">
        <v>1562</v>
      </c>
      <c r="S6" s="1056"/>
      <c r="T6" s="1056"/>
      <c r="U6" s="1056"/>
    </row>
    <row r="7" spans="2:21" s="139" customFormat="1" ht="30" x14ac:dyDescent="0.25">
      <c r="B7" s="80"/>
      <c r="C7" s="80"/>
      <c r="D7" s="81"/>
      <c r="E7" s="579" t="s">
        <v>1563</v>
      </c>
      <c r="F7" s="579" t="s">
        <v>1564</v>
      </c>
      <c r="G7" s="579" t="s">
        <v>1581</v>
      </c>
      <c r="H7" s="579" t="s">
        <v>1566</v>
      </c>
      <c r="I7" s="579" t="s">
        <v>1582</v>
      </c>
      <c r="J7" s="579" t="s">
        <v>1568</v>
      </c>
      <c r="K7" s="579" t="s">
        <v>1569</v>
      </c>
      <c r="L7" s="579" t="s">
        <v>1570</v>
      </c>
      <c r="M7" s="579" t="s">
        <v>1582</v>
      </c>
      <c r="N7" s="579" t="s">
        <v>1568</v>
      </c>
      <c r="O7" s="579" t="s">
        <v>1569</v>
      </c>
      <c r="P7" s="579" t="s">
        <v>1570</v>
      </c>
      <c r="Q7" s="579" t="s">
        <v>1582</v>
      </c>
      <c r="R7" s="579" t="s">
        <v>1568</v>
      </c>
      <c r="S7" s="579" t="s">
        <v>1569</v>
      </c>
      <c r="T7" s="579" t="s">
        <v>1570</v>
      </c>
      <c r="U7" s="579" t="s">
        <v>1582</v>
      </c>
    </row>
    <row r="8" spans="2:21" s="16" customFormat="1" x14ac:dyDescent="0.25">
      <c r="B8" s="78">
        <v>1</v>
      </c>
      <c r="C8" s="1063" t="s">
        <v>1545</v>
      </c>
      <c r="D8" s="1063"/>
      <c r="E8" s="381">
        <v>1422</v>
      </c>
      <c r="F8" s="381">
        <v>422</v>
      </c>
      <c r="G8" s="381">
        <v>0</v>
      </c>
      <c r="H8" s="381">
        <v>0</v>
      </c>
      <c r="I8" s="381">
        <v>0</v>
      </c>
      <c r="J8" s="381">
        <v>0</v>
      </c>
      <c r="K8" s="381">
        <v>1163</v>
      </c>
      <c r="L8" s="381">
        <v>681</v>
      </c>
      <c r="M8" s="381">
        <v>0</v>
      </c>
      <c r="N8" s="381">
        <v>0</v>
      </c>
      <c r="O8" s="381">
        <v>228</v>
      </c>
      <c r="P8" s="381">
        <v>169</v>
      </c>
      <c r="Q8" s="381">
        <v>0</v>
      </c>
      <c r="R8" s="381">
        <v>0</v>
      </c>
      <c r="S8" s="381">
        <v>18</v>
      </c>
      <c r="T8" s="381">
        <v>14</v>
      </c>
      <c r="U8" s="381">
        <v>0</v>
      </c>
    </row>
    <row r="9" spans="2:21" x14ac:dyDescent="0.25">
      <c r="B9" s="585">
        <v>2</v>
      </c>
      <c r="C9" s="1061" t="s">
        <v>1583</v>
      </c>
      <c r="D9" s="1061"/>
      <c r="E9" s="380">
        <v>1422</v>
      </c>
      <c r="F9" s="380">
        <v>422</v>
      </c>
      <c r="G9" s="380">
        <v>0</v>
      </c>
      <c r="H9" s="380">
        <v>0</v>
      </c>
      <c r="I9" s="380">
        <v>0</v>
      </c>
      <c r="J9" s="380">
        <v>0</v>
      </c>
      <c r="K9" s="380">
        <v>1163</v>
      </c>
      <c r="L9" s="380">
        <v>681</v>
      </c>
      <c r="M9" s="380">
        <v>0</v>
      </c>
      <c r="N9" s="380">
        <v>0</v>
      </c>
      <c r="O9" s="380">
        <v>228</v>
      </c>
      <c r="P9" s="380">
        <v>169</v>
      </c>
      <c r="Q9" s="380">
        <v>0</v>
      </c>
      <c r="R9" s="380">
        <v>0</v>
      </c>
      <c r="S9" s="380">
        <v>18</v>
      </c>
      <c r="T9" s="380">
        <v>14</v>
      </c>
      <c r="U9" s="380">
        <v>0</v>
      </c>
    </row>
    <row r="10" spans="2:21" x14ac:dyDescent="0.25">
      <c r="B10" s="585">
        <v>3</v>
      </c>
      <c r="C10" s="1061" t="s">
        <v>1574</v>
      </c>
      <c r="D10" s="1061"/>
      <c r="E10" s="380">
        <v>1422</v>
      </c>
      <c r="F10" s="380">
        <v>422</v>
      </c>
      <c r="G10" s="380">
        <v>0</v>
      </c>
      <c r="H10" s="380">
        <v>0</v>
      </c>
      <c r="I10" s="380">
        <v>0</v>
      </c>
      <c r="J10" s="380">
        <v>0</v>
      </c>
      <c r="K10" s="380">
        <v>1163</v>
      </c>
      <c r="L10" s="380">
        <v>681</v>
      </c>
      <c r="M10" s="380">
        <v>0</v>
      </c>
      <c r="N10" s="380">
        <v>0</v>
      </c>
      <c r="O10" s="380">
        <v>228</v>
      </c>
      <c r="P10" s="380">
        <v>169</v>
      </c>
      <c r="Q10" s="380">
        <v>0</v>
      </c>
      <c r="R10" s="380">
        <v>0</v>
      </c>
      <c r="S10" s="380">
        <v>18</v>
      </c>
      <c r="T10" s="380">
        <v>14</v>
      </c>
      <c r="U10" s="380">
        <v>0</v>
      </c>
    </row>
    <row r="11" spans="2:21" x14ac:dyDescent="0.25">
      <c r="B11" s="585">
        <v>4</v>
      </c>
      <c r="C11" s="1061" t="s">
        <v>1575</v>
      </c>
      <c r="D11" s="1061"/>
      <c r="E11" s="380">
        <v>39</v>
      </c>
      <c r="F11" s="380">
        <v>422</v>
      </c>
      <c r="G11" s="380">
        <v>0</v>
      </c>
      <c r="H11" s="380">
        <v>0</v>
      </c>
      <c r="I11" s="380">
        <v>0</v>
      </c>
      <c r="J11" s="380">
        <v>0</v>
      </c>
      <c r="K11" s="380">
        <v>0</v>
      </c>
      <c r="L11" s="380">
        <v>461</v>
      </c>
      <c r="M11" s="380">
        <v>0</v>
      </c>
      <c r="N11" s="380">
        <v>0</v>
      </c>
      <c r="O11" s="380">
        <v>0</v>
      </c>
      <c r="P11" s="380">
        <v>136</v>
      </c>
      <c r="Q11" s="380">
        <v>0</v>
      </c>
      <c r="R11" s="380">
        <v>0</v>
      </c>
      <c r="S11" s="380">
        <v>0</v>
      </c>
      <c r="T11" s="380">
        <v>11</v>
      </c>
      <c r="U11" s="380">
        <v>0</v>
      </c>
    </row>
    <row r="12" spans="2:21" x14ac:dyDescent="0.25">
      <c r="B12" s="585">
        <v>5</v>
      </c>
      <c r="C12" s="1064" t="s">
        <v>1576</v>
      </c>
      <c r="D12" s="1064"/>
      <c r="E12" s="380">
        <v>0</v>
      </c>
      <c r="F12" s="380">
        <v>0</v>
      </c>
      <c r="G12" s="380">
        <v>0</v>
      </c>
      <c r="H12" s="380">
        <v>0</v>
      </c>
      <c r="I12" s="380">
        <v>0</v>
      </c>
      <c r="J12" s="380">
        <v>0</v>
      </c>
      <c r="K12" s="380">
        <v>0</v>
      </c>
      <c r="L12" s="380">
        <v>0</v>
      </c>
      <c r="M12" s="380">
        <v>0</v>
      </c>
      <c r="N12" s="380">
        <v>0</v>
      </c>
      <c r="O12" s="380">
        <v>0</v>
      </c>
      <c r="P12" s="380">
        <v>0</v>
      </c>
      <c r="Q12" s="380">
        <v>0</v>
      </c>
      <c r="R12" s="380">
        <v>0</v>
      </c>
      <c r="S12" s="380">
        <v>0</v>
      </c>
      <c r="T12" s="380">
        <v>0</v>
      </c>
      <c r="U12" s="380">
        <v>0</v>
      </c>
    </row>
    <row r="13" spans="2:21" x14ac:dyDescent="0.25">
      <c r="B13" s="585">
        <v>6</v>
      </c>
      <c r="C13" s="1061" t="s">
        <v>1577</v>
      </c>
      <c r="D13" s="1061"/>
      <c r="E13" s="380">
        <v>1383</v>
      </c>
      <c r="F13" s="380">
        <v>0</v>
      </c>
      <c r="G13" s="380">
        <v>0</v>
      </c>
      <c r="H13" s="380">
        <v>0</v>
      </c>
      <c r="I13" s="380">
        <v>0</v>
      </c>
      <c r="J13" s="380">
        <v>0</v>
      </c>
      <c r="K13" s="380">
        <v>1163</v>
      </c>
      <c r="L13" s="380">
        <v>220</v>
      </c>
      <c r="M13" s="380">
        <v>0</v>
      </c>
      <c r="N13" s="380">
        <v>0</v>
      </c>
      <c r="O13" s="380">
        <v>228</v>
      </c>
      <c r="P13" s="380">
        <v>33</v>
      </c>
      <c r="Q13" s="380">
        <v>0</v>
      </c>
      <c r="R13" s="380">
        <v>0</v>
      </c>
      <c r="S13" s="380">
        <v>18</v>
      </c>
      <c r="T13" s="380">
        <v>3</v>
      </c>
      <c r="U13" s="380">
        <v>0</v>
      </c>
    </row>
    <row r="14" spans="2:21" x14ac:dyDescent="0.25">
      <c r="B14" s="585">
        <v>7</v>
      </c>
      <c r="C14" s="1064" t="s">
        <v>1576</v>
      </c>
      <c r="D14" s="1064"/>
      <c r="E14" s="380">
        <v>0</v>
      </c>
      <c r="F14" s="380">
        <v>0</v>
      </c>
      <c r="G14" s="380">
        <v>0</v>
      </c>
      <c r="H14" s="380">
        <v>0</v>
      </c>
      <c r="I14" s="380">
        <v>0</v>
      </c>
      <c r="J14" s="380">
        <v>0</v>
      </c>
      <c r="K14" s="380">
        <v>0</v>
      </c>
      <c r="L14" s="380">
        <v>0</v>
      </c>
      <c r="M14" s="380">
        <v>0</v>
      </c>
      <c r="N14" s="380">
        <v>0</v>
      </c>
      <c r="O14" s="380">
        <v>0</v>
      </c>
      <c r="P14" s="380">
        <v>0</v>
      </c>
      <c r="Q14" s="380">
        <v>0</v>
      </c>
      <c r="R14" s="380">
        <v>0</v>
      </c>
      <c r="S14" s="380">
        <v>0</v>
      </c>
      <c r="T14" s="380">
        <v>0</v>
      </c>
      <c r="U14" s="380">
        <v>0</v>
      </c>
    </row>
    <row r="15" spans="2:21" x14ac:dyDescent="0.25">
      <c r="B15" s="585">
        <v>8</v>
      </c>
      <c r="C15" s="1061" t="s">
        <v>1578</v>
      </c>
      <c r="D15" s="1061"/>
      <c r="E15" s="380">
        <v>0</v>
      </c>
      <c r="F15" s="380">
        <v>0</v>
      </c>
      <c r="G15" s="380">
        <v>0</v>
      </c>
      <c r="H15" s="380">
        <v>0</v>
      </c>
      <c r="I15" s="380">
        <v>0</v>
      </c>
      <c r="J15" s="380">
        <v>0</v>
      </c>
      <c r="K15" s="380">
        <v>0</v>
      </c>
      <c r="L15" s="380">
        <v>0</v>
      </c>
      <c r="M15" s="380">
        <v>0</v>
      </c>
      <c r="N15" s="380">
        <v>0</v>
      </c>
      <c r="O15" s="380">
        <v>0</v>
      </c>
      <c r="P15" s="380">
        <v>0</v>
      </c>
      <c r="Q15" s="380">
        <v>0</v>
      </c>
      <c r="R15" s="380">
        <v>0</v>
      </c>
      <c r="S15" s="380">
        <v>0</v>
      </c>
      <c r="T15" s="380">
        <v>0</v>
      </c>
      <c r="U15" s="380">
        <v>0</v>
      </c>
    </row>
    <row r="16" spans="2:21" x14ac:dyDescent="0.25">
      <c r="B16" s="585">
        <v>9</v>
      </c>
      <c r="C16" s="1061" t="s">
        <v>1584</v>
      </c>
      <c r="D16" s="1061"/>
      <c r="E16" s="380">
        <v>0</v>
      </c>
      <c r="F16" s="380">
        <v>0</v>
      </c>
      <c r="G16" s="380">
        <v>0</v>
      </c>
      <c r="H16" s="380">
        <v>0</v>
      </c>
      <c r="I16" s="380">
        <v>0</v>
      </c>
      <c r="J16" s="380">
        <v>0</v>
      </c>
      <c r="K16" s="380">
        <v>0</v>
      </c>
      <c r="L16" s="380">
        <v>0</v>
      </c>
      <c r="M16" s="380">
        <v>0</v>
      </c>
      <c r="N16" s="380">
        <v>0</v>
      </c>
      <c r="O16" s="380">
        <v>0</v>
      </c>
      <c r="P16" s="380">
        <v>0</v>
      </c>
      <c r="Q16" s="380">
        <v>0</v>
      </c>
      <c r="R16" s="380">
        <v>0</v>
      </c>
      <c r="S16" s="380">
        <v>0</v>
      </c>
      <c r="T16" s="380">
        <v>0</v>
      </c>
      <c r="U16" s="380">
        <v>0</v>
      </c>
    </row>
    <row r="17" spans="2:21" x14ac:dyDescent="0.25">
      <c r="B17" s="585">
        <v>10</v>
      </c>
      <c r="C17" s="1061" t="s">
        <v>1574</v>
      </c>
      <c r="D17" s="1061"/>
      <c r="E17" s="380">
        <v>0</v>
      </c>
      <c r="F17" s="380">
        <v>0</v>
      </c>
      <c r="G17" s="380">
        <v>0</v>
      </c>
      <c r="H17" s="380">
        <v>0</v>
      </c>
      <c r="I17" s="380">
        <v>0</v>
      </c>
      <c r="J17" s="380">
        <v>0</v>
      </c>
      <c r="K17" s="380">
        <v>0</v>
      </c>
      <c r="L17" s="380">
        <v>0</v>
      </c>
      <c r="M17" s="380">
        <v>0</v>
      </c>
      <c r="N17" s="380">
        <v>0</v>
      </c>
      <c r="O17" s="380">
        <v>0</v>
      </c>
      <c r="P17" s="380">
        <v>0</v>
      </c>
      <c r="Q17" s="380">
        <v>0</v>
      </c>
      <c r="R17" s="380">
        <v>0</v>
      </c>
      <c r="S17" s="380">
        <v>0</v>
      </c>
      <c r="T17" s="380">
        <v>0</v>
      </c>
      <c r="U17" s="380">
        <v>0</v>
      </c>
    </row>
    <row r="18" spans="2:21" x14ac:dyDescent="0.25">
      <c r="B18" s="585">
        <v>11</v>
      </c>
      <c r="C18" s="1061" t="s">
        <v>1575</v>
      </c>
      <c r="D18" s="1061"/>
      <c r="E18" s="380">
        <v>0</v>
      </c>
      <c r="F18" s="380">
        <v>0</v>
      </c>
      <c r="G18" s="380">
        <v>0</v>
      </c>
      <c r="H18" s="380">
        <v>0</v>
      </c>
      <c r="I18" s="380">
        <v>0</v>
      </c>
      <c r="J18" s="380">
        <v>0</v>
      </c>
      <c r="K18" s="380">
        <v>0</v>
      </c>
      <c r="L18" s="380">
        <v>0</v>
      </c>
      <c r="M18" s="380">
        <v>0</v>
      </c>
      <c r="N18" s="380">
        <v>0</v>
      </c>
      <c r="O18" s="380">
        <v>0</v>
      </c>
      <c r="P18" s="380">
        <v>0</v>
      </c>
      <c r="Q18" s="380">
        <v>0</v>
      </c>
      <c r="R18" s="380">
        <v>0</v>
      </c>
      <c r="S18" s="380">
        <v>0</v>
      </c>
      <c r="T18" s="380">
        <v>0</v>
      </c>
      <c r="U18" s="380">
        <v>0</v>
      </c>
    </row>
    <row r="19" spans="2:21" x14ac:dyDescent="0.25">
      <c r="B19" s="585">
        <v>12</v>
      </c>
      <c r="C19" s="1061" t="s">
        <v>1577</v>
      </c>
      <c r="D19" s="1061"/>
      <c r="E19" s="380">
        <v>0</v>
      </c>
      <c r="F19" s="380">
        <v>0</v>
      </c>
      <c r="G19" s="380">
        <v>0</v>
      </c>
      <c r="H19" s="380">
        <v>0</v>
      </c>
      <c r="I19" s="380">
        <v>0</v>
      </c>
      <c r="J19" s="380">
        <v>0</v>
      </c>
      <c r="K19" s="380">
        <v>0</v>
      </c>
      <c r="L19" s="380">
        <v>0</v>
      </c>
      <c r="M19" s="380">
        <v>0</v>
      </c>
      <c r="N19" s="380">
        <v>0</v>
      </c>
      <c r="O19" s="380">
        <v>0</v>
      </c>
      <c r="P19" s="380">
        <v>0</v>
      </c>
      <c r="Q19" s="380">
        <v>0</v>
      </c>
      <c r="R19" s="380">
        <v>0</v>
      </c>
      <c r="S19" s="380">
        <v>0</v>
      </c>
      <c r="T19" s="380">
        <v>0</v>
      </c>
      <c r="U19" s="380">
        <v>0</v>
      </c>
    </row>
    <row r="20" spans="2:21" x14ac:dyDescent="0.25">
      <c r="B20" s="585">
        <v>13</v>
      </c>
      <c r="C20" s="1061" t="s">
        <v>1578</v>
      </c>
      <c r="D20" s="1061"/>
      <c r="E20" s="380">
        <v>0</v>
      </c>
      <c r="F20" s="380">
        <v>0</v>
      </c>
      <c r="G20" s="380">
        <v>0</v>
      </c>
      <c r="H20" s="380">
        <v>0</v>
      </c>
      <c r="I20" s="380">
        <v>0</v>
      </c>
      <c r="J20" s="380">
        <v>0</v>
      </c>
      <c r="K20" s="380">
        <v>0</v>
      </c>
      <c r="L20" s="380">
        <v>0</v>
      </c>
      <c r="M20" s="380">
        <v>0</v>
      </c>
      <c r="N20" s="380">
        <v>0</v>
      </c>
      <c r="O20" s="380">
        <v>0</v>
      </c>
      <c r="P20" s="380">
        <v>0</v>
      </c>
      <c r="Q20" s="380">
        <v>0</v>
      </c>
      <c r="R20" s="380">
        <v>0</v>
      </c>
      <c r="S20" s="380">
        <v>0</v>
      </c>
      <c r="T20" s="380">
        <v>0</v>
      </c>
      <c r="U20" s="380">
        <v>0</v>
      </c>
    </row>
    <row r="23" spans="2:21" x14ac:dyDescent="0.25">
      <c r="S23" s="370"/>
    </row>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2:F20"/>
  <sheetViews>
    <sheetView showGridLines="0" zoomScaleNormal="100" workbookViewId="0">
      <selection activeCell="D12" sqref="D12"/>
    </sheetView>
  </sheetViews>
  <sheetFormatPr baseColWidth="10" defaultColWidth="9.140625" defaultRowHeight="15" x14ac:dyDescent="0.25"/>
  <cols>
    <col min="3" max="3" width="27.140625" customWidth="1"/>
    <col min="4" max="6" width="33.7109375" customWidth="1"/>
  </cols>
  <sheetData>
    <row r="2" spans="2:6" ht="18.75" x14ac:dyDescent="0.3">
      <c r="B2" s="73" t="s">
        <v>1585</v>
      </c>
      <c r="D2" s="51"/>
      <c r="E2" s="51"/>
      <c r="F2" s="51"/>
    </row>
    <row r="3" spans="2:6" x14ac:dyDescent="0.25">
      <c r="B3" t="str">
        <f>'OV1'!B3</f>
        <v>31.12.2022 - in EUR million</v>
      </c>
      <c r="C3" s="82"/>
      <c r="D3" s="82"/>
      <c r="E3" s="82"/>
      <c r="F3" s="82"/>
    </row>
    <row r="5" spans="2:6" x14ac:dyDescent="0.25">
      <c r="B5" s="65"/>
      <c r="C5" s="65"/>
      <c r="D5" s="585" t="s">
        <v>191</v>
      </c>
      <c r="E5" s="585" t="s">
        <v>192</v>
      </c>
      <c r="F5" s="585" t="s">
        <v>193</v>
      </c>
    </row>
    <row r="6" spans="2:6" x14ac:dyDescent="0.25">
      <c r="B6" s="65"/>
      <c r="C6" s="65"/>
      <c r="D6" s="1057" t="s">
        <v>1586</v>
      </c>
      <c r="E6" s="1058"/>
      <c r="F6" s="1059"/>
    </row>
    <row r="7" spans="2:6" x14ac:dyDescent="0.25">
      <c r="B7" s="65"/>
      <c r="C7" s="65"/>
      <c r="D7" s="1035" t="s">
        <v>1587</v>
      </c>
      <c r="E7" s="1056"/>
      <c r="F7" s="1033" t="s">
        <v>1588</v>
      </c>
    </row>
    <row r="8" spans="2:6" x14ac:dyDescent="0.25">
      <c r="B8" s="65"/>
      <c r="C8" s="65"/>
      <c r="D8" s="578"/>
      <c r="E8" s="585" t="s">
        <v>1589</v>
      </c>
      <c r="F8" s="1034"/>
    </row>
    <row r="9" spans="2:6" x14ac:dyDescent="0.25">
      <c r="B9" s="69">
        <v>1</v>
      </c>
      <c r="C9" s="70" t="s">
        <v>1545</v>
      </c>
      <c r="D9" s="380">
        <v>1814</v>
      </c>
      <c r="E9" s="380">
        <v>0</v>
      </c>
      <c r="F9" s="380">
        <v>0</v>
      </c>
    </row>
    <row r="10" spans="2:6" x14ac:dyDescent="0.25">
      <c r="B10" s="506">
        <v>2</v>
      </c>
      <c r="C10" s="72" t="s">
        <v>1546</v>
      </c>
      <c r="D10" s="380">
        <v>1814</v>
      </c>
      <c r="E10" s="380">
        <v>0</v>
      </c>
      <c r="F10" s="380">
        <v>0</v>
      </c>
    </row>
    <row r="11" spans="2:6" x14ac:dyDescent="0.25">
      <c r="B11" s="506">
        <v>3</v>
      </c>
      <c r="C11" s="64" t="s">
        <v>1547</v>
      </c>
      <c r="D11" s="380">
        <v>1814</v>
      </c>
      <c r="E11" s="380">
        <v>0</v>
      </c>
      <c r="F11" s="380">
        <v>0</v>
      </c>
    </row>
    <row r="12" spans="2:6" x14ac:dyDescent="0.25">
      <c r="B12" s="506">
        <v>4</v>
      </c>
      <c r="C12" s="64" t="s">
        <v>1548</v>
      </c>
      <c r="D12" s="380">
        <v>0</v>
      </c>
      <c r="E12" s="380">
        <v>0</v>
      </c>
      <c r="F12" s="380">
        <v>0</v>
      </c>
    </row>
    <row r="13" spans="2:6" x14ac:dyDescent="0.25">
      <c r="B13" s="506">
        <v>5</v>
      </c>
      <c r="C13" s="64" t="s">
        <v>1549</v>
      </c>
      <c r="D13" s="380">
        <v>0</v>
      </c>
      <c r="E13" s="380">
        <v>0</v>
      </c>
      <c r="F13" s="380">
        <v>0</v>
      </c>
    </row>
    <row r="14" spans="2:6" x14ac:dyDescent="0.25">
      <c r="B14" s="506">
        <v>6</v>
      </c>
      <c r="C14" s="64" t="s">
        <v>1550</v>
      </c>
      <c r="D14" s="380">
        <v>0</v>
      </c>
      <c r="E14" s="380">
        <v>0</v>
      </c>
      <c r="F14" s="380">
        <v>0</v>
      </c>
    </row>
    <row r="15" spans="2:6" x14ac:dyDescent="0.25">
      <c r="B15" s="506">
        <v>7</v>
      </c>
      <c r="C15" s="72" t="s">
        <v>1551</v>
      </c>
      <c r="D15" s="380">
        <v>0</v>
      </c>
      <c r="E15" s="380">
        <v>0</v>
      </c>
      <c r="F15" s="380">
        <v>0</v>
      </c>
    </row>
    <row r="16" spans="2:6" x14ac:dyDescent="0.25">
      <c r="B16" s="506">
        <v>8</v>
      </c>
      <c r="C16" s="64" t="s">
        <v>1552</v>
      </c>
      <c r="D16" s="380">
        <v>0</v>
      </c>
      <c r="E16" s="380">
        <v>0</v>
      </c>
      <c r="F16" s="380">
        <v>0</v>
      </c>
    </row>
    <row r="17" spans="2:6" x14ac:dyDescent="0.25">
      <c r="B17" s="506">
        <v>9</v>
      </c>
      <c r="C17" s="64" t="s">
        <v>1553</v>
      </c>
      <c r="D17" s="380">
        <v>0</v>
      </c>
      <c r="E17" s="380">
        <v>0</v>
      </c>
      <c r="F17" s="380">
        <v>0</v>
      </c>
    </row>
    <row r="18" spans="2:6" x14ac:dyDescent="0.25">
      <c r="B18" s="506">
        <v>10</v>
      </c>
      <c r="C18" s="64" t="s">
        <v>1554</v>
      </c>
      <c r="D18" s="380">
        <v>0</v>
      </c>
      <c r="E18" s="380">
        <v>0</v>
      </c>
      <c r="F18" s="380">
        <v>0</v>
      </c>
    </row>
    <row r="19" spans="2:6" x14ac:dyDescent="0.25">
      <c r="B19" s="506">
        <v>11</v>
      </c>
      <c r="C19" s="64" t="s">
        <v>1555</v>
      </c>
      <c r="D19" s="380">
        <v>0</v>
      </c>
      <c r="E19" s="380">
        <v>0</v>
      </c>
      <c r="F19" s="380">
        <v>0</v>
      </c>
    </row>
    <row r="20" spans="2:6" x14ac:dyDescent="0.25">
      <c r="B20" s="506">
        <v>12</v>
      </c>
      <c r="C20" s="64" t="s">
        <v>1550</v>
      </c>
      <c r="D20" s="380">
        <v>0</v>
      </c>
      <c r="E20" s="380">
        <v>0</v>
      </c>
      <c r="F20" s="380">
        <v>0</v>
      </c>
    </row>
  </sheetData>
  <mergeCells count="3">
    <mergeCell ref="D6:F6"/>
    <mergeCell ref="D7:E7"/>
    <mergeCell ref="F7:F8"/>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J12"/>
  <sheetViews>
    <sheetView showGridLines="0" zoomScaleNormal="100" zoomScalePageLayoutView="70" workbookViewId="0">
      <selection activeCell="E10" sqref="E10"/>
    </sheetView>
  </sheetViews>
  <sheetFormatPr baseColWidth="10" defaultColWidth="9.140625" defaultRowHeight="15" x14ac:dyDescent="0.25"/>
  <cols>
    <col min="2" max="2" width="15.28515625" customWidth="1"/>
    <col min="3" max="3" width="43.7109375" customWidth="1"/>
    <col min="4" max="8" width="22.28515625" customWidth="1"/>
    <col min="10" max="10" width="13.140625" style="3" customWidth="1"/>
  </cols>
  <sheetData>
    <row r="2" spans="2:8" s="197" customFormat="1" ht="18.75" x14ac:dyDescent="0.25">
      <c r="B2" s="169" t="s">
        <v>1590</v>
      </c>
      <c r="D2" s="28"/>
    </row>
    <row r="3" spans="2:8" s="197" customFormat="1" x14ac:dyDescent="0.25">
      <c r="B3" t="str">
        <f>'OV1'!B3</f>
        <v>31.12.2022 - in EUR million</v>
      </c>
    </row>
    <row r="4" spans="2:8" s="197" customFormat="1" x14ac:dyDescent="0.25">
      <c r="B4"/>
    </row>
    <row r="5" spans="2:8" x14ac:dyDescent="0.25">
      <c r="B5" s="1065" t="s">
        <v>1591</v>
      </c>
      <c r="C5" s="1065"/>
      <c r="D5" s="29" t="s">
        <v>191</v>
      </c>
      <c r="E5" s="29" t="s">
        <v>192</v>
      </c>
      <c r="F5" s="29" t="s">
        <v>193</v>
      </c>
      <c r="G5" s="29" t="s">
        <v>234</v>
      </c>
      <c r="H5" s="30" t="s">
        <v>235</v>
      </c>
    </row>
    <row r="6" spans="2:8" x14ac:dyDescent="0.25">
      <c r="B6" s="1065"/>
      <c r="C6" s="1065"/>
      <c r="D6" s="1066" t="s">
        <v>1592</v>
      </c>
      <c r="E6" s="1066"/>
      <c r="F6" s="1066"/>
      <c r="G6" s="877" t="s">
        <v>1593</v>
      </c>
      <c r="H6" s="877" t="s">
        <v>1399</v>
      </c>
    </row>
    <row r="7" spans="2:8" x14ac:dyDescent="0.25">
      <c r="B7" s="1065"/>
      <c r="C7" s="1065"/>
      <c r="D7" s="588" t="s">
        <v>1594</v>
      </c>
      <c r="E7" s="588" t="s">
        <v>1595</v>
      </c>
      <c r="F7" s="588" t="s">
        <v>1596</v>
      </c>
      <c r="G7" s="877"/>
      <c r="H7" s="877"/>
    </row>
    <row r="8" spans="2:8" ht="30" x14ac:dyDescent="0.25">
      <c r="B8" s="587">
        <v>1</v>
      </c>
      <c r="C8" s="31" t="s">
        <v>1597</v>
      </c>
      <c r="D8" s="549">
        <v>0</v>
      </c>
      <c r="E8" s="549">
        <v>0</v>
      </c>
      <c r="F8" s="549">
        <v>0</v>
      </c>
      <c r="G8" s="549">
        <v>0</v>
      </c>
      <c r="H8" s="549">
        <v>0</v>
      </c>
    </row>
    <row r="9" spans="2:8" ht="30" x14ac:dyDescent="0.25">
      <c r="B9" s="587">
        <v>2</v>
      </c>
      <c r="C9" s="32" t="s">
        <v>1598</v>
      </c>
      <c r="D9" s="549">
        <v>1181</v>
      </c>
      <c r="E9" s="549">
        <v>1189</v>
      </c>
      <c r="F9" s="549">
        <v>1197</v>
      </c>
      <c r="G9" s="549">
        <v>162</v>
      </c>
      <c r="H9" s="549">
        <v>2022</v>
      </c>
    </row>
    <row r="10" spans="2:8" x14ac:dyDescent="0.25">
      <c r="B10" s="587">
        <v>3</v>
      </c>
      <c r="C10" s="33" t="s">
        <v>1599</v>
      </c>
      <c r="D10" s="549">
        <v>1181</v>
      </c>
      <c r="E10" s="549">
        <v>1189</v>
      </c>
      <c r="F10" s="549">
        <v>1197</v>
      </c>
      <c r="G10" s="613"/>
      <c r="H10" s="614"/>
    </row>
    <row r="11" spans="2:8" x14ac:dyDescent="0.25">
      <c r="B11" s="587">
        <v>4</v>
      </c>
      <c r="C11" s="33" t="s">
        <v>1600</v>
      </c>
      <c r="D11" s="549">
        <v>0</v>
      </c>
      <c r="E11" s="549">
        <v>0</v>
      </c>
      <c r="F11" s="549">
        <v>0</v>
      </c>
      <c r="G11" s="613"/>
      <c r="H11" s="615"/>
    </row>
    <row r="12" spans="2:8" ht="30" x14ac:dyDescent="0.25">
      <c r="B12" s="34">
        <v>5</v>
      </c>
      <c r="C12" s="31" t="s">
        <v>1601</v>
      </c>
      <c r="D12" s="549">
        <v>0</v>
      </c>
      <c r="E12" s="549">
        <v>0</v>
      </c>
      <c r="F12" s="549">
        <v>0</v>
      </c>
      <c r="G12" s="549">
        <v>0</v>
      </c>
      <c r="H12" s="549">
        <v>0</v>
      </c>
    </row>
  </sheetData>
  <mergeCells count="4">
    <mergeCell ref="B5:C7"/>
    <mergeCell ref="D6:F6"/>
    <mergeCell ref="G6:G7"/>
    <mergeCell ref="H6:H7"/>
  </mergeCells>
  <pageMargins left="0.7" right="0.7" top="0.75" bottom="0.75" header="0.3" footer="0.3"/>
  <pageSetup paperSize="9" scale="77" orientation="landscape"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E11"/>
  <sheetViews>
    <sheetView showGridLines="0" zoomScaleNormal="100" zoomScalePageLayoutView="90" workbookViewId="0">
      <selection activeCell="A25" sqref="A25"/>
    </sheetView>
  </sheetViews>
  <sheetFormatPr baseColWidth="10" defaultColWidth="9.140625" defaultRowHeight="15" x14ac:dyDescent="0.25"/>
  <cols>
    <col min="2" max="2" width="4.5703125" customWidth="1"/>
    <col min="3" max="3" width="68.140625" customWidth="1"/>
    <col min="4" max="4" width="21.140625" customWidth="1"/>
    <col min="5" max="5" width="27.42578125" customWidth="1"/>
  </cols>
  <sheetData>
    <row r="2" spans="2:5" ht="18.75" x14ac:dyDescent="0.3">
      <c r="B2" s="17" t="s">
        <v>293</v>
      </c>
    </row>
    <row r="3" spans="2:5" x14ac:dyDescent="0.25">
      <c r="B3" t="str">
        <f>'OV1'!B3</f>
        <v>31.12.2022 - in EUR million</v>
      </c>
    </row>
    <row r="5" spans="2:5" x14ac:dyDescent="0.25">
      <c r="C5" s="537"/>
      <c r="D5" s="503" t="s">
        <v>191</v>
      </c>
      <c r="E5" s="503" t="s">
        <v>192</v>
      </c>
    </row>
    <row r="6" spans="2:5" ht="30" x14ac:dyDescent="0.25">
      <c r="C6" s="537"/>
      <c r="D6" s="503" t="s">
        <v>294</v>
      </c>
      <c r="E6" s="503" t="s">
        <v>295</v>
      </c>
    </row>
    <row r="7" spans="2:5" ht="30" x14ac:dyDescent="0.25">
      <c r="B7" s="503">
        <v>1</v>
      </c>
      <c r="C7" s="45" t="s">
        <v>296</v>
      </c>
      <c r="D7" s="403">
        <v>0</v>
      </c>
      <c r="E7" s="403">
        <v>0</v>
      </c>
    </row>
    <row r="9" spans="2:5" x14ac:dyDescent="0.25">
      <c r="C9" s="46"/>
    </row>
    <row r="10" spans="2:5" x14ac:dyDescent="0.25">
      <c r="C10" s="46"/>
    </row>
    <row r="11" spans="2:5" x14ac:dyDescent="0.25">
      <c r="C11" s="47"/>
    </row>
  </sheetData>
  <pageMargins left="0.70866141732283472" right="0.70866141732283472" top="0.74803149606299213" bottom="0.74803149606299213" header="0.31496062992125984" footer="0.31496062992125984"/>
  <pageSetup paperSize="9" orientation="landscape" verticalDpi="200" r:id="rId1"/>
  <headerFooter>
    <oddHeader>&amp;CEN
Annex 1</oddHeader>
    <oddFooter>&amp;C&amp;P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28B9-0184-498E-8E83-E59A17567C09}">
  <sheetPr>
    <pageSetUpPr fitToPage="1"/>
  </sheetPr>
  <dimension ref="A2:K29"/>
  <sheetViews>
    <sheetView showGridLines="0" zoomScaleNormal="100" workbookViewId="0">
      <selection activeCell="I23" sqref="I23"/>
    </sheetView>
  </sheetViews>
  <sheetFormatPr baseColWidth="10" defaultColWidth="9.140625" defaultRowHeight="15" x14ac:dyDescent="0.25"/>
  <cols>
    <col min="1" max="1" width="9.140625" style="11"/>
    <col min="2" max="2" width="9.5703125" style="11" customWidth="1"/>
    <col min="3" max="3" width="8.140625" style="11" customWidth="1"/>
    <col min="4" max="4" width="9.140625" style="11"/>
    <col min="5" max="5" width="72.42578125" style="11" customWidth="1"/>
    <col min="6" max="6" width="20.140625" style="11" customWidth="1"/>
    <col min="7" max="8" width="22" style="11" customWidth="1"/>
    <col min="9" max="9" width="22.5703125" style="11" customWidth="1"/>
    <col min="10" max="10" width="9.140625" style="11"/>
    <col min="11" max="11" width="10.85546875" style="11" bestFit="1" customWidth="1"/>
    <col min="12" max="16384" width="9.140625" style="11"/>
  </cols>
  <sheetData>
    <row r="2" spans="1:9" ht="18.75" x14ac:dyDescent="0.3">
      <c r="B2" s="73" t="s">
        <v>1602</v>
      </c>
    </row>
    <row r="3" spans="1:9" x14ac:dyDescent="0.25">
      <c r="B3" s="11" t="str">
        <f>'OV1'!B3</f>
        <v>31.12.2022 - in EUR million</v>
      </c>
      <c r="C3" s="51"/>
    </row>
    <row r="5" spans="1:9" x14ac:dyDescent="0.25">
      <c r="F5" s="585" t="s">
        <v>191</v>
      </c>
      <c r="G5" s="585" t="s">
        <v>192</v>
      </c>
      <c r="H5" s="585" t="s">
        <v>193</v>
      </c>
      <c r="I5" s="585" t="s">
        <v>234</v>
      </c>
    </row>
    <row r="6" spans="1:9" ht="30" x14ac:dyDescent="0.25">
      <c r="C6" s="1061"/>
      <c r="D6" s="1061"/>
      <c r="E6" s="1061"/>
      <c r="F6" s="565" t="s">
        <v>1603</v>
      </c>
      <c r="G6" s="565" t="s">
        <v>1604</v>
      </c>
      <c r="H6" s="565" t="s">
        <v>1605</v>
      </c>
      <c r="I6" s="506" t="s">
        <v>1606</v>
      </c>
    </row>
    <row r="7" spans="1:9" ht="15" customHeight="1" x14ac:dyDescent="0.25">
      <c r="A7" s="12"/>
      <c r="B7" s="585">
        <v>1</v>
      </c>
      <c r="C7" s="1038" t="s">
        <v>1607</v>
      </c>
      <c r="D7" s="1067"/>
      <c r="E7" s="64" t="s">
        <v>1608</v>
      </c>
      <c r="F7" s="585">
        <v>6</v>
      </c>
      <c r="G7" s="585">
        <v>6</v>
      </c>
      <c r="H7" s="644">
        <v>28</v>
      </c>
      <c r="I7" s="644">
        <v>21</v>
      </c>
    </row>
    <row r="8" spans="1:9" x14ac:dyDescent="0.25">
      <c r="B8" s="585">
        <v>2</v>
      </c>
      <c r="C8" s="1068"/>
      <c r="D8" s="1069"/>
      <c r="E8" s="64" t="s">
        <v>1609</v>
      </c>
      <c r="F8" s="684">
        <v>1.5</v>
      </c>
      <c r="G8" s="684">
        <v>24.1</v>
      </c>
      <c r="H8" s="684">
        <v>11.8</v>
      </c>
      <c r="I8" s="684">
        <v>2.4</v>
      </c>
    </row>
    <row r="9" spans="1:9" x14ac:dyDescent="0.25">
      <c r="B9" s="585">
        <v>3</v>
      </c>
      <c r="C9" s="1068"/>
      <c r="D9" s="1069"/>
      <c r="E9" s="176" t="s">
        <v>1610</v>
      </c>
      <c r="F9" s="684">
        <v>1.5</v>
      </c>
      <c r="G9" s="684">
        <v>20.6</v>
      </c>
      <c r="H9" s="684">
        <v>11.5</v>
      </c>
      <c r="I9" s="684">
        <v>2.2999999999999998</v>
      </c>
    </row>
    <row r="10" spans="1:9" x14ac:dyDescent="0.25">
      <c r="B10" s="585">
        <v>4</v>
      </c>
      <c r="C10" s="1068"/>
      <c r="D10" s="1069"/>
      <c r="E10" s="176" t="s">
        <v>1611</v>
      </c>
      <c r="F10" s="685"/>
      <c r="G10" s="685"/>
      <c r="H10" s="685"/>
      <c r="I10" s="685"/>
    </row>
    <row r="11" spans="1:9" x14ac:dyDescent="0.25">
      <c r="B11" s="585" t="s">
        <v>1612</v>
      </c>
      <c r="C11" s="1068"/>
      <c r="D11" s="1069"/>
      <c r="E11" s="177" t="s">
        <v>1613</v>
      </c>
      <c r="F11" s="549">
        <v>0</v>
      </c>
      <c r="G11" s="549">
        <v>0</v>
      </c>
      <c r="H11" s="549">
        <v>0</v>
      </c>
      <c r="I11" s="549">
        <v>0</v>
      </c>
    </row>
    <row r="12" spans="1:9" x14ac:dyDescent="0.25">
      <c r="B12" s="585">
        <v>5</v>
      </c>
      <c r="C12" s="1068"/>
      <c r="D12" s="1069"/>
      <c r="E12" s="177" t="s">
        <v>1614</v>
      </c>
      <c r="F12" s="549">
        <v>0</v>
      </c>
      <c r="G12" s="549">
        <v>0</v>
      </c>
      <c r="H12" s="549">
        <v>0</v>
      </c>
      <c r="I12" s="549">
        <v>0</v>
      </c>
    </row>
    <row r="13" spans="1:9" x14ac:dyDescent="0.25">
      <c r="B13" s="585" t="s">
        <v>1615</v>
      </c>
      <c r="C13" s="1068"/>
      <c r="D13" s="1069"/>
      <c r="E13" s="176" t="s">
        <v>1616</v>
      </c>
      <c r="F13" s="549">
        <v>0</v>
      </c>
      <c r="G13" s="549">
        <v>0</v>
      </c>
      <c r="H13" s="549">
        <v>0</v>
      </c>
      <c r="I13" s="549">
        <v>0</v>
      </c>
    </row>
    <row r="14" spans="1:9" x14ac:dyDescent="0.25">
      <c r="B14" s="585">
        <v>6</v>
      </c>
      <c r="C14" s="1068"/>
      <c r="D14" s="1069"/>
      <c r="E14" s="176" t="s">
        <v>1611</v>
      </c>
      <c r="F14" s="685"/>
      <c r="G14" s="685"/>
      <c r="H14" s="686"/>
      <c r="I14" s="686"/>
    </row>
    <row r="15" spans="1:9" x14ac:dyDescent="0.25">
      <c r="B15" s="585">
        <v>7</v>
      </c>
      <c r="C15" s="1068"/>
      <c r="D15" s="1069"/>
      <c r="E15" s="176" t="s">
        <v>1617</v>
      </c>
      <c r="F15" s="549">
        <v>0</v>
      </c>
      <c r="G15" s="687">
        <v>4.5</v>
      </c>
      <c r="H15" s="684">
        <v>0.3</v>
      </c>
      <c r="I15" s="549">
        <v>0</v>
      </c>
    </row>
    <row r="16" spans="1:9" x14ac:dyDescent="0.25">
      <c r="B16" s="585">
        <v>8</v>
      </c>
      <c r="C16" s="1070"/>
      <c r="D16" s="1071"/>
      <c r="E16" s="176" t="s">
        <v>1611</v>
      </c>
      <c r="F16" s="685"/>
      <c r="G16" s="685"/>
      <c r="H16" s="685"/>
      <c r="I16" s="685"/>
    </row>
    <row r="17" spans="2:11" x14ac:dyDescent="0.25">
      <c r="B17" s="585">
        <v>9</v>
      </c>
      <c r="C17" s="1047" t="s">
        <v>1618</v>
      </c>
      <c r="D17" s="1047"/>
      <c r="E17" s="64" t="s">
        <v>1608</v>
      </c>
      <c r="F17" s="684">
        <v>6</v>
      </c>
      <c r="G17" s="688">
        <v>6</v>
      </c>
      <c r="H17" s="688">
        <v>27</v>
      </c>
      <c r="I17" s="688">
        <v>21</v>
      </c>
    </row>
    <row r="18" spans="2:11" x14ac:dyDescent="0.25">
      <c r="B18" s="585">
        <v>10</v>
      </c>
      <c r="C18" s="1047"/>
      <c r="D18" s="1047"/>
      <c r="E18" s="64" t="s">
        <v>1619</v>
      </c>
      <c r="F18" s="549">
        <v>0</v>
      </c>
      <c r="G18" s="689">
        <v>14.3</v>
      </c>
      <c r="H18" s="689">
        <v>15.7</v>
      </c>
      <c r="I18" s="689">
        <v>1.6</v>
      </c>
    </row>
    <row r="19" spans="2:11" x14ac:dyDescent="0.25">
      <c r="B19" s="585">
        <v>11</v>
      </c>
      <c r="C19" s="1047"/>
      <c r="D19" s="1047"/>
      <c r="E19" s="176" t="s">
        <v>1610</v>
      </c>
      <c r="F19" s="549">
        <v>0</v>
      </c>
      <c r="G19" s="689">
        <v>7.1</v>
      </c>
      <c r="H19" s="689">
        <v>4</v>
      </c>
      <c r="I19" s="689">
        <v>0.5</v>
      </c>
    </row>
    <row r="20" spans="2:11" x14ac:dyDescent="0.25">
      <c r="B20" s="585">
        <v>12</v>
      </c>
      <c r="C20" s="1047"/>
      <c r="D20" s="1047"/>
      <c r="E20" s="178" t="s">
        <v>1620</v>
      </c>
      <c r="F20" s="549">
        <v>0</v>
      </c>
      <c r="G20" s="689">
        <v>4.3</v>
      </c>
      <c r="H20" s="689">
        <v>2.2999999999999998</v>
      </c>
      <c r="I20" s="689">
        <v>0.1</v>
      </c>
    </row>
    <row r="21" spans="2:11" x14ac:dyDescent="0.25">
      <c r="B21" s="585" t="s">
        <v>1621</v>
      </c>
      <c r="C21" s="1047"/>
      <c r="D21" s="1047"/>
      <c r="E21" s="177" t="s">
        <v>1613</v>
      </c>
      <c r="F21" s="549">
        <v>0</v>
      </c>
      <c r="G21" s="549">
        <v>0</v>
      </c>
      <c r="H21" s="689">
        <v>7.9</v>
      </c>
      <c r="I21" s="689">
        <v>0.8</v>
      </c>
    </row>
    <row r="22" spans="2:11" x14ac:dyDescent="0.25">
      <c r="B22" s="585" t="s">
        <v>1622</v>
      </c>
      <c r="C22" s="1047"/>
      <c r="D22" s="1047"/>
      <c r="E22" s="178" t="s">
        <v>1620</v>
      </c>
      <c r="F22" s="549">
        <v>0</v>
      </c>
      <c r="G22" s="549">
        <v>0</v>
      </c>
      <c r="H22" s="689">
        <v>7.9</v>
      </c>
      <c r="I22" s="689">
        <v>0.8</v>
      </c>
    </row>
    <row r="23" spans="2:11" x14ac:dyDescent="0.25">
      <c r="B23" s="585" t="s">
        <v>1623</v>
      </c>
      <c r="C23" s="1047"/>
      <c r="D23" s="1047"/>
      <c r="E23" s="177" t="s">
        <v>1614</v>
      </c>
      <c r="F23" s="549">
        <v>0</v>
      </c>
      <c r="G23" s="549">
        <v>0</v>
      </c>
      <c r="H23" s="549">
        <v>0</v>
      </c>
      <c r="I23" s="549">
        <v>0</v>
      </c>
    </row>
    <row r="24" spans="2:11" x14ac:dyDescent="0.25">
      <c r="B24" s="585" t="s">
        <v>1624</v>
      </c>
      <c r="C24" s="1047"/>
      <c r="D24" s="1047"/>
      <c r="E24" s="178" t="s">
        <v>1620</v>
      </c>
      <c r="F24" s="549">
        <v>0</v>
      </c>
      <c r="G24" s="549">
        <v>0</v>
      </c>
      <c r="H24" s="549">
        <v>0</v>
      </c>
      <c r="I24" s="549">
        <v>0</v>
      </c>
    </row>
    <row r="25" spans="2:11" x14ac:dyDescent="0.25">
      <c r="B25" s="585" t="s">
        <v>1625</v>
      </c>
      <c r="C25" s="1047"/>
      <c r="D25" s="1047"/>
      <c r="E25" s="176" t="s">
        <v>1616</v>
      </c>
      <c r="F25" s="549">
        <v>0</v>
      </c>
      <c r="G25" s="689">
        <v>7.2</v>
      </c>
      <c r="H25" s="689">
        <v>3.9</v>
      </c>
      <c r="I25" s="689">
        <v>0.3</v>
      </c>
    </row>
    <row r="26" spans="2:11" x14ac:dyDescent="0.25">
      <c r="B26" s="585" t="s">
        <v>1626</v>
      </c>
      <c r="C26" s="1047"/>
      <c r="D26" s="1047"/>
      <c r="E26" s="178" t="s">
        <v>1620</v>
      </c>
      <c r="F26" s="549">
        <v>0</v>
      </c>
      <c r="G26" s="689">
        <v>7.2</v>
      </c>
      <c r="H26" s="689">
        <v>3.9</v>
      </c>
      <c r="I26" s="689">
        <v>0.3</v>
      </c>
    </row>
    <row r="27" spans="2:11" x14ac:dyDescent="0.25">
      <c r="B27" s="585">
        <v>15</v>
      </c>
      <c r="C27" s="1047"/>
      <c r="D27" s="1047"/>
      <c r="E27" s="176" t="s">
        <v>1617</v>
      </c>
      <c r="F27" s="549">
        <v>0</v>
      </c>
      <c r="G27" s="549">
        <v>0</v>
      </c>
      <c r="H27" s="549">
        <v>0</v>
      </c>
      <c r="I27" s="549">
        <v>0</v>
      </c>
    </row>
    <row r="28" spans="2:11" x14ac:dyDescent="0.25">
      <c r="B28" s="585">
        <v>16</v>
      </c>
      <c r="C28" s="1047"/>
      <c r="D28" s="1047"/>
      <c r="E28" s="178" t="s">
        <v>1620</v>
      </c>
      <c r="F28" s="549">
        <v>0</v>
      </c>
      <c r="G28" s="549">
        <v>0</v>
      </c>
      <c r="H28" s="549">
        <v>0</v>
      </c>
      <c r="I28" s="549">
        <v>0</v>
      </c>
    </row>
    <row r="29" spans="2:11" x14ac:dyDescent="0.25">
      <c r="B29" s="78">
        <v>17</v>
      </c>
      <c r="C29" s="1063" t="s">
        <v>1627</v>
      </c>
      <c r="D29" s="1063"/>
      <c r="E29" s="1063"/>
      <c r="F29" s="690">
        <v>1.5</v>
      </c>
      <c r="G29" s="690">
        <v>38.400000000000006</v>
      </c>
      <c r="H29" s="690">
        <v>27.5</v>
      </c>
      <c r="I29" s="690">
        <v>4</v>
      </c>
      <c r="K29" s="609"/>
    </row>
  </sheetData>
  <mergeCells count="4">
    <mergeCell ref="C6:E6"/>
    <mergeCell ref="C7:D16"/>
    <mergeCell ref="C17:D28"/>
    <mergeCell ref="C29:E2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2D2D-6301-4BB0-B297-4BD0A343B4AD}">
  <sheetPr>
    <pageSetUpPr fitToPage="1"/>
  </sheetPr>
  <dimension ref="B2:H30"/>
  <sheetViews>
    <sheetView showGridLines="0" zoomScaleNormal="100" zoomScalePageLayoutView="90" workbookViewId="0"/>
  </sheetViews>
  <sheetFormatPr baseColWidth="10" defaultColWidth="9.140625" defaultRowHeight="15" x14ac:dyDescent="0.25"/>
  <cols>
    <col min="1" max="1" width="9.140625" style="11"/>
    <col min="2" max="2" width="5" style="11" customWidth="1"/>
    <col min="3" max="3" width="43" style="11" customWidth="1"/>
    <col min="4" max="4" width="75.28515625" style="11" customWidth="1"/>
    <col min="5" max="5" width="24.42578125" style="11" customWidth="1"/>
    <col min="6" max="6" width="23.28515625" style="11" customWidth="1"/>
    <col min="7" max="7" width="21" style="11" customWidth="1"/>
    <col min="8" max="8" width="25" style="11" customWidth="1"/>
    <col min="9" max="9" width="25.28515625" style="11" customWidth="1"/>
    <col min="10" max="10" width="23.140625" style="11" customWidth="1"/>
    <col min="11" max="11" width="29.7109375" style="11" customWidth="1"/>
    <col min="12" max="12" width="22" style="11" customWidth="1"/>
    <col min="13" max="13" width="16.42578125" style="11" customWidth="1"/>
    <col min="14" max="14" width="14.85546875" style="11" customWidth="1"/>
    <col min="15" max="15" width="14.5703125" style="11" customWidth="1"/>
    <col min="16" max="16" width="31.5703125" style="11" customWidth="1"/>
    <col min="17" max="16384" width="9.140625" style="11"/>
  </cols>
  <sheetData>
    <row r="2" spans="2:8" ht="18.75" x14ac:dyDescent="0.3">
      <c r="B2" s="73" t="s">
        <v>1628</v>
      </c>
    </row>
    <row r="3" spans="2:8" x14ac:dyDescent="0.25">
      <c r="B3" s="11" t="str">
        <f>'OV1'!B3</f>
        <v>31.12.2022 - in EUR million</v>
      </c>
    </row>
    <row r="5" spans="2:8" x14ac:dyDescent="0.25">
      <c r="C5" s="51"/>
      <c r="E5" s="585" t="s">
        <v>191</v>
      </c>
      <c r="F5" s="585" t="s">
        <v>192</v>
      </c>
      <c r="G5" s="585" t="s">
        <v>193</v>
      </c>
      <c r="H5" s="585" t="s">
        <v>234</v>
      </c>
    </row>
    <row r="6" spans="2:8" ht="30" x14ac:dyDescent="0.25">
      <c r="C6" s="1080"/>
      <c r="D6" s="1081"/>
      <c r="E6" s="565" t="s">
        <v>1603</v>
      </c>
      <c r="F6" s="565" t="s">
        <v>1604</v>
      </c>
      <c r="G6" s="565" t="s">
        <v>1605</v>
      </c>
      <c r="H6" s="565" t="s">
        <v>1606</v>
      </c>
    </row>
    <row r="7" spans="2:8" x14ac:dyDescent="0.25">
      <c r="B7" s="585"/>
      <c r="C7" s="1077" t="s">
        <v>1629</v>
      </c>
      <c r="D7" s="1078"/>
      <c r="E7" s="1078"/>
      <c r="F7" s="1078"/>
      <c r="G7" s="1078"/>
      <c r="H7" s="1079"/>
    </row>
    <row r="8" spans="2:8" x14ac:dyDescent="0.25">
      <c r="B8" s="585">
        <v>1</v>
      </c>
      <c r="C8" s="1075" t="s">
        <v>1630</v>
      </c>
      <c r="D8" s="1076"/>
      <c r="E8" s="549">
        <v>0</v>
      </c>
      <c r="F8" s="549">
        <v>0</v>
      </c>
      <c r="G8" s="549">
        <v>0</v>
      </c>
      <c r="H8" s="549">
        <v>0</v>
      </c>
    </row>
    <row r="9" spans="2:8" x14ac:dyDescent="0.25">
      <c r="B9" s="585">
        <v>2</v>
      </c>
      <c r="C9" s="1075" t="s">
        <v>1631</v>
      </c>
      <c r="D9" s="1076"/>
      <c r="E9" s="549">
        <v>0</v>
      </c>
      <c r="F9" s="549">
        <v>0</v>
      </c>
      <c r="G9" s="549">
        <v>0</v>
      </c>
      <c r="H9" s="549">
        <v>0</v>
      </c>
    </row>
    <row r="10" spans="2:8" x14ac:dyDescent="0.25">
      <c r="B10" s="585">
        <v>3</v>
      </c>
      <c r="C10" s="1072" t="s">
        <v>1632</v>
      </c>
      <c r="D10" s="1073"/>
      <c r="E10" s="549">
        <v>0</v>
      </c>
      <c r="F10" s="549">
        <v>0</v>
      </c>
      <c r="G10" s="549">
        <v>0</v>
      </c>
      <c r="H10" s="549">
        <v>0</v>
      </c>
    </row>
    <row r="11" spans="2:8" x14ac:dyDescent="0.25">
      <c r="B11" s="585"/>
      <c r="C11" s="1077" t="s">
        <v>1633</v>
      </c>
      <c r="D11" s="1078"/>
      <c r="E11" s="1078"/>
      <c r="F11" s="1078"/>
      <c r="G11" s="1078"/>
      <c r="H11" s="1079"/>
    </row>
    <row r="12" spans="2:8" x14ac:dyDescent="0.25">
      <c r="B12" s="585">
        <v>4</v>
      </c>
      <c r="C12" s="1075" t="s">
        <v>1634</v>
      </c>
      <c r="D12" s="1076"/>
      <c r="E12" s="549">
        <v>0</v>
      </c>
      <c r="F12" s="549">
        <v>0</v>
      </c>
      <c r="G12" s="549">
        <v>0</v>
      </c>
      <c r="H12" s="549">
        <v>0</v>
      </c>
    </row>
    <row r="13" spans="2:8" x14ac:dyDescent="0.25">
      <c r="B13" s="585">
        <v>5</v>
      </c>
      <c r="C13" s="1075" t="s">
        <v>1635</v>
      </c>
      <c r="D13" s="1076"/>
      <c r="E13" s="549">
        <v>0</v>
      </c>
      <c r="F13" s="549">
        <v>0</v>
      </c>
      <c r="G13" s="549">
        <v>0</v>
      </c>
      <c r="H13" s="549">
        <v>0</v>
      </c>
    </row>
    <row r="14" spans="2:8" x14ac:dyDescent="0.25">
      <c r="B14" s="585"/>
      <c r="C14" s="1077" t="s">
        <v>1636</v>
      </c>
      <c r="D14" s="1078"/>
      <c r="E14" s="1078"/>
      <c r="F14" s="1078"/>
      <c r="G14" s="1078"/>
      <c r="H14" s="1079"/>
    </row>
    <row r="15" spans="2:8" x14ac:dyDescent="0.25">
      <c r="B15" s="585">
        <v>6</v>
      </c>
      <c r="C15" s="1075" t="s">
        <v>1637</v>
      </c>
      <c r="D15" s="1076"/>
      <c r="E15" s="549">
        <v>0</v>
      </c>
      <c r="F15" s="549">
        <v>0</v>
      </c>
      <c r="G15" s="549">
        <v>0</v>
      </c>
      <c r="H15" s="549">
        <v>0</v>
      </c>
    </row>
    <row r="16" spans="2:8" x14ac:dyDescent="0.25">
      <c r="B16" s="585">
        <v>7</v>
      </c>
      <c r="C16" s="1075" t="s">
        <v>1638</v>
      </c>
      <c r="D16" s="1076"/>
      <c r="E16" s="549">
        <v>0</v>
      </c>
      <c r="F16" s="549">
        <v>0</v>
      </c>
      <c r="G16" s="549">
        <v>0</v>
      </c>
      <c r="H16" s="549">
        <v>0</v>
      </c>
    </row>
    <row r="17" spans="2:8" x14ac:dyDescent="0.25">
      <c r="B17" s="585">
        <v>8</v>
      </c>
      <c r="C17" s="1072" t="s">
        <v>1639</v>
      </c>
      <c r="D17" s="1073"/>
      <c r="E17" s="549">
        <v>0</v>
      </c>
      <c r="F17" s="549">
        <v>0</v>
      </c>
      <c r="G17" s="549">
        <v>0</v>
      </c>
      <c r="H17" s="549">
        <v>0</v>
      </c>
    </row>
    <row r="18" spans="2:8" ht="15" customHeight="1" x14ac:dyDescent="0.25">
      <c r="B18" s="585">
        <v>9</v>
      </c>
      <c r="C18" s="1072" t="s">
        <v>1640</v>
      </c>
      <c r="D18" s="1073"/>
      <c r="E18" s="549">
        <v>0</v>
      </c>
      <c r="F18" s="549">
        <v>0</v>
      </c>
      <c r="G18" s="549">
        <v>0</v>
      </c>
      <c r="H18" s="549">
        <v>0</v>
      </c>
    </row>
    <row r="19" spans="2:8" ht="15" customHeight="1" x14ac:dyDescent="0.25">
      <c r="B19" s="585">
        <v>10</v>
      </c>
      <c r="C19" s="1072" t="s">
        <v>1641</v>
      </c>
      <c r="D19" s="1073"/>
      <c r="E19" s="549">
        <v>0</v>
      </c>
      <c r="F19" s="549">
        <v>0</v>
      </c>
      <c r="G19" s="549">
        <v>0</v>
      </c>
      <c r="H19" s="549">
        <v>0</v>
      </c>
    </row>
    <row r="20" spans="2:8" x14ac:dyDescent="0.25">
      <c r="B20" s="585">
        <v>11</v>
      </c>
      <c r="C20" s="1072" t="s">
        <v>1642</v>
      </c>
      <c r="D20" s="1073"/>
      <c r="E20" s="549">
        <v>0</v>
      </c>
      <c r="F20" s="549">
        <v>0</v>
      </c>
      <c r="G20" s="549">
        <v>0</v>
      </c>
      <c r="H20" s="549">
        <v>0</v>
      </c>
    </row>
    <row r="26" spans="2:8" x14ac:dyDescent="0.25">
      <c r="C26" s="1074"/>
      <c r="D26" s="1074"/>
      <c r="E26" s="1074"/>
      <c r="F26" s="1074"/>
      <c r="G26" s="1074"/>
      <c r="H26" s="1074"/>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E93E2-B945-42D8-AED0-90BA930CCDA4}">
  <sheetPr>
    <pageSetUpPr fitToPage="1"/>
  </sheetPr>
  <dimension ref="B2:Y31"/>
  <sheetViews>
    <sheetView showGridLines="0" zoomScaleNormal="100" zoomScalePageLayoutView="90" workbookViewId="0">
      <selection activeCell="A6" sqref="A6"/>
    </sheetView>
  </sheetViews>
  <sheetFormatPr baseColWidth="10" defaultColWidth="9.140625" defaultRowHeight="15" x14ac:dyDescent="0.25"/>
  <cols>
    <col min="1" max="2" width="9.140625" style="11"/>
    <col min="3" max="3" width="28.7109375" style="11" customWidth="1"/>
    <col min="4" max="8" width="20" style="11" customWidth="1"/>
    <col min="9" max="9" width="20" style="179" customWidth="1"/>
    <col min="10" max="10" width="20" style="11" customWidth="1"/>
    <col min="11" max="11" width="22.140625" style="11" customWidth="1"/>
    <col min="12" max="12" width="9.140625" style="11"/>
    <col min="13" max="13" width="255.7109375" style="11" bestFit="1" customWidth="1"/>
    <col min="14" max="16384" width="9.140625" style="11"/>
  </cols>
  <sheetData>
    <row r="2" spans="2:25" ht="18.75" x14ac:dyDescent="0.3">
      <c r="B2" s="73" t="s">
        <v>1643</v>
      </c>
    </row>
    <row r="3" spans="2:25" ht="14.25" customHeight="1" x14ac:dyDescent="0.25">
      <c r="B3" s="11" t="str">
        <f>'OV1'!B3</f>
        <v>31.12.2022 - in EUR million</v>
      </c>
      <c r="C3" s="180"/>
      <c r="D3" s="180"/>
      <c r="E3" s="180"/>
      <c r="F3" s="180"/>
      <c r="G3" s="180"/>
      <c r="H3" s="180"/>
      <c r="I3" s="181"/>
      <c r="J3" s="180"/>
    </row>
    <row r="4" spans="2:25" x14ac:dyDescent="0.25">
      <c r="E4" s="180"/>
      <c r="F4" s="180"/>
      <c r="G4" s="180"/>
      <c r="H4" s="180"/>
      <c r="I4" s="181"/>
    </row>
    <row r="5" spans="2:25" x14ac:dyDescent="0.25">
      <c r="D5" s="585" t="s">
        <v>191</v>
      </c>
      <c r="E5" s="585" t="s">
        <v>192</v>
      </c>
      <c r="F5" s="585" t="s">
        <v>193</v>
      </c>
      <c r="G5" s="585" t="s">
        <v>234</v>
      </c>
      <c r="H5" s="585" t="s">
        <v>235</v>
      </c>
      <c r="I5" s="585" t="s">
        <v>298</v>
      </c>
      <c r="J5" s="585" t="s">
        <v>1644</v>
      </c>
      <c r="K5" s="585" t="s">
        <v>1645</v>
      </c>
    </row>
    <row r="6" spans="2:25" ht="156" customHeight="1" x14ac:dyDescent="0.25">
      <c r="C6" s="182" t="s">
        <v>1646</v>
      </c>
      <c r="D6" s="268" t="s">
        <v>1647</v>
      </c>
      <c r="E6" s="268" t="s">
        <v>1648</v>
      </c>
      <c r="F6" s="268" t="s">
        <v>1649</v>
      </c>
      <c r="G6" s="268" t="s">
        <v>1650</v>
      </c>
      <c r="H6" s="268" t="s">
        <v>1651</v>
      </c>
      <c r="I6" s="268" t="s">
        <v>1652</v>
      </c>
      <c r="J6" s="268" t="s">
        <v>1653</v>
      </c>
      <c r="K6" s="268" t="s">
        <v>1654</v>
      </c>
      <c r="M6" s="183"/>
      <c r="N6" s="50"/>
      <c r="O6" s="50"/>
      <c r="P6" s="50"/>
      <c r="Q6" s="50"/>
      <c r="R6" s="50"/>
      <c r="S6" s="50"/>
      <c r="T6" s="50"/>
      <c r="U6" s="50"/>
      <c r="V6" s="50"/>
      <c r="W6" s="50"/>
      <c r="X6" s="50"/>
      <c r="Y6" s="50"/>
    </row>
    <row r="7" spans="2:25" x14ac:dyDescent="0.25">
      <c r="B7" s="506">
        <v>1</v>
      </c>
      <c r="C7" s="589" t="s">
        <v>1603</v>
      </c>
      <c r="D7" s="549">
        <v>0</v>
      </c>
      <c r="E7" s="549">
        <v>0</v>
      </c>
      <c r="F7" s="549">
        <v>0</v>
      </c>
      <c r="G7" s="549">
        <v>0</v>
      </c>
      <c r="H7" s="549">
        <v>0</v>
      </c>
      <c r="I7" s="549">
        <v>0</v>
      </c>
      <c r="J7" s="549">
        <v>0</v>
      </c>
      <c r="K7" s="549">
        <v>0</v>
      </c>
    </row>
    <row r="8" spans="2:25" x14ac:dyDescent="0.25">
      <c r="B8" s="506">
        <v>2</v>
      </c>
      <c r="C8" s="177" t="s">
        <v>1655</v>
      </c>
      <c r="D8" s="549">
        <v>0</v>
      </c>
      <c r="E8" s="549">
        <v>0</v>
      </c>
      <c r="F8" s="549">
        <v>0</v>
      </c>
      <c r="G8" s="549">
        <v>0</v>
      </c>
      <c r="H8" s="549">
        <v>0</v>
      </c>
      <c r="I8" s="549">
        <v>0</v>
      </c>
      <c r="J8" s="549">
        <v>0</v>
      </c>
      <c r="K8" s="549">
        <v>0</v>
      </c>
    </row>
    <row r="9" spans="2:25" ht="30" x14ac:dyDescent="0.25">
      <c r="B9" s="506">
        <v>3</v>
      </c>
      <c r="C9" s="177" t="s">
        <v>1656</v>
      </c>
      <c r="D9" s="549">
        <v>0</v>
      </c>
      <c r="E9" s="549">
        <v>0</v>
      </c>
      <c r="F9" s="549">
        <v>0</v>
      </c>
      <c r="G9" s="549">
        <v>0</v>
      </c>
      <c r="H9" s="549">
        <v>0</v>
      </c>
      <c r="I9" s="549">
        <v>0</v>
      </c>
      <c r="J9" s="549">
        <v>0</v>
      </c>
      <c r="K9" s="549">
        <v>0</v>
      </c>
    </row>
    <row r="10" spans="2:25" ht="45" x14ac:dyDescent="0.25">
      <c r="B10" s="506">
        <v>4</v>
      </c>
      <c r="C10" s="177" t="s">
        <v>1657</v>
      </c>
      <c r="D10" s="549">
        <v>0</v>
      </c>
      <c r="E10" s="549">
        <v>0</v>
      </c>
      <c r="F10" s="549">
        <v>0</v>
      </c>
      <c r="G10" s="549">
        <v>0</v>
      </c>
      <c r="H10" s="549">
        <v>0</v>
      </c>
      <c r="I10" s="549">
        <v>0</v>
      </c>
      <c r="J10" s="549">
        <v>0</v>
      </c>
      <c r="K10" s="549">
        <v>0</v>
      </c>
    </row>
    <row r="11" spans="2:25" x14ac:dyDescent="0.25">
      <c r="B11" s="506">
        <v>5</v>
      </c>
      <c r="C11" s="177" t="s">
        <v>1658</v>
      </c>
      <c r="D11" s="549">
        <v>0</v>
      </c>
      <c r="E11" s="549">
        <v>0</v>
      </c>
      <c r="F11" s="549">
        <v>0</v>
      </c>
      <c r="G11" s="549">
        <v>0</v>
      </c>
      <c r="H11" s="549">
        <v>0</v>
      </c>
      <c r="I11" s="549">
        <v>0</v>
      </c>
      <c r="J11" s="549">
        <v>0</v>
      </c>
      <c r="K11" s="549">
        <v>0</v>
      </c>
    </row>
    <row r="12" spans="2:25" x14ac:dyDescent="0.25">
      <c r="B12" s="506">
        <v>6</v>
      </c>
      <c r="C12" s="177" t="s">
        <v>1659</v>
      </c>
      <c r="D12" s="549">
        <v>0</v>
      </c>
      <c r="E12" s="549">
        <v>0</v>
      </c>
      <c r="F12" s="549">
        <v>0</v>
      </c>
      <c r="G12" s="549">
        <v>0</v>
      </c>
      <c r="H12" s="549">
        <v>0</v>
      </c>
      <c r="I12" s="549">
        <v>0</v>
      </c>
      <c r="J12" s="549">
        <v>0</v>
      </c>
      <c r="K12" s="549">
        <v>0</v>
      </c>
    </row>
    <row r="13" spans="2:25" x14ac:dyDescent="0.25">
      <c r="B13" s="539">
        <v>7</v>
      </c>
      <c r="C13" s="589" t="s">
        <v>1660</v>
      </c>
      <c r="D13" s="684">
        <v>14.9</v>
      </c>
      <c r="E13" s="684">
        <v>2.5</v>
      </c>
      <c r="F13" s="684">
        <v>12.4</v>
      </c>
      <c r="G13" s="549">
        <v>0</v>
      </c>
      <c r="H13" s="549">
        <v>0</v>
      </c>
      <c r="I13" s="549">
        <v>0</v>
      </c>
      <c r="J13" s="684">
        <v>2.5</v>
      </c>
      <c r="K13" s="684">
        <v>0.4</v>
      </c>
    </row>
    <row r="14" spans="2:25" x14ac:dyDescent="0.25">
      <c r="B14" s="539">
        <v>8</v>
      </c>
      <c r="C14" s="177" t="s">
        <v>1655</v>
      </c>
      <c r="D14" s="684">
        <v>8.3000000000000007</v>
      </c>
      <c r="E14" s="684">
        <v>2.1</v>
      </c>
      <c r="F14" s="684">
        <v>6.2</v>
      </c>
      <c r="G14" s="549">
        <v>0</v>
      </c>
      <c r="H14" s="549">
        <v>0</v>
      </c>
      <c r="I14" s="549">
        <v>0</v>
      </c>
      <c r="J14" s="684">
        <v>2.1</v>
      </c>
      <c r="K14" s="549">
        <v>0</v>
      </c>
    </row>
    <row r="15" spans="2:25" ht="30" x14ac:dyDescent="0.25">
      <c r="B15" s="539">
        <v>9</v>
      </c>
      <c r="C15" s="177" t="s">
        <v>1656</v>
      </c>
      <c r="D15" s="549">
        <v>0</v>
      </c>
      <c r="E15" s="549">
        <v>0</v>
      </c>
      <c r="F15" s="549">
        <v>0</v>
      </c>
      <c r="G15" s="549">
        <v>0</v>
      </c>
      <c r="H15" s="549">
        <v>0</v>
      </c>
      <c r="I15" s="549">
        <v>0</v>
      </c>
      <c r="J15" s="549">
        <v>0</v>
      </c>
      <c r="K15" s="549">
        <v>0</v>
      </c>
    </row>
    <row r="16" spans="2:25" ht="45" x14ac:dyDescent="0.25">
      <c r="B16" s="539">
        <v>10</v>
      </c>
      <c r="C16" s="177" t="s">
        <v>1657</v>
      </c>
      <c r="D16" s="549">
        <v>0</v>
      </c>
      <c r="E16" s="549">
        <v>0</v>
      </c>
      <c r="F16" s="549">
        <v>0</v>
      </c>
      <c r="G16" s="549">
        <v>0</v>
      </c>
      <c r="H16" s="549">
        <v>0</v>
      </c>
      <c r="I16" s="549">
        <v>0</v>
      </c>
      <c r="J16" s="549">
        <v>0</v>
      </c>
      <c r="K16" s="549">
        <v>0</v>
      </c>
    </row>
    <row r="17" spans="2:13" x14ac:dyDescent="0.25">
      <c r="B17" s="539">
        <v>11</v>
      </c>
      <c r="C17" s="177" t="s">
        <v>1658</v>
      </c>
      <c r="D17" s="684">
        <v>6.6</v>
      </c>
      <c r="E17" s="684">
        <v>0.4</v>
      </c>
      <c r="F17" s="684">
        <v>6.2</v>
      </c>
      <c r="G17" s="549">
        <v>0</v>
      </c>
      <c r="H17" s="549">
        <v>0</v>
      </c>
      <c r="I17" s="549">
        <v>0</v>
      </c>
      <c r="J17" s="684">
        <v>0.4</v>
      </c>
      <c r="K17" s="684">
        <v>0.4</v>
      </c>
    </row>
    <row r="18" spans="2:13" x14ac:dyDescent="0.25">
      <c r="B18" s="539">
        <v>12</v>
      </c>
      <c r="C18" s="177" t="s">
        <v>1659</v>
      </c>
      <c r="D18" s="549">
        <v>0</v>
      </c>
      <c r="E18" s="549">
        <v>0</v>
      </c>
      <c r="F18" s="549">
        <v>0</v>
      </c>
      <c r="G18" s="549">
        <v>0</v>
      </c>
      <c r="H18" s="549">
        <v>0</v>
      </c>
      <c r="I18" s="549">
        <v>0</v>
      </c>
      <c r="J18" s="549">
        <v>0</v>
      </c>
      <c r="K18" s="549">
        <v>0</v>
      </c>
    </row>
    <row r="19" spans="2:13" x14ac:dyDescent="0.25">
      <c r="B19" s="539">
        <v>13</v>
      </c>
      <c r="C19" s="11" t="s">
        <v>1605</v>
      </c>
      <c r="D19" s="684">
        <v>8.3000000000000007</v>
      </c>
      <c r="E19" s="684">
        <v>1.3</v>
      </c>
      <c r="F19" s="684">
        <v>6.9</v>
      </c>
      <c r="G19" s="549">
        <v>0</v>
      </c>
      <c r="H19" s="549">
        <v>0</v>
      </c>
      <c r="I19" s="549">
        <v>0</v>
      </c>
      <c r="J19" s="684">
        <v>1.3</v>
      </c>
      <c r="K19" s="684">
        <v>0.4</v>
      </c>
    </row>
    <row r="20" spans="2:13" x14ac:dyDescent="0.25">
      <c r="B20" s="539">
        <v>14</v>
      </c>
      <c r="C20" s="177" t="s">
        <v>1655</v>
      </c>
      <c r="D20" s="684">
        <v>5.0999999999999996</v>
      </c>
      <c r="E20" s="684">
        <v>1</v>
      </c>
      <c r="F20" s="684">
        <v>4.0999999999999996</v>
      </c>
      <c r="G20" s="549">
        <v>0</v>
      </c>
      <c r="H20" s="549">
        <v>0</v>
      </c>
      <c r="I20" s="549">
        <v>0</v>
      </c>
      <c r="J20" s="684">
        <v>1</v>
      </c>
      <c r="K20" s="549">
        <v>0</v>
      </c>
    </row>
    <row r="21" spans="2:13" ht="30" x14ac:dyDescent="0.25">
      <c r="B21" s="539">
        <v>15</v>
      </c>
      <c r="C21" s="177" t="s">
        <v>1656</v>
      </c>
      <c r="D21" s="549">
        <v>0</v>
      </c>
      <c r="E21" s="549">
        <v>0</v>
      </c>
      <c r="F21" s="549">
        <v>0</v>
      </c>
      <c r="G21" s="549">
        <v>0</v>
      </c>
      <c r="H21" s="549">
        <v>0</v>
      </c>
      <c r="I21" s="549">
        <v>0</v>
      </c>
      <c r="J21" s="549">
        <v>0</v>
      </c>
      <c r="K21" s="549">
        <v>0</v>
      </c>
    </row>
    <row r="22" spans="2:13" ht="45" x14ac:dyDescent="0.25">
      <c r="B22" s="539">
        <v>16</v>
      </c>
      <c r="C22" s="177" t="s">
        <v>1657</v>
      </c>
      <c r="D22" s="549">
        <v>0</v>
      </c>
      <c r="E22" s="549">
        <v>0</v>
      </c>
      <c r="F22" s="549">
        <v>0</v>
      </c>
      <c r="G22" s="549">
        <v>0</v>
      </c>
      <c r="H22" s="549">
        <v>0</v>
      </c>
      <c r="I22" s="549">
        <v>0</v>
      </c>
      <c r="J22" s="549">
        <v>0</v>
      </c>
      <c r="K22" s="549">
        <v>0</v>
      </c>
    </row>
    <row r="23" spans="2:13" x14ac:dyDescent="0.25">
      <c r="B23" s="539">
        <v>17</v>
      </c>
      <c r="C23" s="177" t="s">
        <v>1658</v>
      </c>
      <c r="D23" s="684">
        <v>3.2</v>
      </c>
      <c r="E23" s="684">
        <v>0.3</v>
      </c>
      <c r="F23" s="684">
        <v>2.8</v>
      </c>
      <c r="G23" s="549">
        <v>0</v>
      </c>
      <c r="H23" s="549">
        <v>0</v>
      </c>
      <c r="I23" s="549">
        <v>0</v>
      </c>
      <c r="J23" s="684">
        <v>0.3</v>
      </c>
      <c r="K23" s="684">
        <v>0.4</v>
      </c>
    </row>
    <row r="24" spans="2:13" x14ac:dyDescent="0.25">
      <c r="B24" s="539">
        <v>18</v>
      </c>
      <c r="C24" s="177" t="s">
        <v>1659</v>
      </c>
      <c r="D24" s="549">
        <v>0</v>
      </c>
      <c r="E24" s="549">
        <v>0</v>
      </c>
      <c r="F24" s="549">
        <v>0</v>
      </c>
      <c r="G24" s="549">
        <v>0</v>
      </c>
      <c r="H24" s="549">
        <v>0</v>
      </c>
      <c r="I24" s="549">
        <v>0</v>
      </c>
      <c r="J24" s="549">
        <v>0</v>
      </c>
      <c r="K24" s="549">
        <v>0</v>
      </c>
    </row>
    <row r="25" spans="2:13" x14ac:dyDescent="0.25">
      <c r="B25" s="539">
        <v>19</v>
      </c>
      <c r="C25" s="72" t="s">
        <v>1606</v>
      </c>
      <c r="D25" s="684">
        <v>0.6</v>
      </c>
      <c r="E25" s="549">
        <v>0</v>
      </c>
      <c r="F25" s="549">
        <v>0</v>
      </c>
      <c r="G25" s="549">
        <v>0</v>
      </c>
      <c r="H25" s="549">
        <v>0</v>
      </c>
      <c r="I25" s="549">
        <v>0</v>
      </c>
      <c r="J25" s="549">
        <v>0</v>
      </c>
      <c r="K25" s="549">
        <v>0</v>
      </c>
    </row>
    <row r="26" spans="2:13" x14ac:dyDescent="0.25">
      <c r="B26" s="539">
        <v>20</v>
      </c>
      <c r="C26" s="177" t="s">
        <v>1655</v>
      </c>
      <c r="D26" s="684">
        <v>0.5</v>
      </c>
      <c r="E26" s="549">
        <v>0</v>
      </c>
      <c r="F26" s="549">
        <v>0</v>
      </c>
      <c r="G26" s="549">
        <v>0</v>
      </c>
      <c r="H26" s="549">
        <v>0</v>
      </c>
      <c r="I26" s="549">
        <v>0</v>
      </c>
      <c r="J26" s="549">
        <v>0</v>
      </c>
      <c r="K26" s="549">
        <v>0</v>
      </c>
      <c r="M26" s="50"/>
    </row>
    <row r="27" spans="2:13" ht="30" x14ac:dyDescent="0.25">
      <c r="B27" s="539">
        <v>21</v>
      </c>
      <c r="C27" s="177" t="s">
        <v>1656</v>
      </c>
      <c r="D27" s="549">
        <v>0</v>
      </c>
      <c r="E27" s="549">
        <v>0</v>
      </c>
      <c r="F27" s="549">
        <v>0</v>
      </c>
      <c r="G27" s="549">
        <v>0</v>
      </c>
      <c r="H27" s="549">
        <v>0</v>
      </c>
      <c r="I27" s="549">
        <v>0</v>
      </c>
      <c r="J27" s="549">
        <v>0</v>
      </c>
      <c r="K27" s="549">
        <v>0</v>
      </c>
    </row>
    <row r="28" spans="2:13" ht="45" x14ac:dyDescent="0.25">
      <c r="B28" s="539">
        <v>22</v>
      </c>
      <c r="C28" s="177" t="s">
        <v>1657</v>
      </c>
      <c r="D28" s="549">
        <v>0</v>
      </c>
      <c r="E28" s="549">
        <v>0</v>
      </c>
      <c r="F28" s="549">
        <v>0</v>
      </c>
      <c r="G28" s="549">
        <v>0</v>
      </c>
      <c r="H28" s="549">
        <v>0</v>
      </c>
      <c r="I28" s="549">
        <v>0</v>
      </c>
      <c r="J28" s="549">
        <v>0</v>
      </c>
      <c r="K28" s="549">
        <v>0</v>
      </c>
    </row>
    <row r="29" spans="2:13" x14ac:dyDescent="0.25">
      <c r="B29" s="539">
        <v>23</v>
      </c>
      <c r="C29" s="177" t="s">
        <v>1658</v>
      </c>
      <c r="D29" s="549">
        <v>0</v>
      </c>
      <c r="E29" s="549">
        <v>0</v>
      </c>
      <c r="F29" s="549">
        <v>0</v>
      </c>
      <c r="G29" s="549">
        <v>0</v>
      </c>
      <c r="H29" s="549">
        <v>0</v>
      </c>
      <c r="I29" s="549">
        <v>0</v>
      </c>
      <c r="J29" s="549">
        <v>0</v>
      </c>
      <c r="K29" s="549">
        <v>0</v>
      </c>
    </row>
    <row r="30" spans="2:13" x14ac:dyDescent="0.25">
      <c r="B30" s="539">
        <v>24</v>
      </c>
      <c r="C30" s="177" t="s">
        <v>1659</v>
      </c>
      <c r="D30" s="549">
        <v>0</v>
      </c>
      <c r="E30" s="549">
        <v>0</v>
      </c>
      <c r="F30" s="549">
        <v>0</v>
      </c>
      <c r="G30" s="549">
        <v>0</v>
      </c>
      <c r="H30" s="549">
        <v>0</v>
      </c>
      <c r="I30" s="549">
        <v>0</v>
      </c>
      <c r="J30" s="549">
        <v>0</v>
      </c>
      <c r="K30" s="549">
        <v>0</v>
      </c>
    </row>
    <row r="31" spans="2:13" x14ac:dyDescent="0.25">
      <c r="B31" s="62">
        <v>25</v>
      </c>
      <c r="C31" s="267" t="s">
        <v>1661</v>
      </c>
      <c r="D31" s="691">
        <v>23.7</v>
      </c>
      <c r="E31" s="691">
        <v>3.9</v>
      </c>
      <c r="F31" s="691">
        <v>19.8</v>
      </c>
      <c r="G31" s="407">
        <v>0</v>
      </c>
      <c r="H31" s="407">
        <v>0</v>
      </c>
      <c r="I31" s="407">
        <v>0</v>
      </c>
      <c r="J31" s="691">
        <v>3.9</v>
      </c>
      <c r="K31" s="691">
        <v>0.7</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2A79-34E8-4A8F-8434-B508BB3B8D7B}">
  <dimension ref="B2:D25"/>
  <sheetViews>
    <sheetView showGridLines="0" zoomScaleNormal="100" workbookViewId="0">
      <selection activeCell="D17" sqref="D17"/>
    </sheetView>
  </sheetViews>
  <sheetFormatPr baseColWidth="10" defaultColWidth="9.140625" defaultRowHeight="15" x14ac:dyDescent="0.25"/>
  <cols>
    <col min="2" max="2" width="8.7109375" customWidth="1"/>
    <col min="3" max="3" width="42.28515625" customWidth="1"/>
    <col min="4" max="4" width="48.140625" customWidth="1"/>
    <col min="8" max="8" width="42.28515625" customWidth="1"/>
    <col min="9" max="9" width="48.140625" customWidth="1"/>
  </cols>
  <sheetData>
    <row r="2" spans="2:4" ht="18.75" x14ac:dyDescent="0.25">
      <c r="B2" s="126" t="s">
        <v>1662</v>
      </c>
    </row>
    <row r="3" spans="2:4" ht="15" customHeight="1" x14ac:dyDescent="0.25">
      <c r="B3" s="11" t="str">
        <f>'OV1'!B3</f>
        <v>31.12.2022 - in EUR million</v>
      </c>
    </row>
    <row r="4" spans="2:4" ht="15" customHeight="1" x14ac:dyDescent="0.25">
      <c r="B4" s="36"/>
    </row>
    <row r="5" spans="2:4" ht="18" customHeight="1" x14ac:dyDescent="0.25">
      <c r="D5" s="550" t="s">
        <v>191</v>
      </c>
    </row>
    <row r="6" spans="2:4" ht="30" x14ac:dyDescent="0.25">
      <c r="C6" s="550" t="s">
        <v>1663</v>
      </c>
      <c r="D6" s="586" t="s">
        <v>1664</v>
      </c>
    </row>
    <row r="7" spans="2:4" x14ac:dyDescent="0.25">
      <c r="B7" s="550">
        <v>1</v>
      </c>
      <c r="C7" s="269" t="s">
        <v>1665</v>
      </c>
      <c r="D7" s="550">
        <v>6</v>
      </c>
    </row>
    <row r="8" spans="2:4" x14ac:dyDescent="0.25">
      <c r="B8" s="550">
        <v>2</v>
      </c>
      <c r="C8" s="269" t="s">
        <v>1666</v>
      </c>
      <c r="D8" s="550">
        <v>2</v>
      </c>
    </row>
    <row r="9" spans="2:4" x14ac:dyDescent="0.25">
      <c r="B9" s="550">
        <v>3</v>
      </c>
      <c r="C9" s="269" t="s">
        <v>1667</v>
      </c>
      <c r="D9" s="550">
        <v>2</v>
      </c>
    </row>
    <row r="10" spans="2:4" x14ac:dyDescent="0.25">
      <c r="B10" s="550">
        <v>4</v>
      </c>
      <c r="C10" s="269" t="s">
        <v>1668</v>
      </c>
      <c r="D10" s="550"/>
    </row>
    <row r="11" spans="2:4" x14ac:dyDescent="0.25">
      <c r="B11" s="550">
        <v>5</v>
      </c>
      <c r="C11" s="269" t="s">
        <v>1669</v>
      </c>
      <c r="D11" s="550"/>
    </row>
    <row r="12" spans="2:4" x14ac:dyDescent="0.25">
      <c r="B12" s="550">
        <v>6</v>
      </c>
      <c r="C12" s="269" t="s">
        <v>1670</v>
      </c>
      <c r="D12" s="550">
        <v>1</v>
      </c>
    </row>
    <row r="13" spans="2:4" x14ac:dyDescent="0.25">
      <c r="B13" s="550">
        <v>7</v>
      </c>
      <c r="C13" s="269" t="s">
        <v>1671</v>
      </c>
      <c r="D13" s="550"/>
    </row>
    <row r="14" spans="2:4" x14ac:dyDescent="0.25">
      <c r="B14" s="550">
        <v>8</v>
      </c>
      <c r="C14" s="269" t="s">
        <v>1672</v>
      </c>
      <c r="D14" s="550"/>
    </row>
    <row r="15" spans="2:4" x14ac:dyDescent="0.25">
      <c r="B15" s="550">
        <v>9</v>
      </c>
      <c r="C15" s="269" t="s">
        <v>1673</v>
      </c>
      <c r="D15" s="550">
        <v>1</v>
      </c>
    </row>
    <row r="16" spans="2:4" x14ac:dyDescent="0.25">
      <c r="B16" s="550">
        <v>10</v>
      </c>
      <c r="C16" s="269" t="s">
        <v>1674</v>
      </c>
      <c r="D16" s="550">
        <v>1</v>
      </c>
    </row>
    <row r="17" spans="2:4" x14ac:dyDescent="0.25">
      <c r="B17" s="550">
        <v>11</v>
      </c>
      <c r="C17" s="269" t="s">
        <v>1675</v>
      </c>
      <c r="D17" s="550">
        <v>2</v>
      </c>
    </row>
    <row r="18" spans="2:4" x14ac:dyDescent="0.25">
      <c r="B18" s="550">
        <v>12</v>
      </c>
      <c r="C18" s="269" t="s">
        <v>1676</v>
      </c>
      <c r="D18" s="550"/>
    </row>
    <row r="19" spans="2:4" x14ac:dyDescent="0.25">
      <c r="B19" s="550">
        <v>13</v>
      </c>
      <c r="C19" s="269" t="s">
        <v>1677</v>
      </c>
      <c r="D19" s="550">
        <v>1</v>
      </c>
    </row>
    <row r="20" spans="2:4" x14ac:dyDescent="0.25">
      <c r="B20" s="550">
        <v>14</v>
      </c>
      <c r="C20" s="269" t="s">
        <v>1678</v>
      </c>
      <c r="D20" s="550"/>
    </row>
    <row r="21" spans="2:4" ht="30" x14ac:dyDescent="0.25">
      <c r="B21" s="539" t="s">
        <v>375</v>
      </c>
      <c r="C21" s="72" t="s">
        <v>1679</v>
      </c>
      <c r="D21" s="550"/>
    </row>
    <row r="25" spans="2:4" x14ac:dyDescent="0.25">
      <c r="D25" s="16"/>
    </row>
  </sheetData>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2A73-8FE4-4027-97B0-D348AAA704F2}">
  <dimension ref="B2:M16"/>
  <sheetViews>
    <sheetView showGridLines="0" zoomScaleNormal="100" workbookViewId="0">
      <selection activeCell="N40" sqref="N40"/>
    </sheetView>
  </sheetViews>
  <sheetFormatPr baseColWidth="10" defaultColWidth="9.140625" defaultRowHeight="15" x14ac:dyDescent="0.25"/>
  <cols>
    <col min="1" max="1" width="9.140625" style="11"/>
    <col min="2" max="2" width="7.42578125" style="11" customWidth="1"/>
    <col min="3" max="3" width="41.5703125" style="11" customWidth="1"/>
    <col min="4" max="4" width="23" style="11" customWidth="1"/>
    <col min="5" max="5" width="23.42578125" style="11" customWidth="1"/>
    <col min="6" max="6" width="14.85546875" style="11" customWidth="1"/>
    <col min="7" max="7" width="14.7109375" style="11" bestFit="1" customWidth="1"/>
    <col min="8" max="8" width="19.28515625" style="11" bestFit="1" customWidth="1"/>
    <col min="9" max="9" width="19.85546875" style="11" bestFit="1" customWidth="1"/>
    <col min="10" max="10" width="17.140625" style="11" bestFit="1" customWidth="1"/>
    <col min="11" max="11" width="13.85546875" style="11" customWidth="1"/>
    <col min="12" max="12" width="12.7109375" style="11" customWidth="1"/>
    <col min="13" max="13" width="14.140625" style="11" customWidth="1"/>
    <col min="14" max="16384" width="9.140625" style="11"/>
  </cols>
  <sheetData>
    <row r="2" spans="2:13" ht="18.75" x14ac:dyDescent="0.3">
      <c r="B2" s="73" t="s">
        <v>1680</v>
      </c>
    </row>
    <row r="3" spans="2:13" x14ac:dyDescent="0.25">
      <c r="B3" s="11" t="str">
        <f>'OV1'!B3</f>
        <v>31.12.2022 - in EUR million</v>
      </c>
      <c r="C3" s="184"/>
      <c r="D3" s="184"/>
      <c r="E3" s="184"/>
      <c r="F3" s="184"/>
      <c r="G3" s="185"/>
      <c r="H3" s="185"/>
      <c r="I3" s="185"/>
      <c r="J3" s="185"/>
      <c r="K3" s="185"/>
      <c r="L3" s="185"/>
      <c r="M3" s="185"/>
    </row>
    <row r="4" spans="2:13" x14ac:dyDescent="0.25">
      <c r="C4" s="184"/>
      <c r="D4" s="184"/>
      <c r="E4" s="184"/>
      <c r="F4" s="184"/>
      <c r="G4" s="185"/>
      <c r="H4" s="185"/>
      <c r="I4" s="185"/>
      <c r="J4" s="185"/>
      <c r="K4" s="185"/>
      <c r="L4" s="185"/>
      <c r="M4" s="185"/>
    </row>
    <row r="5" spans="2:13" x14ac:dyDescent="0.25">
      <c r="D5" s="585" t="s">
        <v>1681</v>
      </c>
      <c r="E5" s="585" t="s">
        <v>192</v>
      </c>
      <c r="F5" s="585" t="s">
        <v>193</v>
      </c>
      <c r="G5" s="585" t="s">
        <v>234</v>
      </c>
      <c r="H5" s="585" t="s">
        <v>235</v>
      </c>
      <c r="I5" s="585" t="s">
        <v>298</v>
      </c>
      <c r="J5" s="585" t="s">
        <v>299</v>
      </c>
      <c r="K5" s="585" t="s">
        <v>363</v>
      </c>
      <c r="L5" s="585" t="s">
        <v>827</v>
      </c>
      <c r="M5" s="585" t="s">
        <v>828</v>
      </c>
    </row>
    <row r="6" spans="2:13" ht="15" customHeight="1" x14ac:dyDescent="0.25">
      <c r="C6" s="270"/>
      <c r="D6" s="1082" t="s">
        <v>1682</v>
      </c>
      <c r="E6" s="1082"/>
      <c r="F6" s="1082"/>
      <c r="G6" s="1082" t="s">
        <v>1683</v>
      </c>
      <c r="H6" s="1082"/>
      <c r="I6" s="1082"/>
      <c r="J6" s="1082"/>
      <c r="K6" s="1082"/>
      <c r="L6" s="1082"/>
      <c r="M6" s="275"/>
    </row>
    <row r="7" spans="2:13" ht="60" x14ac:dyDescent="0.25">
      <c r="D7" s="272" t="s">
        <v>1603</v>
      </c>
      <c r="E7" s="272" t="s">
        <v>1660</v>
      </c>
      <c r="F7" s="272" t="s">
        <v>1684</v>
      </c>
      <c r="G7" s="272" t="s">
        <v>1685</v>
      </c>
      <c r="H7" s="272" t="s">
        <v>1686</v>
      </c>
      <c r="I7" s="272" t="s">
        <v>1687</v>
      </c>
      <c r="J7" s="272" t="s">
        <v>1688</v>
      </c>
      <c r="K7" s="272" t="s">
        <v>1689</v>
      </c>
      <c r="L7" s="272" t="s">
        <v>1690</v>
      </c>
      <c r="M7" s="272" t="s">
        <v>1355</v>
      </c>
    </row>
    <row r="8" spans="2:13" x14ac:dyDescent="0.25">
      <c r="B8" s="271">
        <v>1</v>
      </c>
      <c r="C8" s="265" t="s">
        <v>1691</v>
      </c>
      <c r="D8" s="276"/>
      <c r="E8" s="276"/>
      <c r="F8" s="276"/>
      <c r="G8" s="276"/>
      <c r="H8" s="276"/>
      <c r="I8" s="276"/>
      <c r="J8" s="276"/>
      <c r="K8" s="276"/>
      <c r="L8" s="276"/>
      <c r="M8" s="277">
        <v>61</v>
      </c>
    </row>
    <row r="9" spans="2:13" x14ac:dyDescent="0.25">
      <c r="B9" s="271">
        <v>2</v>
      </c>
      <c r="C9" s="273" t="s">
        <v>1692</v>
      </c>
      <c r="D9" s="646">
        <v>6</v>
      </c>
      <c r="E9" s="646">
        <v>6</v>
      </c>
      <c r="F9" s="646">
        <v>12</v>
      </c>
      <c r="G9" s="647"/>
      <c r="H9" s="647"/>
      <c r="I9" s="647"/>
      <c r="J9" s="647"/>
      <c r="K9" s="647"/>
      <c r="L9" s="647"/>
      <c r="M9" s="278"/>
    </row>
    <row r="10" spans="2:13" x14ac:dyDescent="0.25">
      <c r="B10" s="271">
        <v>3</v>
      </c>
      <c r="C10" s="274" t="s">
        <v>1693</v>
      </c>
      <c r="D10" s="647"/>
      <c r="E10" s="647"/>
      <c r="F10" s="647"/>
      <c r="G10" s="648">
        <v>2</v>
      </c>
      <c r="H10" s="648">
        <v>8</v>
      </c>
      <c r="I10" s="549">
        <v>0</v>
      </c>
      <c r="J10" s="648">
        <v>10</v>
      </c>
      <c r="K10" s="648">
        <v>6</v>
      </c>
      <c r="L10" s="648">
        <v>2</v>
      </c>
      <c r="M10" s="278"/>
    </row>
    <row r="11" spans="2:13" x14ac:dyDescent="0.25">
      <c r="B11" s="271">
        <v>4</v>
      </c>
      <c r="C11" s="274" t="s">
        <v>1694</v>
      </c>
      <c r="D11" s="647"/>
      <c r="E11" s="647"/>
      <c r="F11" s="647"/>
      <c r="G11" s="549">
        <v>1</v>
      </c>
      <c r="H11" s="549">
        <v>0</v>
      </c>
      <c r="I11" s="549">
        <v>0</v>
      </c>
      <c r="J11" s="648">
        <v>5</v>
      </c>
      <c r="K11" s="648">
        <v>15</v>
      </c>
      <c r="L11" s="549">
        <v>0</v>
      </c>
      <c r="M11" s="278"/>
    </row>
    <row r="12" spans="2:13" x14ac:dyDescent="0.25">
      <c r="B12" s="271">
        <v>5</v>
      </c>
      <c r="C12" s="265" t="s">
        <v>1695</v>
      </c>
      <c r="D12" s="692">
        <v>1.5</v>
      </c>
      <c r="E12" s="692">
        <v>38.400000000000006</v>
      </c>
      <c r="F12" s="692">
        <v>39.900000000000006</v>
      </c>
      <c r="G12" s="692">
        <v>2.8</v>
      </c>
      <c r="H12" s="692">
        <v>11.2</v>
      </c>
      <c r="I12" s="549">
        <v>0</v>
      </c>
      <c r="J12" s="692">
        <v>11</v>
      </c>
      <c r="K12" s="692">
        <v>4.9000000000000004</v>
      </c>
      <c r="L12" s="692">
        <v>1.7</v>
      </c>
      <c r="M12" s="610"/>
    </row>
    <row r="13" spans="2:13" x14ac:dyDescent="0.25">
      <c r="B13" s="271">
        <v>6</v>
      </c>
      <c r="C13" s="273" t="s">
        <v>1696</v>
      </c>
      <c r="D13" s="549">
        <v>0</v>
      </c>
      <c r="E13" s="692">
        <v>14.3</v>
      </c>
      <c r="F13" s="692">
        <v>14.3</v>
      </c>
      <c r="G13" s="692">
        <v>1.8</v>
      </c>
      <c r="H13" s="692">
        <v>6.6</v>
      </c>
      <c r="I13" s="549">
        <v>0</v>
      </c>
      <c r="J13" s="692">
        <v>6.3</v>
      </c>
      <c r="K13" s="692">
        <v>1.9</v>
      </c>
      <c r="L13" s="692">
        <v>0.9</v>
      </c>
      <c r="M13" s="610"/>
    </row>
    <row r="14" spans="2:13" x14ac:dyDescent="0.25">
      <c r="B14" s="271">
        <v>7</v>
      </c>
      <c r="C14" s="274" t="s">
        <v>1697</v>
      </c>
      <c r="D14" s="692">
        <v>1.5</v>
      </c>
      <c r="E14" s="692">
        <v>24.1</v>
      </c>
      <c r="F14" s="692">
        <v>25.6</v>
      </c>
      <c r="G14" s="692">
        <v>1.1000000000000001</v>
      </c>
      <c r="H14" s="692">
        <v>4.5999999999999996</v>
      </c>
      <c r="I14" s="549">
        <v>0</v>
      </c>
      <c r="J14" s="692">
        <v>4.7</v>
      </c>
      <c r="K14" s="692">
        <v>3</v>
      </c>
      <c r="L14" s="692">
        <v>0.9</v>
      </c>
      <c r="M14" s="610"/>
    </row>
    <row r="16" spans="2:13" x14ac:dyDescent="0.25">
      <c r="E16" s="609"/>
    </row>
  </sheetData>
  <mergeCells count="2">
    <mergeCell ref="D6:F6"/>
    <mergeCell ref="G6:L6"/>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26"/>
  <sheetViews>
    <sheetView showGridLines="0" zoomScaleNormal="100" zoomScalePageLayoutView="60" workbookViewId="0">
      <selection activeCell="F11" sqref="F11"/>
    </sheetView>
  </sheetViews>
  <sheetFormatPr baseColWidth="10" defaultColWidth="9.140625" defaultRowHeight="23.25" customHeight="1" x14ac:dyDescent="0.25"/>
  <cols>
    <col min="3" max="3" width="56.42578125" customWidth="1"/>
    <col min="4" max="4" width="28.7109375" customWidth="1"/>
    <col min="5" max="5" width="24.42578125" customWidth="1"/>
    <col min="6" max="6" width="20.5703125" customWidth="1"/>
    <col min="7" max="7" width="22.140625" customWidth="1"/>
    <col min="8" max="8" width="26" customWidth="1"/>
    <col min="9" max="9" width="23" customWidth="1"/>
    <col min="10" max="10" width="22.5703125" customWidth="1"/>
    <col min="11" max="11" width="21" customWidth="1"/>
  </cols>
  <sheetData>
    <row r="2" spans="2:28" ht="23.25" customHeight="1" x14ac:dyDescent="0.25">
      <c r="B2" s="1083" t="s">
        <v>1698</v>
      </c>
      <c r="C2" s="1083"/>
      <c r="D2" s="1083"/>
      <c r="E2" s="1083"/>
      <c r="F2" s="1084"/>
      <c r="G2" s="1084"/>
      <c r="H2" s="1084"/>
      <c r="I2" s="1084"/>
      <c r="J2" s="1084"/>
      <c r="K2" s="1084"/>
    </row>
    <row r="3" spans="2:28" ht="15" x14ac:dyDescent="0.25">
      <c r="B3" s="11" t="str">
        <f>'OV1'!B3</f>
        <v>31.12.2022 - in EUR million</v>
      </c>
      <c r="C3" s="591"/>
      <c r="D3" s="591"/>
      <c r="E3" s="591"/>
      <c r="F3" s="591"/>
      <c r="G3" s="591"/>
      <c r="H3" s="591"/>
      <c r="I3" s="591"/>
      <c r="J3" s="591"/>
      <c r="K3" s="591"/>
    </row>
    <row r="4" spans="2:28" ht="23.25" customHeight="1" x14ac:dyDescent="0.25">
      <c r="B4" s="591"/>
      <c r="C4" s="591"/>
      <c r="D4" s="591"/>
      <c r="E4" s="591"/>
      <c r="F4" s="591"/>
      <c r="G4" s="591"/>
      <c r="H4" s="591"/>
      <c r="I4" s="591"/>
      <c r="J4" s="591"/>
      <c r="K4" s="591"/>
    </row>
    <row r="5" spans="2:28" ht="23.25" customHeight="1" x14ac:dyDescent="0.25">
      <c r="B5" s="483"/>
      <c r="C5" s="591"/>
      <c r="D5" s="1085" t="s">
        <v>1699</v>
      </c>
      <c r="E5" s="1086"/>
      <c r="F5" s="1087" t="s">
        <v>1700</v>
      </c>
      <c r="G5" s="856"/>
      <c r="H5" s="856" t="s">
        <v>1701</v>
      </c>
      <c r="I5" s="856"/>
      <c r="J5" s="856" t="s">
        <v>1702</v>
      </c>
      <c r="K5" s="856"/>
    </row>
    <row r="6" spans="2:28" ht="45" x14ac:dyDescent="0.25">
      <c r="B6" s="483"/>
      <c r="C6" s="483"/>
      <c r="D6" s="279"/>
      <c r="E6" s="503" t="s">
        <v>1703</v>
      </c>
      <c r="F6" s="279"/>
      <c r="G6" s="503" t="s">
        <v>1703</v>
      </c>
      <c r="H6" s="279"/>
      <c r="I6" s="503" t="s">
        <v>1704</v>
      </c>
      <c r="J6" s="279"/>
      <c r="K6" s="503" t="s">
        <v>1705</v>
      </c>
    </row>
    <row r="7" spans="2:28" ht="23.25" customHeight="1" x14ac:dyDescent="0.25">
      <c r="B7" s="483"/>
      <c r="C7" s="483"/>
      <c r="D7" s="20" t="s">
        <v>847</v>
      </c>
      <c r="E7" s="20" t="s">
        <v>1100</v>
      </c>
      <c r="F7" s="20" t="s">
        <v>1102</v>
      </c>
      <c r="G7" s="20" t="s">
        <v>1103</v>
      </c>
      <c r="H7" s="20" t="s">
        <v>1105</v>
      </c>
      <c r="I7" s="20" t="s">
        <v>1109</v>
      </c>
      <c r="J7" s="20" t="s">
        <v>1111</v>
      </c>
      <c r="K7" s="503">
        <v>100</v>
      </c>
    </row>
    <row r="8" spans="2:28" ht="15" x14ac:dyDescent="0.25">
      <c r="B8" s="22" t="s">
        <v>847</v>
      </c>
      <c r="C8" s="21" t="s">
        <v>1706</v>
      </c>
      <c r="D8" s="389">
        <v>18733</v>
      </c>
      <c r="E8" s="389">
        <v>697</v>
      </c>
      <c r="F8" s="716"/>
      <c r="G8" s="716"/>
      <c r="H8" s="389">
        <v>37067</v>
      </c>
      <c r="I8" s="389">
        <v>8665</v>
      </c>
      <c r="J8" s="716"/>
      <c r="K8" s="716"/>
      <c r="L8" s="683"/>
      <c r="M8" s="683"/>
      <c r="N8" s="683"/>
      <c r="O8" s="683"/>
      <c r="P8" s="683"/>
      <c r="Q8" s="683"/>
      <c r="R8" s="683"/>
      <c r="S8" s="683"/>
      <c r="U8" s="683"/>
      <c r="V8" s="683"/>
      <c r="W8" s="683"/>
      <c r="X8" s="683"/>
      <c r="Y8" s="683"/>
      <c r="Z8" s="683"/>
      <c r="AA8" s="683"/>
      <c r="AB8" s="683"/>
    </row>
    <row r="9" spans="2:28" ht="15" x14ac:dyDescent="0.25">
      <c r="B9" s="20" t="s">
        <v>1100</v>
      </c>
      <c r="C9" s="18" t="s">
        <v>1707</v>
      </c>
      <c r="D9" s="384">
        <v>0</v>
      </c>
      <c r="E9" s="384">
        <v>0</v>
      </c>
      <c r="F9" s="384">
        <v>0</v>
      </c>
      <c r="G9" s="384">
        <v>0</v>
      </c>
      <c r="H9" s="384">
        <v>683</v>
      </c>
      <c r="I9" s="384">
        <v>0</v>
      </c>
      <c r="J9" s="384">
        <v>0</v>
      </c>
      <c r="K9" s="384">
        <v>0</v>
      </c>
      <c r="L9" s="683"/>
      <c r="M9" s="683"/>
      <c r="N9" s="683"/>
      <c r="O9" s="683"/>
      <c r="P9" s="683"/>
      <c r="Q9" s="683"/>
      <c r="R9" s="683"/>
      <c r="S9" s="683"/>
      <c r="U9" s="683"/>
      <c r="V9" s="683"/>
      <c r="W9" s="683"/>
      <c r="X9" s="683"/>
      <c r="Y9" s="683"/>
      <c r="Z9" s="683"/>
      <c r="AA9" s="683"/>
      <c r="AB9" s="683"/>
    </row>
    <row r="10" spans="2:28" ht="15" x14ac:dyDescent="0.25">
      <c r="B10" s="20" t="s">
        <v>1102</v>
      </c>
      <c r="C10" s="18" t="s">
        <v>1112</v>
      </c>
      <c r="D10" s="384">
        <v>1638</v>
      </c>
      <c r="E10" s="384">
        <v>697</v>
      </c>
      <c r="F10" s="384">
        <v>1613</v>
      </c>
      <c r="G10" s="384">
        <v>693</v>
      </c>
      <c r="H10" s="384">
        <v>3750</v>
      </c>
      <c r="I10" s="384">
        <v>458</v>
      </c>
      <c r="J10" s="384">
        <v>3759</v>
      </c>
      <c r="K10" s="384">
        <v>458</v>
      </c>
      <c r="L10" s="683"/>
      <c r="M10" s="683"/>
      <c r="N10" s="683"/>
      <c r="O10" s="683"/>
      <c r="P10" s="683"/>
      <c r="Q10" s="683"/>
      <c r="R10" s="683"/>
      <c r="S10" s="683"/>
      <c r="U10" s="683"/>
      <c r="V10" s="683"/>
      <c r="W10" s="683"/>
      <c r="X10" s="683"/>
      <c r="Y10" s="683"/>
      <c r="Z10" s="683"/>
      <c r="AA10" s="683"/>
      <c r="AB10" s="683"/>
    </row>
    <row r="11" spans="2:28" ht="15" x14ac:dyDescent="0.25">
      <c r="B11" s="20" t="s">
        <v>1103</v>
      </c>
      <c r="C11" s="19" t="s">
        <v>1708</v>
      </c>
      <c r="D11" s="384">
        <v>440</v>
      </c>
      <c r="E11" s="384">
        <v>440</v>
      </c>
      <c r="F11" s="384">
        <v>439</v>
      </c>
      <c r="G11" s="384">
        <v>439</v>
      </c>
      <c r="H11" s="384">
        <v>150</v>
      </c>
      <c r="I11" s="384">
        <v>167</v>
      </c>
      <c r="J11" s="384">
        <v>147</v>
      </c>
      <c r="K11" s="384">
        <v>134</v>
      </c>
      <c r="L11" s="683"/>
      <c r="M11" s="683"/>
      <c r="N11" s="683"/>
      <c r="O11" s="683"/>
      <c r="P11" s="683"/>
      <c r="Q11" s="683"/>
      <c r="R11" s="683"/>
      <c r="S11" s="683"/>
      <c r="U11" s="683"/>
      <c r="V11" s="683"/>
      <c r="W11" s="683"/>
      <c r="X11" s="683"/>
      <c r="Y11" s="683"/>
      <c r="Z11" s="683"/>
      <c r="AA11" s="683"/>
      <c r="AB11" s="683"/>
    </row>
    <row r="12" spans="2:28" ht="15" x14ac:dyDescent="0.25">
      <c r="B12" s="20" t="s">
        <v>1105</v>
      </c>
      <c r="C12" s="19" t="s">
        <v>1709</v>
      </c>
      <c r="D12" s="384">
        <v>0</v>
      </c>
      <c r="E12" s="384">
        <v>0</v>
      </c>
      <c r="F12" s="384">
        <v>0</v>
      </c>
      <c r="G12" s="384">
        <v>0</v>
      </c>
      <c r="H12" s="384">
        <v>836</v>
      </c>
      <c r="I12" s="384">
        <v>0</v>
      </c>
      <c r="J12" s="384">
        <v>822</v>
      </c>
      <c r="K12" s="384">
        <v>0</v>
      </c>
      <c r="L12" s="683"/>
      <c r="M12" s="683"/>
      <c r="N12" s="683"/>
      <c r="O12" s="683"/>
      <c r="P12" s="683"/>
      <c r="Q12" s="683"/>
      <c r="R12" s="683"/>
      <c r="S12" s="683"/>
      <c r="U12" s="683"/>
      <c r="V12" s="683"/>
      <c r="W12" s="683"/>
      <c r="X12" s="683"/>
      <c r="Y12" s="683"/>
      <c r="Z12" s="683"/>
      <c r="AA12" s="683"/>
      <c r="AB12" s="683"/>
    </row>
    <row r="13" spans="2:28" ht="15" x14ac:dyDescent="0.25">
      <c r="B13" s="20" t="s">
        <v>1107</v>
      </c>
      <c r="C13" s="19" t="s">
        <v>1710</v>
      </c>
      <c r="D13" s="384">
        <v>195</v>
      </c>
      <c r="E13" s="384">
        <v>171</v>
      </c>
      <c r="F13" s="384">
        <v>194</v>
      </c>
      <c r="G13" s="384">
        <v>169</v>
      </c>
      <c r="H13" s="384">
        <v>61</v>
      </c>
      <c r="I13" s="384">
        <v>60</v>
      </c>
      <c r="J13" s="384">
        <v>59</v>
      </c>
      <c r="K13" s="384">
        <v>58</v>
      </c>
      <c r="L13" s="683"/>
      <c r="M13" s="683"/>
      <c r="N13" s="683"/>
      <c r="O13" s="683"/>
      <c r="P13" s="683"/>
      <c r="Q13" s="683"/>
      <c r="R13" s="683"/>
      <c r="S13" s="683"/>
      <c r="U13" s="683"/>
      <c r="V13" s="683"/>
      <c r="W13" s="683"/>
      <c r="X13" s="683"/>
      <c r="Y13" s="683"/>
      <c r="Z13" s="683"/>
      <c r="AA13" s="683"/>
      <c r="AB13" s="683"/>
    </row>
    <row r="14" spans="2:28" ht="15" x14ac:dyDescent="0.25">
      <c r="B14" s="20" t="s">
        <v>1109</v>
      </c>
      <c r="C14" s="19" t="s">
        <v>1711</v>
      </c>
      <c r="D14" s="384">
        <v>1310</v>
      </c>
      <c r="E14" s="384">
        <v>499</v>
      </c>
      <c r="F14" s="384">
        <v>1260</v>
      </c>
      <c r="G14" s="384">
        <v>498</v>
      </c>
      <c r="H14" s="384">
        <v>2947</v>
      </c>
      <c r="I14" s="384">
        <v>185</v>
      </c>
      <c r="J14" s="384">
        <v>2950</v>
      </c>
      <c r="K14" s="384">
        <v>183</v>
      </c>
      <c r="L14" s="683"/>
      <c r="M14" s="683"/>
      <c r="N14" s="683"/>
      <c r="O14" s="683"/>
      <c r="P14" s="683"/>
      <c r="Q14" s="683"/>
      <c r="R14" s="683"/>
      <c r="S14" s="683"/>
      <c r="U14" s="683"/>
      <c r="V14" s="683"/>
      <c r="W14" s="683"/>
      <c r="X14" s="683"/>
      <c r="Y14" s="683"/>
      <c r="Z14" s="683"/>
      <c r="AA14" s="683"/>
      <c r="AB14" s="683"/>
    </row>
    <row r="15" spans="2:28" ht="15" x14ac:dyDescent="0.25">
      <c r="B15" s="20" t="s">
        <v>1111</v>
      </c>
      <c r="C15" s="19" t="s">
        <v>1712</v>
      </c>
      <c r="D15" s="384">
        <v>133</v>
      </c>
      <c r="E15" s="384">
        <v>21</v>
      </c>
      <c r="F15" s="384">
        <v>133</v>
      </c>
      <c r="G15" s="384">
        <v>18</v>
      </c>
      <c r="H15" s="384">
        <v>752</v>
      </c>
      <c r="I15" s="384">
        <v>184</v>
      </c>
      <c r="J15" s="384">
        <v>739</v>
      </c>
      <c r="K15" s="384">
        <v>183</v>
      </c>
      <c r="L15" s="683"/>
      <c r="M15" s="683"/>
      <c r="N15" s="683"/>
      <c r="O15" s="683"/>
      <c r="P15" s="683"/>
      <c r="Q15" s="683"/>
      <c r="R15" s="683"/>
      <c r="S15" s="683"/>
      <c r="U15" s="683"/>
      <c r="V15" s="683"/>
      <c r="W15" s="683"/>
      <c r="X15" s="683"/>
      <c r="Y15" s="683"/>
      <c r="Z15" s="683"/>
      <c r="AA15" s="683"/>
      <c r="AB15" s="683"/>
    </row>
    <row r="16" spans="2:28" ht="15" x14ac:dyDescent="0.25">
      <c r="B16" s="503">
        <v>120</v>
      </c>
      <c r="C16" s="18" t="s">
        <v>326</v>
      </c>
      <c r="D16" s="384">
        <v>16777</v>
      </c>
      <c r="E16" s="384">
        <v>0</v>
      </c>
      <c r="F16" s="717"/>
      <c r="G16" s="717"/>
      <c r="H16" s="384">
        <v>32425</v>
      </c>
      <c r="I16" s="384">
        <v>8239</v>
      </c>
      <c r="J16" s="717"/>
      <c r="K16" s="717"/>
      <c r="L16" s="683"/>
      <c r="M16" s="683"/>
      <c r="N16" s="683"/>
      <c r="O16" s="683"/>
      <c r="P16" s="683"/>
      <c r="Q16" s="683"/>
      <c r="R16" s="683"/>
      <c r="S16" s="683"/>
      <c r="U16" s="683"/>
      <c r="V16" s="683"/>
      <c r="W16" s="683"/>
      <c r="X16" s="683"/>
      <c r="Y16" s="683"/>
      <c r="Z16" s="683"/>
      <c r="AA16" s="683"/>
      <c r="AB16" s="683"/>
    </row>
    <row r="18" spans="21:28" ht="23.25" customHeight="1" x14ac:dyDescent="0.25">
      <c r="U18" s="683"/>
      <c r="V18" s="683"/>
      <c r="W18" s="683"/>
      <c r="X18" s="683"/>
      <c r="Y18" s="683"/>
      <c r="Z18" s="683"/>
      <c r="AA18" s="683"/>
      <c r="AB18" s="683"/>
    </row>
    <row r="19" spans="21:28" ht="23.25" customHeight="1" x14ac:dyDescent="0.25">
      <c r="U19" s="683"/>
      <c r="V19" s="683"/>
      <c r="W19" s="683"/>
      <c r="X19" s="683"/>
      <c r="Y19" s="683"/>
      <c r="Z19" s="683"/>
      <c r="AA19" s="683"/>
      <c r="AB19" s="683"/>
    </row>
    <row r="20" spans="21:28" ht="23.25" customHeight="1" x14ac:dyDescent="0.25">
      <c r="U20" s="683"/>
      <c r="V20" s="683"/>
      <c r="W20" s="683"/>
      <c r="X20" s="683"/>
      <c r="Y20" s="683"/>
      <c r="Z20" s="683"/>
      <c r="AA20" s="683"/>
      <c r="AB20" s="683"/>
    </row>
    <row r="21" spans="21:28" ht="23.25" customHeight="1" x14ac:dyDescent="0.25">
      <c r="U21" s="683"/>
      <c r="V21" s="683"/>
      <c r="W21" s="683"/>
      <c r="X21" s="683"/>
      <c r="Y21" s="683"/>
      <c r="Z21" s="683"/>
      <c r="AA21" s="683"/>
      <c r="AB21" s="683"/>
    </row>
    <row r="22" spans="21:28" ht="23.25" customHeight="1" x14ac:dyDescent="0.25">
      <c r="U22" s="683"/>
      <c r="V22" s="683"/>
      <c r="W22" s="683"/>
      <c r="X22" s="683"/>
      <c r="Y22" s="683"/>
      <c r="Z22" s="683"/>
      <c r="AA22" s="683"/>
      <c r="AB22" s="683"/>
    </row>
    <row r="23" spans="21:28" ht="23.25" customHeight="1" x14ac:dyDescent="0.25">
      <c r="U23" s="683"/>
      <c r="V23" s="683"/>
      <c r="W23" s="683"/>
      <c r="X23" s="683"/>
      <c r="Y23" s="683"/>
      <c r="Z23" s="683"/>
      <c r="AA23" s="683"/>
      <c r="AB23" s="683"/>
    </row>
    <row r="24" spans="21:28" ht="23.25" customHeight="1" x14ac:dyDescent="0.25">
      <c r="U24" s="683"/>
      <c r="V24" s="683"/>
      <c r="W24" s="683"/>
      <c r="X24" s="683"/>
      <c r="Y24" s="683"/>
      <c r="Z24" s="683"/>
      <c r="AA24" s="683"/>
      <c r="AB24" s="683"/>
    </row>
    <row r="25" spans="21:28" ht="23.25" customHeight="1" x14ac:dyDescent="0.25">
      <c r="U25" s="683"/>
      <c r="V25" s="683"/>
      <c r="W25" s="683"/>
      <c r="X25" s="683"/>
      <c r="Y25" s="683"/>
      <c r="Z25" s="683"/>
      <c r="AA25" s="683"/>
      <c r="AB25" s="683"/>
    </row>
    <row r="26" spans="21:28" ht="23.25" customHeight="1" x14ac:dyDescent="0.25">
      <c r="U26" s="683"/>
      <c r="V26" s="683"/>
      <c r="W26" s="683"/>
      <c r="X26" s="683"/>
      <c r="Y26" s="683"/>
      <c r="Z26" s="683"/>
      <c r="AA26" s="683"/>
      <c r="AB26" s="683"/>
    </row>
  </sheetData>
  <mergeCells count="8">
    <mergeCell ref="B2:E2"/>
    <mergeCell ref="F2:G2"/>
    <mergeCell ref="H2:I2"/>
    <mergeCell ref="J2:K2"/>
    <mergeCell ref="D5:E5"/>
    <mergeCell ref="F5:G5"/>
    <mergeCell ref="H5:I5"/>
    <mergeCell ref="J5:K5"/>
  </mergeCells>
  <pageMargins left="0.7" right="0.7" top="0.75" bottom="0.75" header="0.3" footer="0.3"/>
  <pageSetup paperSize="9" scale="53" orientation="landscape" verticalDpi="200" r:id="rId1"/>
  <ignoredErrors>
    <ignoredError sqref="B8:B16 D7:K7"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22"/>
  <sheetViews>
    <sheetView showGridLines="0" zoomScaleNormal="100" zoomScalePageLayoutView="70" workbookViewId="0"/>
  </sheetViews>
  <sheetFormatPr baseColWidth="10" defaultColWidth="20.28515625" defaultRowHeight="15" x14ac:dyDescent="0.25"/>
  <cols>
    <col min="1" max="1" width="9.140625" customWidth="1"/>
    <col min="2" max="2" width="10.7109375" customWidth="1"/>
    <col min="3" max="3" width="77" customWidth="1"/>
    <col min="4" max="4" width="21.140625" customWidth="1"/>
    <col min="5" max="5" width="31.140625" customWidth="1"/>
    <col min="6" max="6" width="21.140625" customWidth="1"/>
    <col min="7" max="7" width="31" customWidth="1"/>
  </cols>
  <sheetData>
    <row r="2" spans="2:7" ht="18.75" customHeight="1" x14ac:dyDescent="0.25">
      <c r="B2" s="904" t="s">
        <v>1713</v>
      </c>
      <c r="C2" s="904"/>
      <c r="D2" s="904"/>
      <c r="E2" s="904"/>
      <c r="F2" s="904"/>
      <c r="G2" s="904"/>
    </row>
    <row r="3" spans="2:7" x14ac:dyDescent="0.25">
      <c r="B3" s="11" t="str">
        <f>'OV1'!B3</f>
        <v>31.12.2022 - in EUR million</v>
      </c>
      <c r="C3" s="591"/>
      <c r="D3" s="591"/>
      <c r="E3" s="591"/>
      <c r="F3" s="591"/>
      <c r="G3" s="591"/>
    </row>
    <row r="4" spans="2:7" x14ac:dyDescent="0.25">
      <c r="B4" s="591"/>
      <c r="C4" s="591"/>
      <c r="D4" s="591"/>
      <c r="E4" s="591"/>
      <c r="F4" s="591"/>
      <c r="G4" s="591"/>
    </row>
    <row r="5" spans="2:7" x14ac:dyDescent="0.25">
      <c r="B5" s="24"/>
      <c r="C5" s="483"/>
      <c r="D5" s="856" t="s">
        <v>1714</v>
      </c>
      <c r="E5" s="856"/>
      <c r="F5" s="856" t="s">
        <v>1715</v>
      </c>
      <c r="G5" s="856"/>
    </row>
    <row r="6" spans="2:7" ht="30" customHeight="1" x14ac:dyDescent="0.25">
      <c r="B6" s="24"/>
      <c r="C6" s="483"/>
      <c r="D6" s="1088"/>
      <c r="E6" s="856"/>
      <c r="F6" s="1085" t="s">
        <v>1716</v>
      </c>
      <c r="G6" s="1086"/>
    </row>
    <row r="7" spans="2:7" ht="30" x14ac:dyDescent="0.25">
      <c r="B7" s="483"/>
      <c r="C7" s="483"/>
      <c r="D7" s="25"/>
      <c r="E7" s="503" t="s">
        <v>1717</v>
      </c>
      <c r="F7" s="279"/>
      <c r="G7" s="503" t="s">
        <v>1718</v>
      </c>
    </row>
    <row r="8" spans="2:7" x14ac:dyDescent="0.25">
      <c r="B8" s="483"/>
      <c r="C8" s="483"/>
      <c r="D8" s="20" t="s">
        <v>847</v>
      </c>
      <c r="E8" s="20" t="s">
        <v>1100</v>
      </c>
      <c r="F8" s="20" t="s">
        <v>1102</v>
      </c>
      <c r="G8" s="20" t="s">
        <v>1105</v>
      </c>
    </row>
    <row r="9" spans="2:7" x14ac:dyDescent="0.25">
      <c r="B9" s="26">
        <v>130</v>
      </c>
      <c r="C9" s="21" t="s">
        <v>1719</v>
      </c>
      <c r="D9" s="384">
        <v>0</v>
      </c>
      <c r="E9" s="384">
        <v>0</v>
      </c>
      <c r="F9" s="389">
        <v>750</v>
      </c>
      <c r="G9" s="389">
        <v>0</v>
      </c>
    </row>
    <row r="10" spans="2:7" x14ac:dyDescent="0.25">
      <c r="B10" s="503">
        <v>140</v>
      </c>
      <c r="C10" s="18" t="s">
        <v>1720</v>
      </c>
      <c r="D10" s="384">
        <v>0</v>
      </c>
      <c r="E10" s="384">
        <v>0</v>
      </c>
      <c r="F10" s="384">
        <v>0</v>
      </c>
      <c r="G10" s="384">
        <v>0</v>
      </c>
    </row>
    <row r="11" spans="2:7" x14ac:dyDescent="0.25">
      <c r="B11" s="503">
        <v>150</v>
      </c>
      <c r="C11" s="18" t="s">
        <v>1707</v>
      </c>
      <c r="D11" s="384">
        <v>0</v>
      </c>
      <c r="E11" s="384">
        <v>0</v>
      </c>
      <c r="F11" s="384">
        <v>0</v>
      </c>
      <c r="G11" s="384">
        <v>0</v>
      </c>
    </row>
    <row r="12" spans="2:7" x14ac:dyDescent="0.25">
      <c r="B12" s="503">
        <v>160</v>
      </c>
      <c r="C12" s="18" t="s">
        <v>1112</v>
      </c>
      <c r="D12" s="384">
        <v>0</v>
      </c>
      <c r="E12" s="384">
        <v>0</v>
      </c>
      <c r="F12" s="384">
        <v>0</v>
      </c>
      <c r="G12" s="384">
        <v>0</v>
      </c>
    </row>
    <row r="13" spans="2:7" x14ac:dyDescent="0.25">
      <c r="B13" s="503">
        <v>170</v>
      </c>
      <c r="C13" s="18" t="s">
        <v>1708</v>
      </c>
      <c r="D13" s="384">
        <v>0</v>
      </c>
      <c r="E13" s="384">
        <v>0</v>
      </c>
      <c r="F13" s="384">
        <v>0</v>
      </c>
      <c r="G13" s="384">
        <v>0</v>
      </c>
    </row>
    <row r="14" spans="2:7" x14ac:dyDescent="0.25">
      <c r="B14" s="503">
        <v>180</v>
      </c>
      <c r="C14" s="18" t="s">
        <v>1709</v>
      </c>
      <c r="D14" s="384">
        <v>0</v>
      </c>
      <c r="E14" s="384">
        <v>0</v>
      </c>
      <c r="F14" s="384">
        <v>0</v>
      </c>
      <c r="G14" s="384">
        <v>0</v>
      </c>
    </row>
    <row r="15" spans="2:7" x14ac:dyDescent="0.25">
      <c r="B15" s="503">
        <v>190</v>
      </c>
      <c r="C15" s="18" t="s">
        <v>1710</v>
      </c>
      <c r="D15" s="384">
        <v>0</v>
      </c>
      <c r="E15" s="384">
        <v>0</v>
      </c>
      <c r="F15" s="384">
        <v>0</v>
      </c>
      <c r="G15" s="384">
        <v>0</v>
      </c>
    </row>
    <row r="16" spans="2:7" x14ac:dyDescent="0.25">
      <c r="B16" s="503">
        <v>200</v>
      </c>
      <c r="C16" s="18" t="s">
        <v>1711</v>
      </c>
      <c r="D16" s="384">
        <v>0</v>
      </c>
      <c r="E16" s="384">
        <v>0</v>
      </c>
      <c r="F16" s="384">
        <v>0</v>
      </c>
      <c r="G16" s="384">
        <v>0</v>
      </c>
    </row>
    <row r="17" spans="2:7" x14ac:dyDescent="0.25">
      <c r="B17" s="503">
        <v>210</v>
      </c>
      <c r="C17" s="18" t="s">
        <v>1712</v>
      </c>
      <c r="D17" s="384">
        <v>0</v>
      </c>
      <c r="E17" s="384">
        <v>0</v>
      </c>
      <c r="F17" s="384">
        <v>0</v>
      </c>
      <c r="G17" s="384">
        <v>0</v>
      </c>
    </row>
    <row r="18" spans="2:7" x14ac:dyDescent="0.25">
      <c r="B18" s="503">
        <v>220</v>
      </c>
      <c r="C18" s="18" t="s">
        <v>1721</v>
      </c>
      <c r="D18" s="384">
        <v>0</v>
      </c>
      <c r="E18" s="384">
        <v>0</v>
      </c>
      <c r="F18" s="384">
        <v>737</v>
      </c>
      <c r="G18" s="384">
        <v>0</v>
      </c>
    </row>
    <row r="19" spans="2:7" x14ac:dyDescent="0.25">
      <c r="B19" s="503">
        <v>230</v>
      </c>
      <c r="C19" s="18" t="s">
        <v>1722</v>
      </c>
      <c r="D19" s="384">
        <v>0</v>
      </c>
      <c r="E19" s="384">
        <v>0</v>
      </c>
      <c r="F19" s="384">
        <v>13</v>
      </c>
      <c r="G19" s="384">
        <v>0</v>
      </c>
    </row>
    <row r="20" spans="2:7" ht="15" customHeight="1" x14ac:dyDescent="0.25">
      <c r="B20" s="26">
        <v>240</v>
      </c>
      <c r="C20" s="21" t="s">
        <v>1723</v>
      </c>
      <c r="D20" s="384">
        <v>0</v>
      </c>
      <c r="E20" s="384">
        <v>0</v>
      </c>
      <c r="F20" s="384">
        <v>0</v>
      </c>
      <c r="G20" s="384">
        <v>0</v>
      </c>
    </row>
    <row r="21" spans="2:7" x14ac:dyDescent="0.25">
      <c r="B21" s="26">
        <v>241</v>
      </c>
      <c r="C21" s="21" t="s">
        <v>1724</v>
      </c>
      <c r="D21" s="716"/>
      <c r="E21" s="716"/>
      <c r="F21" s="384">
        <v>0</v>
      </c>
      <c r="G21" s="384">
        <v>0</v>
      </c>
    </row>
    <row r="22" spans="2:7" x14ac:dyDescent="0.25">
      <c r="B22" s="26">
        <v>250</v>
      </c>
      <c r="C22" s="21" t="s">
        <v>1725</v>
      </c>
      <c r="D22" s="389">
        <v>18733</v>
      </c>
      <c r="E22" s="389">
        <v>697</v>
      </c>
      <c r="F22" s="716"/>
      <c r="G22" s="716"/>
    </row>
  </sheetData>
  <mergeCells count="4">
    <mergeCell ref="B2:G2"/>
    <mergeCell ref="D5:E6"/>
    <mergeCell ref="F5:G5"/>
    <mergeCell ref="F6:G6"/>
  </mergeCells>
  <pageMargins left="0.7" right="0.7" top="0.75" bottom="0.75" header="0.3" footer="0.3"/>
  <pageSetup paperSize="9" scale="53" orientation="landscape" verticalDpi="200" r:id="rId1"/>
  <ignoredErrors>
    <ignoredError sqref="D8:G8" numberStoredAsText="1"/>
  </ignoredError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8"/>
  <sheetViews>
    <sheetView showGridLines="0" zoomScaleNormal="100" zoomScalePageLayoutView="80" workbookViewId="0">
      <selection activeCell="D8" sqref="D8"/>
    </sheetView>
  </sheetViews>
  <sheetFormatPr baseColWidth="10" defaultColWidth="9.140625" defaultRowHeight="15" x14ac:dyDescent="0.25"/>
  <cols>
    <col min="3" max="3" width="48.85546875" customWidth="1"/>
    <col min="4" max="4" width="42.140625" customWidth="1"/>
    <col min="5" max="5" width="44.5703125" customWidth="1"/>
  </cols>
  <sheetData>
    <row r="2" spans="2:5" ht="18.75" x14ac:dyDescent="0.25">
      <c r="B2" s="1089" t="s">
        <v>1726</v>
      </c>
      <c r="C2" s="1089"/>
      <c r="D2" s="1089"/>
      <c r="E2" s="1089"/>
    </row>
    <row r="3" spans="2:5" ht="15.75" customHeight="1" x14ac:dyDescent="0.25">
      <c r="B3" s="11" t="str">
        <f>'OV1'!B3</f>
        <v>31.12.2022 - in EUR million</v>
      </c>
      <c r="C3" s="23"/>
      <c r="D3" s="23"/>
      <c r="E3" s="23"/>
    </row>
    <row r="4" spans="2:5" ht="15.75" customHeight="1" x14ac:dyDescent="0.25">
      <c r="B4" s="23"/>
      <c r="C4" s="23"/>
      <c r="D4" s="23"/>
      <c r="E4" s="23"/>
    </row>
    <row r="5" spans="2:5" x14ac:dyDescent="0.25">
      <c r="B5" s="553"/>
      <c r="C5" s="553"/>
      <c r="D5" s="856" t="s">
        <v>1727</v>
      </c>
      <c r="E5" s="856" t="s">
        <v>1728</v>
      </c>
    </row>
    <row r="6" spans="2:5" ht="47.25" customHeight="1" x14ac:dyDescent="0.25">
      <c r="B6" s="553"/>
      <c r="C6" s="553"/>
      <c r="D6" s="856"/>
      <c r="E6" s="856" t="s">
        <v>1729</v>
      </c>
    </row>
    <row r="7" spans="2:5" x14ac:dyDescent="0.25">
      <c r="B7" s="553"/>
      <c r="C7" s="553"/>
      <c r="D7" s="20" t="s">
        <v>847</v>
      </c>
      <c r="E7" s="20" t="s">
        <v>1100</v>
      </c>
    </row>
    <row r="8" spans="2:5" x14ac:dyDescent="0.25">
      <c r="B8" s="20" t="s">
        <v>847</v>
      </c>
      <c r="C8" s="87" t="s">
        <v>1730</v>
      </c>
      <c r="D8" s="384">
        <v>14799</v>
      </c>
      <c r="E8" s="384">
        <v>18733</v>
      </c>
    </row>
  </sheetData>
  <mergeCells count="3">
    <mergeCell ref="D5:D6"/>
    <mergeCell ref="E5:E6"/>
    <mergeCell ref="B2:E2"/>
  </mergeCells>
  <pageMargins left="0.7" right="0.7" top="0.75" bottom="0.75" header="0.3" footer="0.3"/>
  <pageSetup paperSize="9" scale="88" orientation="landscape" verticalDpi="200" r:id="rId1"/>
  <ignoredErrors>
    <ignoredError sqref="B8 D7:E7" numberStoredAsText="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56B6-5F3F-4D73-B928-1A153042CAAD}">
  <dimension ref="A1:X305"/>
  <sheetViews>
    <sheetView showGridLines="0" zoomScaleNormal="100" zoomScalePageLayoutView="85" workbookViewId="0">
      <selection activeCell="D15" sqref="D15"/>
    </sheetView>
  </sheetViews>
  <sheetFormatPr baseColWidth="10" defaultColWidth="8.7109375" defaultRowHeight="15" x14ac:dyDescent="0.25"/>
  <cols>
    <col min="1" max="1" width="5.7109375" style="280" customWidth="1"/>
    <col min="2" max="2" width="7.7109375" style="280" customWidth="1"/>
    <col min="3" max="3" width="83.140625" style="280" customWidth="1"/>
    <col min="4" max="4" width="21" style="285" customWidth="1"/>
    <col min="5" max="5" width="13.28515625" style="285" bestFit="1" customWidth="1"/>
    <col min="6" max="6" width="15.5703125" style="285" bestFit="1" customWidth="1"/>
    <col min="7" max="16384" width="8.7109375" style="285"/>
  </cols>
  <sheetData>
    <row r="1" spans="2:24" s="280" customFormat="1" ht="12" customHeight="1" x14ac:dyDescent="0.25"/>
    <row r="2" spans="2:24" s="280" customFormat="1" ht="39" customHeight="1" x14ac:dyDescent="0.25">
      <c r="B2" s="1094" t="s">
        <v>1731</v>
      </c>
      <c r="C2" s="1094"/>
      <c r="D2" s="1094"/>
    </row>
    <row r="3" spans="2:24" s="280" customFormat="1" ht="15" customHeight="1" x14ac:dyDescent="0.25">
      <c r="B3" t="str">
        <f>'OV1'!B3</f>
        <v>31.12.2022 - in EUR million</v>
      </c>
      <c r="C3" s="281"/>
    </row>
    <row r="4" spans="2:24" s="282" customFormat="1" ht="15" customHeight="1" x14ac:dyDescent="0.25">
      <c r="B4" s="283"/>
      <c r="C4" s="283"/>
      <c r="D4" s="283"/>
      <c r="E4" s="280"/>
      <c r="F4" s="280"/>
      <c r="G4" s="280"/>
      <c r="H4" s="280"/>
      <c r="I4" s="280"/>
      <c r="J4" s="280"/>
      <c r="K4" s="280"/>
      <c r="L4" s="280"/>
      <c r="M4" s="280"/>
      <c r="N4" s="280"/>
      <c r="O4" s="280"/>
      <c r="P4" s="280"/>
      <c r="Q4" s="280"/>
      <c r="R4" s="280"/>
      <c r="S4" s="280"/>
      <c r="T4" s="280"/>
      <c r="U4" s="280"/>
      <c r="V4" s="280"/>
      <c r="W4" s="280"/>
      <c r="X4" s="280"/>
    </row>
    <row r="5" spans="2:24" s="289" customFormat="1" ht="63" customHeight="1" x14ac:dyDescent="0.25">
      <c r="B5" s="1090"/>
      <c r="C5" s="1091"/>
      <c r="D5" s="290" t="s">
        <v>1732</v>
      </c>
      <c r="E5" s="280"/>
      <c r="F5" s="280"/>
      <c r="G5" s="280"/>
      <c r="H5" s="280"/>
      <c r="I5" s="280"/>
      <c r="J5" s="280"/>
      <c r="K5" s="280"/>
      <c r="L5" s="280"/>
      <c r="M5" s="280"/>
      <c r="N5" s="280"/>
      <c r="O5" s="280"/>
      <c r="P5" s="280"/>
      <c r="Q5" s="280"/>
      <c r="R5" s="280"/>
      <c r="S5" s="280"/>
      <c r="T5" s="280"/>
      <c r="U5" s="280"/>
      <c r="V5" s="280"/>
      <c r="W5" s="280"/>
      <c r="X5" s="280"/>
    </row>
    <row r="6" spans="2:24" x14ac:dyDescent="0.25">
      <c r="B6" s="1090"/>
      <c r="C6" s="1091"/>
      <c r="D6" s="284" t="s">
        <v>191</v>
      </c>
    </row>
    <row r="7" spans="2:24" x14ac:dyDescent="0.25">
      <c r="B7" s="1092" t="s">
        <v>1733</v>
      </c>
      <c r="C7" s="1093"/>
      <c r="D7" s="286"/>
    </row>
    <row r="8" spans="2:24" x14ac:dyDescent="0.25">
      <c r="B8" s="287" t="s">
        <v>1734</v>
      </c>
      <c r="C8" s="106" t="s">
        <v>1735</v>
      </c>
      <c r="D8" s="488">
        <v>5389</v>
      </c>
      <c r="E8" s="675"/>
      <c r="F8" s="681"/>
    </row>
    <row r="9" spans="2:24" x14ac:dyDescent="0.25">
      <c r="B9" s="287" t="s">
        <v>1736</v>
      </c>
      <c r="C9" s="203" t="s">
        <v>1737</v>
      </c>
      <c r="D9" s="488">
        <v>4060</v>
      </c>
      <c r="E9" s="675"/>
      <c r="F9" s="681"/>
    </row>
    <row r="10" spans="2:24" x14ac:dyDescent="0.25">
      <c r="B10" s="287" t="s">
        <v>1738</v>
      </c>
      <c r="C10" s="106" t="s">
        <v>1739</v>
      </c>
      <c r="D10" s="488">
        <v>20666</v>
      </c>
      <c r="E10" s="675"/>
      <c r="F10" s="681"/>
    </row>
    <row r="11" spans="2:24" x14ac:dyDescent="0.25">
      <c r="B11" s="287" t="s">
        <v>1740</v>
      </c>
      <c r="C11" s="106" t="s">
        <v>1741</v>
      </c>
      <c r="D11" s="489">
        <v>0.26079999999999998</v>
      </c>
      <c r="E11" s="675"/>
    </row>
    <row r="12" spans="2:24" x14ac:dyDescent="0.25">
      <c r="B12" s="287" t="s">
        <v>404</v>
      </c>
      <c r="C12" s="203" t="s">
        <v>1737</v>
      </c>
      <c r="D12" s="490">
        <v>0.19650000000000001</v>
      </c>
      <c r="E12" s="675"/>
    </row>
    <row r="13" spans="2:24" x14ac:dyDescent="0.25">
      <c r="B13" s="287" t="s">
        <v>1742</v>
      </c>
      <c r="C13" s="106" t="s">
        <v>1743</v>
      </c>
      <c r="D13" s="107">
        <v>57542</v>
      </c>
      <c r="E13" s="675"/>
      <c r="F13" s="681"/>
    </row>
    <row r="14" spans="2:24" x14ac:dyDescent="0.25">
      <c r="B14" s="287" t="s">
        <v>1744</v>
      </c>
      <c r="C14" s="106" t="s">
        <v>1745</v>
      </c>
      <c r="D14" s="489">
        <v>9.3600000000000003E-2</v>
      </c>
      <c r="E14" s="675"/>
    </row>
    <row r="15" spans="2:24" x14ac:dyDescent="0.25">
      <c r="B15" s="287" t="s">
        <v>408</v>
      </c>
      <c r="C15" s="203" t="s">
        <v>1746</v>
      </c>
      <c r="D15" s="489">
        <v>7.0599999999999996E-2</v>
      </c>
      <c r="E15" s="675"/>
    </row>
    <row r="16" spans="2:24" x14ac:dyDescent="0.25">
      <c r="B16" s="287" t="s">
        <v>1747</v>
      </c>
      <c r="C16" s="106" t="s">
        <v>1748</v>
      </c>
      <c r="D16" s="491"/>
      <c r="E16" s="676"/>
    </row>
    <row r="17" spans="2:5" ht="45" x14ac:dyDescent="0.25">
      <c r="B17" s="287" t="s">
        <v>1749</v>
      </c>
      <c r="C17" s="106" t="s">
        <v>1750</v>
      </c>
      <c r="D17" s="491"/>
      <c r="E17" s="676"/>
    </row>
    <row r="18" spans="2:5" ht="75.75" customHeight="1" x14ac:dyDescent="0.25">
      <c r="B18" s="287" t="s">
        <v>1751</v>
      </c>
      <c r="C18" s="288" t="s">
        <v>1752</v>
      </c>
      <c r="D18" s="491"/>
      <c r="E18" s="676"/>
    </row>
    <row r="19" spans="2:5" x14ac:dyDescent="0.25">
      <c r="B19" s="1092" t="s">
        <v>1732</v>
      </c>
      <c r="C19" s="1093"/>
      <c r="D19" s="286"/>
      <c r="E19" s="676"/>
    </row>
    <row r="20" spans="2:5" x14ac:dyDescent="0.25">
      <c r="B20" s="287" t="s">
        <v>985</v>
      </c>
      <c r="C20" s="106" t="s">
        <v>1753</v>
      </c>
      <c r="D20" s="492">
        <v>0.18529999999999999</v>
      </c>
      <c r="E20" s="676"/>
    </row>
    <row r="21" spans="2:5" x14ac:dyDescent="0.25">
      <c r="B21" s="287" t="s">
        <v>987</v>
      </c>
      <c r="C21" s="203" t="s">
        <v>1754</v>
      </c>
      <c r="D21" s="493" t="s">
        <v>1755</v>
      </c>
      <c r="E21" s="676"/>
    </row>
    <row r="22" spans="2:5" x14ac:dyDescent="0.25">
      <c r="B22" s="287" t="s">
        <v>989</v>
      </c>
      <c r="C22" s="106" t="s">
        <v>1756</v>
      </c>
      <c r="D22" s="492">
        <v>5.91E-2</v>
      </c>
      <c r="E22" s="676"/>
    </row>
    <row r="23" spans="2:5" x14ac:dyDescent="0.25">
      <c r="B23" s="287" t="s">
        <v>991</v>
      </c>
      <c r="C23" s="203" t="s">
        <v>1757</v>
      </c>
      <c r="D23" s="493" t="s">
        <v>1755</v>
      </c>
      <c r="E23" s="676"/>
    </row>
    <row r="24" spans="2:5" s="280" customFormat="1" x14ac:dyDescent="0.25"/>
    <row r="25" spans="2:5" s="280" customFormat="1" x14ac:dyDescent="0.25"/>
    <row r="26" spans="2:5" s="280" customFormat="1" x14ac:dyDescent="0.25"/>
    <row r="27" spans="2:5" s="280" customFormat="1" x14ac:dyDescent="0.25"/>
    <row r="28" spans="2:5" s="280" customFormat="1" x14ac:dyDescent="0.25"/>
    <row r="29" spans="2:5" s="280" customFormat="1" x14ac:dyDescent="0.25"/>
    <row r="30" spans="2:5" s="280" customFormat="1" x14ac:dyDescent="0.25"/>
    <row r="31" spans="2:5" s="280" customFormat="1" x14ac:dyDescent="0.25"/>
    <row r="32" spans="2:5" s="280" customFormat="1" x14ac:dyDescent="0.25"/>
    <row r="33" s="280" customFormat="1" x14ac:dyDescent="0.25"/>
    <row r="34" s="280" customFormat="1" x14ac:dyDescent="0.25"/>
    <row r="35" s="280" customFormat="1" x14ac:dyDescent="0.25"/>
    <row r="36" s="280" customFormat="1" x14ac:dyDescent="0.25"/>
    <row r="37" s="280" customFormat="1" x14ac:dyDescent="0.25"/>
    <row r="38" s="280" customFormat="1" x14ac:dyDescent="0.25"/>
    <row r="39" s="280" customFormat="1" x14ac:dyDescent="0.25"/>
    <row r="40" s="280" customFormat="1" x14ac:dyDescent="0.25"/>
    <row r="41" s="280" customFormat="1" x14ac:dyDescent="0.25"/>
    <row r="42" s="280" customFormat="1" x14ac:dyDescent="0.25"/>
    <row r="43" s="280" customFormat="1" x14ac:dyDescent="0.25"/>
    <row r="44" s="280" customFormat="1" x14ac:dyDescent="0.25"/>
    <row r="45" s="280" customFormat="1" x14ac:dyDescent="0.25"/>
    <row r="46" s="280" customFormat="1" x14ac:dyDescent="0.25"/>
    <row r="47" s="280" customFormat="1" x14ac:dyDescent="0.25"/>
    <row r="48" s="280" customFormat="1" x14ac:dyDescent="0.25"/>
    <row r="49" s="280" customFormat="1" x14ac:dyDescent="0.25"/>
    <row r="50" s="280" customFormat="1" x14ac:dyDescent="0.25"/>
    <row r="51" s="280" customFormat="1" x14ac:dyDescent="0.25"/>
    <row r="52" s="280" customFormat="1" x14ac:dyDescent="0.25"/>
    <row r="53" s="280" customFormat="1" x14ac:dyDescent="0.25"/>
    <row r="54" s="280" customFormat="1" x14ac:dyDescent="0.25"/>
    <row r="55" s="280" customFormat="1" x14ac:dyDescent="0.25"/>
    <row r="56" s="280" customFormat="1" x14ac:dyDescent="0.25"/>
    <row r="57" s="280" customFormat="1" x14ac:dyDescent="0.25"/>
    <row r="58" s="280" customFormat="1" x14ac:dyDescent="0.25"/>
    <row r="59" s="280" customFormat="1" x14ac:dyDescent="0.25"/>
    <row r="60" s="280" customFormat="1" x14ac:dyDescent="0.25"/>
    <row r="61" s="280" customFormat="1" x14ac:dyDescent="0.25"/>
    <row r="62" s="280" customFormat="1" x14ac:dyDescent="0.25"/>
    <row r="63" s="280" customFormat="1" x14ac:dyDescent="0.25"/>
    <row r="64" s="280" customFormat="1" x14ac:dyDescent="0.25"/>
    <row r="65" s="280" customFormat="1" x14ac:dyDescent="0.25"/>
    <row r="66" s="280" customFormat="1" x14ac:dyDescent="0.25"/>
    <row r="67" s="280" customFormat="1" x14ac:dyDescent="0.25"/>
    <row r="68" s="280" customFormat="1" x14ac:dyDescent="0.25"/>
    <row r="69" s="280" customFormat="1" x14ac:dyDescent="0.25"/>
    <row r="70" s="280" customFormat="1" x14ac:dyDescent="0.25"/>
    <row r="71" s="280" customFormat="1" x14ac:dyDescent="0.25"/>
    <row r="72" s="280" customFormat="1" x14ac:dyDescent="0.25"/>
    <row r="73" s="280" customFormat="1" x14ac:dyDescent="0.25"/>
    <row r="74" s="280" customFormat="1" x14ac:dyDescent="0.25"/>
    <row r="75" s="280" customFormat="1" x14ac:dyDescent="0.25"/>
    <row r="76" s="280" customFormat="1" x14ac:dyDescent="0.25"/>
    <row r="77" s="280" customFormat="1" x14ac:dyDescent="0.25"/>
    <row r="78" s="280" customFormat="1" x14ac:dyDescent="0.25"/>
    <row r="79" s="280" customFormat="1" x14ac:dyDescent="0.25"/>
    <row r="80" s="280" customFormat="1" x14ac:dyDescent="0.25"/>
    <row r="81" s="280" customFormat="1" x14ac:dyDescent="0.25"/>
    <row r="82" s="280" customFormat="1" x14ac:dyDescent="0.25"/>
    <row r="83" s="280" customFormat="1" x14ac:dyDescent="0.25"/>
    <row r="84" s="280" customFormat="1" x14ac:dyDescent="0.25"/>
    <row r="85" s="280" customFormat="1" x14ac:dyDescent="0.25"/>
    <row r="86" s="280" customFormat="1" x14ac:dyDescent="0.25"/>
    <row r="87" s="280" customFormat="1" x14ac:dyDescent="0.25"/>
    <row r="88" s="280" customFormat="1" x14ac:dyDescent="0.25"/>
    <row r="89" s="280" customFormat="1" x14ac:dyDescent="0.25"/>
    <row r="90" s="280" customFormat="1" x14ac:dyDescent="0.25"/>
    <row r="91" s="280" customFormat="1" x14ac:dyDescent="0.25"/>
    <row r="92" s="280" customFormat="1" x14ac:dyDescent="0.25"/>
    <row r="93" s="280" customFormat="1" x14ac:dyDescent="0.25"/>
    <row r="94" s="280" customFormat="1" x14ac:dyDescent="0.25"/>
    <row r="95" s="280" customFormat="1" x14ac:dyDescent="0.25"/>
    <row r="96" s="280" customFormat="1" x14ac:dyDescent="0.25"/>
    <row r="97" s="280" customFormat="1" x14ac:dyDescent="0.25"/>
    <row r="98" s="280" customFormat="1" x14ac:dyDescent="0.25"/>
    <row r="99" s="280" customFormat="1" x14ac:dyDescent="0.25"/>
    <row r="100" s="280" customFormat="1" x14ac:dyDescent="0.25"/>
    <row r="101" s="280" customFormat="1" x14ac:dyDescent="0.25"/>
    <row r="102" s="280" customFormat="1" x14ac:dyDescent="0.25"/>
    <row r="103" s="280" customFormat="1" x14ac:dyDescent="0.25"/>
    <row r="104" s="280" customFormat="1" x14ac:dyDescent="0.25"/>
    <row r="105" s="280" customFormat="1" x14ac:dyDescent="0.25"/>
    <row r="106" s="280" customFormat="1" x14ac:dyDescent="0.25"/>
    <row r="107" s="280" customFormat="1" x14ac:dyDescent="0.25"/>
    <row r="108" s="280" customFormat="1" x14ac:dyDescent="0.25"/>
    <row r="109" s="280" customFormat="1" x14ac:dyDescent="0.25"/>
    <row r="110" s="280" customFormat="1" x14ac:dyDescent="0.25"/>
    <row r="111" s="280" customFormat="1" x14ac:dyDescent="0.25"/>
    <row r="112" s="280" customFormat="1" x14ac:dyDescent="0.25"/>
    <row r="113" s="280" customFormat="1" x14ac:dyDescent="0.25"/>
    <row r="114" s="280" customFormat="1" x14ac:dyDescent="0.25"/>
    <row r="115" s="280" customFormat="1" x14ac:dyDescent="0.25"/>
    <row r="116" s="280" customFormat="1" x14ac:dyDescent="0.25"/>
    <row r="117" s="280" customFormat="1" x14ac:dyDescent="0.25"/>
    <row r="118" s="280" customFormat="1" x14ac:dyDescent="0.25"/>
    <row r="119" s="280" customFormat="1" x14ac:dyDescent="0.25"/>
    <row r="120" s="280" customFormat="1" x14ac:dyDescent="0.25"/>
    <row r="121" s="280" customFormat="1" x14ac:dyDescent="0.25"/>
    <row r="122" s="280" customFormat="1" x14ac:dyDescent="0.25"/>
    <row r="123" s="280" customFormat="1" x14ac:dyDescent="0.25"/>
    <row r="124" s="280" customFormat="1" x14ac:dyDescent="0.25"/>
    <row r="125" s="280" customFormat="1" x14ac:dyDescent="0.25"/>
    <row r="126" s="280" customFormat="1" x14ac:dyDescent="0.25"/>
    <row r="127" s="280" customFormat="1" x14ac:dyDescent="0.25"/>
    <row r="128" s="280" customFormat="1" x14ac:dyDescent="0.25"/>
    <row r="129" s="280" customFormat="1" x14ac:dyDescent="0.25"/>
    <row r="130" s="280" customFormat="1" x14ac:dyDescent="0.25"/>
    <row r="131" s="280" customFormat="1" x14ac:dyDescent="0.25"/>
    <row r="132" s="280" customFormat="1" x14ac:dyDescent="0.25"/>
    <row r="133" s="280" customFormat="1" x14ac:dyDescent="0.25"/>
    <row r="134" s="280" customFormat="1" x14ac:dyDescent="0.25"/>
    <row r="135" s="280" customFormat="1" x14ac:dyDescent="0.25"/>
    <row r="136" s="280" customFormat="1" x14ac:dyDescent="0.25"/>
    <row r="137" s="280" customFormat="1" x14ac:dyDescent="0.25"/>
    <row r="138" s="280" customFormat="1" x14ac:dyDescent="0.25"/>
    <row r="139" s="280" customFormat="1" x14ac:dyDescent="0.25"/>
    <row r="140" s="280" customFormat="1" x14ac:dyDescent="0.25"/>
    <row r="141" s="280" customFormat="1" x14ac:dyDescent="0.25"/>
    <row r="142" s="280" customFormat="1" x14ac:dyDescent="0.25"/>
    <row r="143" s="280" customFormat="1" x14ac:dyDescent="0.25"/>
    <row r="144" s="280" customFormat="1" x14ac:dyDescent="0.25"/>
    <row r="145" s="280" customFormat="1" x14ac:dyDescent="0.25"/>
    <row r="146" s="280" customFormat="1" x14ac:dyDescent="0.25"/>
    <row r="147" s="280" customFormat="1" x14ac:dyDescent="0.25"/>
    <row r="148" s="280" customFormat="1" x14ac:dyDescent="0.25"/>
    <row r="149" s="280" customFormat="1" x14ac:dyDescent="0.25"/>
    <row r="150" s="280" customFormat="1" x14ac:dyDescent="0.25"/>
    <row r="151" s="280" customFormat="1" x14ac:dyDescent="0.25"/>
    <row r="152" s="280" customFormat="1" x14ac:dyDescent="0.25"/>
    <row r="153" s="280" customFormat="1" x14ac:dyDescent="0.25"/>
    <row r="154" s="280" customFormat="1" x14ac:dyDescent="0.25"/>
    <row r="155" s="280" customFormat="1" x14ac:dyDescent="0.25"/>
    <row r="156" s="280" customFormat="1" x14ac:dyDescent="0.25"/>
    <row r="157" s="280" customFormat="1" x14ac:dyDescent="0.25"/>
    <row r="158" s="280" customFormat="1" x14ac:dyDescent="0.25"/>
    <row r="159" s="280" customFormat="1" x14ac:dyDescent="0.25"/>
    <row r="160" s="280" customFormat="1" x14ac:dyDescent="0.25"/>
    <row r="161" s="280" customFormat="1" x14ac:dyDescent="0.25"/>
    <row r="162" s="280" customFormat="1" x14ac:dyDescent="0.25"/>
    <row r="163" s="280" customFormat="1" x14ac:dyDescent="0.25"/>
    <row r="164" s="280" customFormat="1" x14ac:dyDescent="0.25"/>
    <row r="165" s="280" customFormat="1" x14ac:dyDescent="0.25"/>
    <row r="166" s="280" customFormat="1" x14ac:dyDescent="0.25"/>
    <row r="167" s="280" customFormat="1" x14ac:dyDescent="0.25"/>
    <row r="168" s="280" customFormat="1" x14ac:dyDescent="0.25"/>
    <row r="169" s="280" customFormat="1" x14ac:dyDescent="0.25"/>
    <row r="170" s="280" customFormat="1" x14ac:dyDescent="0.25"/>
    <row r="171" s="280" customFormat="1" x14ac:dyDescent="0.25"/>
    <row r="172" s="280" customFormat="1" x14ac:dyDescent="0.25"/>
    <row r="173" s="280" customFormat="1" x14ac:dyDescent="0.25"/>
    <row r="174" s="280" customFormat="1" x14ac:dyDescent="0.25"/>
    <row r="175" s="280" customFormat="1" x14ac:dyDescent="0.25"/>
    <row r="176" s="280" customFormat="1" x14ac:dyDescent="0.25"/>
    <row r="177" s="280" customFormat="1" x14ac:dyDescent="0.25"/>
    <row r="178" s="280" customFormat="1" x14ac:dyDescent="0.25"/>
    <row r="179" s="280" customFormat="1" x14ac:dyDescent="0.25"/>
    <row r="180" s="280" customFormat="1" x14ac:dyDescent="0.25"/>
    <row r="181" s="280" customFormat="1" x14ac:dyDescent="0.25"/>
    <row r="182" s="280" customFormat="1" x14ac:dyDescent="0.25"/>
    <row r="183" s="280" customFormat="1" x14ac:dyDescent="0.25"/>
    <row r="184" s="280" customFormat="1" x14ac:dyDescent="0.25"/>
    <row r="185" s="280" customFormat="1" x14ac:dyDescent="0.25"/>
    <row r="186" s="280" customFormat="1" x14ac:dyDescent="0.25"/>
    <row r="187" s="280" customFormat="1" x14ac:dyDescent="0.25"/>
    <row r="188" s="280" customFormat="1" x14ac:dyDescent="0.25"/>
    <row r="189" s="280" customFormat="1" x14ac:dyDescent="0.25"/>
    <row r="190" s="280" customFormat="1" x14ac:dyDescent="0.25"/>
    <row r="191" s="280" customFormat="1" x14ac:dyDescent="0.25"/>
    <row r="192" s="280" customFormat="1" x14ac:dyDescent="0.25"/>
    <row r="193" s="280" customFormat="1" x14ac:dyDescent="0.25"/>
    <row r="194" s="280" customFormat="1" x14ac:dyDescent="0.25"/>
    <row r="195" s="280" customFormat="1" x14ac:dyDescent="0.25"/>
    <row r="196" s="280" customFormat="1" x14ac:dyDescent="0.25"/>
    <row r="197" s="280" customFormat="1" x14ac:dyDescent="0.25"/>
    <row r="198" s="280" customFormat="1" x14ac:dyDescent="0.25"/>
    <row r="199" s="280" customFormat="1" x14ac:dyDescent="0.25"/>
    <row r="200" s="280" customFormat="1" x14ac:dyDescent="0.25"/>
    <row r="201" s="280" customFormat="1" x14ac:dyDescent="0.25"/>
    <row r="202" s="280" customFormat="1" x14ac:dyDescent="0.25"/>
    <row r="203" s="280" customFormat="1" x14ac:dyDescent="0.25"/>
    <row r="204" s="280" customFormat="1" x14ac:dyDescent="0.25"/>
    <row r="205" s="280" customFormat="1" x14ac:dyDescent="0.25"/>
    <row r="206" s="280" customFormat="1" x14ac:dyDescent="0.25"/>
    <row r="207" s="280" customFormat="1" x14ac:dyDescent="0.25"/>
    <row r="208" s="280" customFormat="1" x14ac:dyDescent="0.25"/>
    <row r="209" s="280" customFormat="1" x14ac:dyDescent="0.25"/>
    <row r="210" s="280" customFormat="1" x14ac:dyDescent="0.25"/>
    <row r="211" s="280" customFormat="1" x14ac:dyDescent="0.25"/>
    <row r="212" s="280" customFormat="1" x14ac:dyDescent="0.25"/>
    <row r="213" s="280" customFormat="1" x14ac:dyDescent="0.25"/>
    <row r="214" s="280" customFormat="1" x14ac:dyDescent="0.25"/>
    <row r="215" s="280" customFormat="1" x14ac:dyDescent="0.25"/>
    <row r="216" s="280" customFormat="1" x14ac:dyDescent="0.25"/>
    <row r="217" s="280" customFormat="1" x14ac:dyDescent="0.25"/>
    <row r="218" s="280" customFormat="1" x14ac:dyDescent="0.25"/>
    <row r="219" s="280" customFormat="1" x14ac:dyDescent="0.25"/>
    <row r="220" s="280" customFormat="1" x14ac:dyDescent="0.25"/>
    <row r="221" s="280" customFormat="1" x14ac:dyDescent="0.25"/>
    <row r="222" s="280" customFormat="1" x14ac:dyDescent="0.25"/>
    <row r="223" s="280" customFormat="1" x14ac:dyDescent="0.25"/>
    <row r="224" s="280" customFormat="1" x14ac:dyDescent="0.25"/>
    <row r="225" s="280" customFormat="1" x14ac:dyDescent="0.25"/>
    <row r="226" s="280" customFormat="1" x14ac:dyDescent="0.25"/>
    <row r="227" s="280" customFormat="1" x14ac:dyDescent="0.25"/>
    <row r="228" s="280" customFormat="1" x14ac:dyDescent="0.25"/>
    <row r="229" s="280" customFormat="1" x14ac:dyDescent="0.25"/>
    <row r="230" s="280" customFormat="1" x14ac:dyDescent="0.25"/>
    <row r="231" s="280" customFormat="1" x14ac:dyDescent="0.25"/>
    <row r="232" s="280" customFormat="1" x14ac:dyDescent="0.25"/>
    <row r="233" s="280" customFormat="1" x14ac:dyDescent="0.25"/>
    <row r="234" s="280" customFormat="1" x14ac:dyDescent="0.25"/>
    <row r="235" s="280" customFormat="1" x14ac:dyDescent="0.25"/>
    <row r="236" s="280" customFormat="1" x14ac:dyDescent="0.25"/>
    <row r="237" s="280" customFormat="1" x14ac:dyDescent="0.25"/>
    <row r="238" s="280" customFormat="1" x14ac:dyDescent="0.25"/>
    <row r="239" s="280" customFormat="1" x14ac:dyDescent="0.25"/>
    <row r="240" s="280" customFormat="1" x14ac:dyDescent="0.25"/>
    <row r="241" s="280" customFormat="1" x14ac:dyDescent="0.25"/>
    <row r="242" s="280" customFormat="1" x14ac:dyDescent="0.25"/>
    <row r="243" s="280" customFormat="1" x14ac:dyDescent="0.25"/>
    <row r="244" s="280" customFormat="1" x14ac:dyDescent="0.25"/>
    <row r="245" s="280" customFormat="1" x14ac:dyDescent="0.25"/>
    <row r="246" s="280" customFormat="1" x14ac:dyDescent="0.25"/>
    <row r="247" s="280" customFormat="1" x14ac:dyDescent="0.25"/>
    <row r="248" s="280" customFormat="1" x14ac:dyDescent="0.25"/>
    <row r="249" s="280" customFormat="1" x14ac:dyDescent="0.25"/>
    <row r="250" s="280" customFormat="1" x14ac:dyDescent="0.25"/>
    <row r="251" s="280" customFormat="1" x14ac:dyDescent="0.25"/>
    <row r="252" s="280" customFormat="1" x14ac:dyDescent="0.25"/>
    <row r="253" s="280" customFormat="1" x14ac:dyDescent="0.25"/>
    <row r="254" s="280" customFormat="1" x14ac:dyDescent="0.25"/>
    <row r="255" s="280" customFormat="1" x14ac:dyDescent="0.25"/>
    <row r="256" s="280" customFormat="1" x14ac:dyDescent="0.25"/>
    <row r="257" s="280" customFormat="1" x14ac:dyDescent="0.25"/>
    <row r="258" s="280" customFormat="1" x14ac:dyDescent="0.25"/>
    <row r="259" s="280" customFormat="1" x14ac:dyDescent="0.25"/>
    <row r="260" s="280" customFormat="1" x14ac:dyDescent="0.25"/>
    <row r="261" s="280" customFormat="1" x14ac:dyDescent="0.25"/>
    <row r="262" s="280" customFormat="1" x14ac:dyDescent="0.25"/>
    <row r="263" s="280" customFormat="1" x14ac:dyDescent="0.25"/>
    <row r="264" s="280" customFormat="1" x14ac:dyDescent="0.25"/>
    <row r="265" s="280" customFormat="1" x14ac:dyDescent="0.25"/>
    <row r="266" s="280" customFormat="1" x14ac:dyDescent="0.25"/>
    <row r="267" s="280" customFormat="1" x14ac:dyDescent="0.25"/>
    <row r="268" s="280" customFormat="1" x14ac:dyDescent="0.25"/>
    <row r="269" s="280" customFormat="1" x14ac:dyDescent="0.25"/>
    <row r="270" s="280" customFormat="1" x14ac:dyDescent="0.25"/>
    <row r="271" s="280" customFormat="1" x14ac:dyDescent="0.25"/>
    <row r="272" s="280" customFormat="1" x14ac:dyDescent="0.25"/>
    <row r="273" s="280" customFormat="1" x14ac:dyDescent="0.25"/>
    <row r="274" s="280" customFormat="1" x14ac:dyDescent="0.25"/>
    <row r="275" s="280" customFormat="1" x14ac:dyDescent="0.25"/>
    <row r="276" s="280" customFormat="1" x14ac:dyDescent="0.25"/>
    <row r="277" s="280" customFormat="1" x14ac:dyDescent="0.25"/>
    <row r="278" s="280" customFormat="1" x14ac:dyDescent="0.25"/>
    <row r="279" s="280" customFormat="1" x14ac:dyDescent="0.25"/>
    <row r="280" s="280" customFormat="1" x14ac:dyDescent="0.25"/>
    <row r="281" s="280" customFormat="1" x14ac:dyDescent="0.25"/>
    <row r="282" s="280" customFormat="1" x14ac:dyDescent="0.25"/>
    <row r="283" s="280" customFormat="1" x14ac:dyDescent="0.25"/>
    <row r="284" s="280" customFormat="1" x14ac:dyDescent="0.25"/>
    <row r="285" s="280" customFormat="1" x14ac:dyDescent="0.25"/>
    <row r="286" s="280" customFormat="1" x14ac:dyDescent="0.25"/>
    <row r="287" s="280" customFormat="1" x14ac:dyDescent="0.25"/>
    <row r="288" s="280" customFormat="1" x14ac:dyDescent="0.25"/>
    <row r="289" s="280" customFormat="1" x14ac:dyDescent="0.25"/>
    <row r="290" s="280" customFormat="1" x14ac:dyDescent="0.25"/>
    <row r="291" s="280" customFormat="1" x14ac:dyDescent="0.25"/>
    <row r="292" s="280" customFormat="1" x14ac:dyDescent="0.25"/>
    <row r="293" s="280" customFormat="1" x14ac:dyDescent="0.25"/>
    <row r="294" s="280" customFormat="1" x14ac:dyDescent="0.25"/>
    <row r="295" s="280" customFormat="1" x14ac:dyDescent="0.25"/>
    <row r="296" s="280" customFormat="1" x14ac:dyDescent="0.25"/>
    <row r="297" s="280" customFormat="1" x14ac:dyDescent="0.25"/>
    <row r="298" s="280" customFormat="1" x14ac:dyDescent="0.25"/>
    <row r="299" s="280" customFormat="1" x14ac:dyDescent="0.25"/>
    <row r="300" s="280" customFormat="1" x14ac:dyDescent="0.25"/>
    <row r="301" s="280" customFormat="1" x14ac:dyDescent="0.25"/>
    <row r="302" s="280" customFormat="1" x14ac:dyDescent="0.25"/>
    <row r="303" s="280" customFormat="1" x14ac:dyDescent="0.25"/>
    <row r="304" s="280" customFormat="1" x14ac:dyDescent="0.25"/>
    <row r="305" s="280" customFormat="1" x14ac:dyDescent="0.25"/>
  </sheetData>
  <mergeCells count="4">
    <mergeCell ref="B5:C6"/>
    <mergeCell ref="B7:C7"/>
    <mergeCell ref="B19:C19"/>
    <mergeCell ref="B2:D2"/>
  </mergeCells>
  <conditionalFormatting sqref="D20:D22 D8:D9 D16:D18">
    <cfRule type="cellIs" dxfId="26" priority="16" stopIfTrue="1" operator="lessThan">
      <formula>0</formula>
    </cfRule>
  </conditionalFormatting>
  <conditionalFormatting sqref="D10 D13">
    <cfRule type="cellIs" dxfId="25" priority="14" stopIfTrue="1" operator="lessThan">
      <formula>0</formula>
    </cfRule>
  </conditionalFormatting>
  <conditionalFormatting sqref="D7">
    <cfRule type="cellIs" dxfId="24" priority="13" stopIfTrue="1" operator="lessThan">
      <formula>0</formula>
    </cfRule>
  </conditionalFormatting>
  <conditionalFormatting sqref="D12">
    <cfRule type="cellIs" dxfId="23" priority="11" stopIfTrue="1" operator="lessThan">
      <formula>0</formula>
    </cfRule>
  </conditionalFormatting>
  <conditionalFormatting sqref="D19">
    <cfRule type="cellIs" dxfId="22" priority="8" stopIfTrue="1" operator="lessThan">
      <formula>0</formula>
    </cfRule>
  </conditionalFormatting>
  <conditionalFormatting sqref="D11">
    <cfRule type="cellIs" dxfId="21" priority="5" stopIfTrue="1" operator="lessThan">
      <formula>0</formula>
    </cfRule>
  </conditionalFormatting>
  <conditionalFormatting sqref="D14:D15">
    <cfRule type="cellIs" dxfId="20" priority="2" stopIfTrue="1" operator="lessThan">
      <formula>0</formula>
    </cfRule>
  </conditionalFormatting>
  <conditionalFormatting sqref="D23">
    <cfRule type="cellIs" dxfId="1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ignoredErrors>
    <ignoredError sqref="B8:C23" numberStoredAsText="1"/>
  </ignoredError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AF9D-4A65-4A19-97F7-D6A7EECD63E7}">
  <dimension ref="A1:H51"/>
  <sheetViews>
    <sheetView showGridLines="0" zoomScaleNormal="100" zoomScalePageLayoutView="115" workbookViewId="0">
      <selection activeCell="D45" sqref="D45"/>
    </sheetView>
  </sheetViews>
  <sheetFormatPr baseColWidth="10" defaultColWidth="11.42578125" defaultRowHeight="15" x14ac:dyDescent="0.25"/>
  <cols>
    <col min="1" max="1" width="7.28515625" customWidth="1"/>
    <col min="2" max="2" width="7.7109375" customWidth="1"/>
    <col min="3" max="3" width="73.140625" customWidth="1"/>
    <col min="4" max="6" width="21.42578125" customWidth="1"/>
    <col min="7" max="7" width="14.85546875" bestFit="1" customWidth="1"/>
    <col min="8" max="8" width="15.85546875" bestFit="1" customWidth="1"/>
  </cols>
  <sheetData>
    <row r="1" spans="1:8" ht="12" customHeight="1" x14ac:dyDescent="0.25"/>
    <row r="2" spans="1:8" ht="15.75" customHeight="1" x14ac:dyDescent="0.25">
      <c r="B2" s="126" t="s">
        <v>1758</v>
      </c>
    </row>
    <row r="3" spans="1:8" ht="15.75" customHeight="1" x14ac:dyDescent="0.25">
      <c r="B3" s="11" t="str">
        <f>'OV1'!B3</f>
        <v>31.12.2022 - in EUR million</v>
      </c>
    </row>
    <row r="4" spans="1:8" ht="12" customHeight="1" x14ac:dyDescent="0.25"/>
    <row r="5" spans="1:8" x14ac:dyDescent="0.25">
      <c r="D5" s="291" t="s">
        <v>191</v>
      </c>
      <c r="E5" s="291" t="s">
        <v>192</v>
      </c>
      <c r="F5" s="291" t="s">
        <v>193</v>
      </c>
    </row>
    <row r="6" spans="1:8" ht="64.5" customHeight="1" x14ac:dyDescent="0.25">
      <c r="B6" s="292"/>
      <c r="D6" s="565" t="s">
        <v>1732</v>
      </c>
      <c r="E6" s="298" t="s">
        <v>1759</v>
      </c>
      <c r="F6" s="565" t="s">
        <v>1760</v>
      </c>
    </row>
    <row r="7" spans="1:8" ht="20.100000000000001" customHeight="1" x14ac:dyDescent="0.25">
      <c r="B7" s="1095" t="s">
        <v>1761</v>
      </c>
      <c r="C7" s="1096"/>
      <c r="D7" s="1096"/>
      <c r="E7" s="1096"/>
      <c r="F7" s="1097"/>
    </row>
    <row r="8" spans="1:8" x14ac:dyDescent="0.25">
      <c r="A8" s="293"/>
      <c r="B8" s="539">
        <v>1</v>
      </c>
      <c r="C8" s="89" t="s">
        <v>1762</v>
      </c>
      <c r="D8" s="678">
        <v>2505</v>
      </c>
      <c r="E8" s="549">
        <v>0</v>
      </c>
      <c r="F8" s="549">
        <v>0</v>
      </c>
      <c r="G8" s="677"/>
      <c r="H8" s="677"/>
    </row>
    <row r="9" spans="1:8" x14ac:dyDescent="0.25">
      <c r="A9" s="293"/>
      <c r="B9" s="539">
        <v>2</v>
      </c>
      <c r="C9" s="89" t="s">
        <v>1763</v>
      </c>
      <c r="D9" s="678">
        <v>405</v>
      </c>
      <c r="E9" s="549">
        <v>0</v>
      </c>
      <c r="F9" s="549">
        <v>0</v>
      </c>
      <c r="G9" s="677"/>
      <c r="H9" s="677"/>
    </row>
    <row r="10" spans="1:8" x14ac:dyDescent="0.25">
      <c r="A10" s="293"/>
      <c r="B10" s="101">
        <v>3</v>
      </c>
      <c r="C10" s="297" t="s">
        <v>211</v>
      </c>
      <c r="D10" s="549">
        <v>0</v>
      </c>
      <c r="E10" s="549">
        <v>0</v>
      </c>
      <c r="F10" s="549">
        <v>0</v>
      </c>
      <c r="G10" s="677"/>
      <c r="H10" s="677"/>
    </row>
    <row r="11" spans="1:8" x14ac:dyDescent="0.25">
      <c r="A11" s="293"/>
      <c r="B11" s="101">
        <v>4</v>
      </c>
      <c r="C11" s="297" t="s">
        <v>211</v>
      </c>
      <c r="D11" s="549">
        <v>0</v>
      </c>
      <c r="E11" s="549">
        <v>0</v>
      </c>
      <c r="F11" s="549">
        <v>0</v>
      </c>
      <c r="G11" s="677"/>
      <c r="H11" s="677"/>
    </row>
    <row r="12" spans="1:8" x14ac:dyDescent="0.25">
      <c r="A12" s="293"/>
      <c r="B12" s="101">
        <v>5</v>
      </c>
      <c r="C12" s="297" t="s">
        <v>211</v>
      </c>
      <c r="D12" s="549">
        <v>0</v>
      </c>
      <c r="E12" s="549">
        <v>0</v>
      </c>
      <c r="F12" s="549">
        <v>0</v>
      </c>
      <c r="G12" s="677"/>
      <c r="H12" s="677"/>
    </row>
    <row r="13" spans="1:8" x14ac:dyDescent="0.25">
      <c r="A13" s="293"/>
      <c r="B13" s="539">
        <v>6</v>
      </c>
      <c r="C13" s="89" t="s">
        <v>1764</v>
      </c>
      <c r="D13" s="678">
        <v>640</v>
      </c>
      <c r="E13" s="549">
        <v>0</v>
      </c>
      <c r="F13" s="549">
        <v>0</v>
      </c>
      <c r="G13" s="677"/>
      <c r="H13" s="677"/>
    </row>
    <row r="14" spans="1:8" x14ac:dyDescent="0.25">
      <c r="A14" s="293"/>
      <c r="B14" s="101">
        <v>7</v>
      </c>
      <c r="C14" s="297" t="s">
        <v>211</v>
      </c>
      <c r="D14" s="549">
        <v>0</v>
      </c>
      <c r="E14" s="549">
        <v>0</v>
      </c>
      <c r="F14" s="549">
        <v>0</v>
      </c>
      <c r="G14" s="677"/>
      <c r="H14" s="677"/>
    </row>
    <row r="15" spans="1:8" x14ac:dyDescent="0.25">
      <c r="A15" s="293"/>
      <c r="B15" s="101">
        <v>8</v>
      </c>
      <c r="C15" s="297" t="s">
        <v>211</v>
      </c>
      <c r="D15" s="549">
        <v>0</v>
      </c>
      <c r="E15" s="549">
        <v>0</v>
      </c>
      <c r="F15" s="549">
        <v>0</v>
      </c>
      <c r="G15" s="677"/>
      <c r="H15" s="677"/>
    </row>
    <row r="16" spans="1:8" x14ac:dyDescent="0.25">
      <c r="B16" s="539">
        <v>11</v>
      </c>
      <c r="C16" s="27" t="s">
        <v>1765</v>
      </c>
      <c r="D16" s="678">
        <v>3550</v>
      </c>
      <c r="E16" s="549">
        <v>0</v>
      </c>
      <c r="F16" s="549">
        <v>0</v>
      </c>
      <c r="G16" s="677"/>
      <c r="H16" s="677"/>
    </row>
    <row r="17" spans="1:8" x14ac:dyDescent="0.25">
      <c r="B17" s="887" t="s">
        <v>1766</v>
      </c>
      <c r="C17" s="888"/>
      <c r="D17" s="601"/>
      <c r="E17" s="601"/>
      <c r="F17" s="603"/>
      <c r="G17" s="677"/>
      <c r="H17" s="370"/>
    </row>
    <row r="18" spans="1:8" ht="30" x14ac:dyDescent="0.25">
      <c r="B18" s="539">
        <v>12</v>
      </c>
      <c r="C18" s="27" t="s">
        <v>1767</v>
      </c>
      <c r="D18" s="678">
        <v>500</v>
      </c>
      <c r="E18" s="549">
        <v>0</v>
      </c>
      <c r="F18" s="549">
        <v>0</v>
      </c>
      <c r="G18" s="677"/>
      <c r="H18" s="677"/>
    </row>
    <row r="19" spans="1:8" ht="30" x14ac:dyDescent="0.25">
      <c r="B19" s="539" t="s">
        <v>1768</v>
      </c>
      <c r="C19" s="27" t="s">
        <v>1769</v>
      </c>
      <c r="D19" s="549">
        <v>0</v>
      </c>
      <c r="E19" s="549">
        <v>0</v>
      </c>
      <c r="F19" s="549">
        <v>0</v>
      </c>
      <c r="G19" s="677"/>
      <c r="H19" s="677"/>
    </row>
    <row r="20" spans="1:8" s="11" customFormat="1" ht="30" x14ac:dyDescent="0.25">
      <c r="B20" s="506" t="s">
        <v>1770</v>
      </c>
      <c r="C20" s="27" t="s">
        <v>1771</v>
      </c>
      <c r="D20" s="549">
        <v>0</v>
      </c>
      <c r="E20" s="549">
        <v>0</v>
      </c>
      <c r="F20" s="549">
        <v>0</v>
      </c>
      <c r="G20" s="677"/>
      <c r="H20" s="677"/>
    </row>
    <row r="21" spans="1:8" s="11" customFormat="1" ht="30" x14ac:dyDescent="0.25">
      <c r="B21" s="506" t="s">
        <v>1772</v>
      </c>
      <c r="C21" s="27" t="s">
        <v>1773</v>
      </c>
      <c r="D21" s="678">
        <v>11</v>
      </c>
      <c r="E21" s="549">
        <v>0</v>
      </c>
      <c r="F21" s="549">
        <v>0</v>
      </c>
      <c r="G21" s="677"/>
      <c r="H21" s="677"/>
    </row>
    <row r="22" spans="1:8" ht="30" x14ac:dyDescent="0.25">
      <c r="B22" s="539">
        <v>13</v>
      </c>
      <c r="C22" s="27" t="s">
        <v>1774</v>
      </c>
      <c r="D22" s="549">
        <v>331</v>
      </c>
      <c r="E22" s="549">
        <v>0</v>
      </c>
      <c r="F22" s="549">
        <v>0</v>
      </c>
      <c r="G22" s="677"/>
      <c r="H22" s="677"/>
    </row>
    <row r="23" spans="1:8" ht="30" x14ac:dyDescent="0.25">
      <c r="B23" s="506" t="s">
        <v>1621</v>
      </c>
      <c r="C23" s="27" t="s">
        <v>1775</v>
      </c>
      <c r="D23" s="678">
        <v>997</v>
      </c>
      <c r="E23" s="549">
        <v>0</v>
      </c>
      <c r="F23" s="549">
        <v>0</v>
      </c>
      <c r="G23" s="677"/>
      <c r="H23" s="677"/>
    </row>
    <row r="24" spans="1:8" ht="30" x14ac:dyDescent="0.25">
      <c r="B24" s="539">
        <v>14</v>
      </c>
      <c r="C24" s="27" t="s">
        <v>1776</v>
      </c>
      <c r="D24" s="678">
        <v>1329</v>
      </c>
      <c r="E24" s="549">
        <v>0</v>
      </c>
      <c r="F24" s="549">
        <v>0</v>
      </c>
      <c r="G24" s="677"/>
      <c r="H24" s="677"/>
    </row>
    <row r="25" spans="1:8" x14ac:dyDescent="0.25">
      <c r="B25" s="101">
        <v>15</v>
      </c>
      <c r="C25" s="297" t="s">
        <v>211</v>
      </c>
      <c r="D25" s="549">
        <v>0</v>
      </c>
      <c r="E25" s="549">
        <v>0</v>
      </c>
      <c r="F25" s="549">
        <v>0</v>
      </c>
      <c r="G25" s="677"/>
      <c r="H25" s="677"/>
    </row>
    <row r="26" spans="1:8" x14ac:dyDescent="0.25">
      <c r="B26" s="101">
        <v>16</v>
      </c>
      <c r="C26" s="297" t="s">
        <v>211</v>
      </c>
      <c r="D26" s="549">
        <v>0</v>
      </c>
      <c r="E26" s="549">
        <v>0</v>
      </c>
      <c r="F26" s="549">
        <v>0</v>
      </c>
      <c r="G26" s="677"/>
      <c r="H26" s="677"/>
    </row>
    <row r="27" spans="1:8" x14ac:dyDescent="0.25">
      <c r="B27" s="539">
        <v>17</v>
      </c>
      <c r="C27" s="89" t="s">
        <v>1777</v>
      </c>
      <c r="D27" s="678">
        <v>1839</v>
      </c>
      <c r="E27" s="549">
        <v>0</v>
      </c>
      <c r="F27" s="549">
        <v>0</v>
      </c>
      <c r="G27" s="677"/>
      <c r="H27" s="677"/>
    </row>
    <row r="28" spans="1:8" x14ac:dyDescent="0.25">
      <c r="B28" s="506" t="s">
        <v>919</v>
      </c>
      <c r="C28" s="294" t="s">
        <v>1778</v>
      </c>
      <c r="D28" s="678">
        <v>511</v>
      </c>
      <c r="E28" s="549">
        <v>0</v>
      </c>
      <c r="F28" s="549">
        <v>0</v>
      </c>
      <c r="G28" s="677"/>
      <c r="H28" s="677"/>
    </row>
    <row r="29" spans="1:8" x14ac:dyDescent="0.25">
      <c r="B29" s="887" t="s">
        <v>1779</v>
      </c>
      <c r="C29" s="888"/>
      <c r="D29" s="601"/>
      <c r="E29" s="601"/>
      <c r="F29" s="603"/>
      <c r="G29" s="677"/>
      <c r="H29" s="370"/>
    </row>
    <row r="30" spans="1:8" x14ac:dyDescent="0.25">
      <c r="A30" s="293"/>
      <c r="B30" s="539">
        <v>18</v>
      </c>
      <c r="C30" s="27" t="s">
        <v>1780</v>
      </c>
      <c r="D30" s="678">
        <v>5389</v>
      </c>
      <c r="E30" s="549">
        <v>0</v>
      </c>
      <c r="F30" s="549">
        <v>0</v>
      </c>
      <c r="G30" s="677"/>
      <c r="H30" s="677"/>
    </row>
    <row r="31" spans="1:8" x14ac:dyDescent="0.25">
      <c r="B31" s="539">
        <v>19</v>
      </c>
      <c r="C31" s="27" t="s">
        <v>1781</v>
      </c>
      <c r="D31" s="299"/>
      <c r="E31" s="549">
        <v>0</v>
      </c>
      <c r="F31" s="299"/>
      <c r="G31" s="677"/>
      <c r="H31" s="677"/>
    </row>
    <row r="32" spans="1:8" x14ac:dyDescent="0.25">
      <c r="B32" s="539">
        <v>20</v>
      </c>
      <c r="C32" s="27" t="s">
        <v>1782</v>
      </c>
      <c r="D32" s="299"/>
      <c r="E32" s="549">
        <v>0</v>
      </c>
      <c r="F32" s="299"/>
      <c r="G32" s="677"/>
      <c r="H32" s="677"/>
    </row>
    <row r="33" spans="1:8" x14ac:dyDescent="0.25">
      <c r="A33" s="293"/>
      <c r="B33" s="101">
        <v>21</v>
      </c>
      <c r="C33" s="297" t="s">
        <v>211</v>
      </c>
      <c r="D33" s="549">
        <v>0</v>
      </c>
      <c r="E33" s="549">
        <v>0</v>
      </c>
      <c r="F33" s="549">
        <v>0</v>
      </c>
      <c r="G33" s="677"/>
      <c r="H33" s="677"/>
    </row>
    <row r="34" spans="1:8" x14ac:dyDescent="0.25">
      <c r="B34" s="539">
        <v>22</v>
      </c>
      <c r="C34" s="27" t="s">
        <v>1783</v>
      </c>
      <c r="D34" s="678">
        <v>5389</v>
      </c>
      <c r="E34" s="549">
        <v>0</v>
      </c>
      <c r="F34" s="549">
        <v>0</v>
      </c>
      <c r="G34" s="677"/>
      <c r="H34" s="677"/>
    </row>
    <row r="35" spans="1:8" x14ac:dyDescent="0.25">
      <c r="B35" s="506" t="s">
        <v>928</v>
      </c>
      <c r="C35" s="295" t="s">
        <v>1784</v>
      </c>
      <c r="D35" s="678">
        <v>4060</v>
      </c>
      <c r="E35" s="300"/>
      <c r="F35" s="299"/>
      <c r="G35" s="677"/>
      <c r="H35" s="677"/>
    </row>
    <row r="36" spans="1:8" x14ac:dyDescent="0.25">
      <c r="B36" s="887" t="s">
        <v>1785</v>
      </c>
      <c r="C36" s="888"/>
      <c r="D36" s="601"/>
      <c r="E36" s="601"/>
      <c r="F36" s="602"/>
      <c r="G36" s="677"/>
      <c r="H36" s="677"/>
    </row>
    <row r="37" spans="1:8" x14ac:dyDescent="0.25">
      <c r="B37" s="539">
        <v>23</v>
      </c>
      <c r="C37" s="27" t="s">
        <v>241</v>
      </c>
      <c r="D37" s="678">
        <v>20666</v>
      </c>
      <c r="E37" s="549">
        <v>0</v>
      </c>
      <c r="F37" s="549">
        <v>0</v>
      </c>
      <c r="G37" s="677"/>
      <c r="H37" s="677"/>
    </row>
    <row r="38" spans="1:8" x14ac:dyDescent="0.25">
      <c r="B38" s="539">
        <v>24</v>
      </c>
      <c r="C38" s="27" t="s">
        <v>269</v>
      </c>
      <c r="D38" s="678">
        <v>57542</v>
      </c>
      <c r="E38" s="549">
        <v>0</v>
      </c>
      <c r="F38" s="549">
        <v>0</v>
      </c>
      <c r="G38" s="677"/>
      <c r="H38" s="677"/>
    </row>
    <row r="39" spans="1:8" x14ac:dyDescent="0.25">
      <c r="B39" s="887" t="s">
        <v>1786</v>
      </c>
      <c r="C39" s="888"/>
      <c r="D39" s="601"/>
      <c r="E39" s="601"/>
      <c r="F39" s="602"/>
      <c r="G39" s="677"/>
      <c r="H39" s="370"/>
    </row>
    <row r="40" spans="1:8" ht="30" x14ac:dyDescent="0.25">
      <c r="B40" s="539">
        <v>25</v>
      </c>
      <c r="C40" s="27" t="s">
        <v>1787</v>
      </c>
      <c r="D40" s="649">
        <v>0.26079999999999998</v>
      </c>
      <c r="E40" s="549">
        <v>0</v>
      </c>
      <c r="F40" s="549">
        <v>0</v>
      </c>
      <c r="G40" s="679"/>
      <c r="H40" s="370"/>
    </row>
    <row r="41" spans="1:8" x14ac:dyDescent="0.25">
      <c r="B41" s="506" t="s">
        <v>436</v>
      </c>
      <c r="C41" s="295" t="s">
        <v>1784</v>
      </c>
      <c r="D41" s="650">
        <v>0.19650000000000001</v>
      </c>
      <c r="E41" s="299"/>
      <c r="F41" s="299"/>
      <c r="G41" s="679"/>
      <c r="H41" s="370"/>
    </row>
    <row r="42" spans="1:8" x14ac:dyDescent="0.25">
      <c r="B42" s="539">
        <v>26</v>
      </c>
      <c r="C42" s="27" t="s">
        <v>1788</v>
      </c>
      <c r="D42" s="649">
        <v>9.3600000000000003E-2</v>
      </c>
      <c r="E42" s="549">
        <v>0</v>
      </c>
      <c r="F42" s="549">
        <v>0</v>
      </c>
      <c r="G42" s="679"/>
      <c r="H42" s="370"/>
    </row>
    <row r="43" spans="1:8" x14ac:dyDescent="0.25">
      <c r="B43" s="506" t="s">
        <v>956</v>
      </c>
      <c r="C43" s="295" t="s">
        <v>1784</v>
      </c>
      <c r="D43" s="453">
        <v>7.0599999999999996E-2</v>
      </c>
      <c r="E43" s="299"/>
      <c r="F43" s="299"/>
      <c r="G43" s="679"/>
      <c r="H43" s="370"/>
    </row>
    <row r="44" spans="1:8" ht="30" x14ac:dyDescent="0.25">
      <c r="B44" s="539">
        <v>27</v>
      </c>
      <c r="C44" s="89" t="s">
        <v>1789</v>
      </c>
      <c r="D44" s="649">
        <v>6.5000000000000002E-2</v>
      </c>
      <c r="E44" s="549">
        <v>0</v>
      </c>
      <c r="F44" s="299"/>
      <c r="G44" s="679"/>
      <c r="H44" s="370"/>
    </row>
    <row r="45" spans="1:8" x14ac:dyDescent="0.25">
      <c r="B45" s="539">
        <v>28</v>
      </c>
      <c r="C45" s="89" t="s">
        <v>1790</v>
      </c>
      <c r="D45" s="299"/>
      <c r="E45" s="549">
        <v>0</v>
      </c>
      <c r="F45" s="299"/>
    </row>
    <row r="46" spans="1:8" x14ac:dyDescent="0.25">
      <c r="B46" s="539">
        <v>29</v>
      </c>
      <c r="C46" s="296" t="s">
        <v>497</v>
      </c>
      <c r="D46" s="299"/>
      <c r="E46" s="549">
        <v>0</v>
      </c>
      <c r="F46" s="301"/>
    </row>
    <row r="47" spans="1:8" x14ac:dyDescent="0.25">
      <c r="B47" s="539">
        <v>30</v>
      </c>
      <c r="C47" s="296" t="s">
        <v>1791</v>
      </c>
      <c r="D47" s="299"/>
      <c r="E47" s="549">
        <v>0</v>
      </c>
      <c r="F47" s="301"/>
    </row>
    <row r="48" spans="1:8" x14ac:dyDescent="0.25">
      <c r="B48" s="539">
        <v>31</v>
      </c>
      <c r="C48" s="296" t="s">
        <v>499</v>
      </c>
      <c r="D48" s="299"/>
      <c r="E48" s="549">
        <v>0</v>
      </c>
      <c r="F48" s="302"/>
    </row>
    <row r="49" spans="2:6" ht="30" x14ac:dyDescent="0.25">
      <c r="B49" s="539" t="s">
        <v>1792</v>
      </c>
      <c r="C49" s="296" t="s">
        <v>1793</v>
      </c>
      <c r="D49" s="299"/>
      <c r="E49" s="549">
        <v>0</v>
      </c>
      <c r="F49" s="299"/>
    </row>
    <row r="50" spans="2:6" x14ac:dyDescent="0.25">
      <c r="B50" s="887" t="s">
        <v>1794</v>
      </c>
      <c r="C50" s="888"/>
      <c r="D50" s="601"/>
      <c r="E50" s="601"/>
      <c r="F50" s="602"/>
    </row>
    <row r="51" spans="2:6" x14ac:dyDescent="0.25">
      <c r="B51" s="539" t="s">
        <v>1795</v>
      </c>
      <c r="C51" s="190" t="s">
        <v>1796</v>
      </c>
      <c r="D51" s="299"/>
      <c r="E51" s="549">
        <v>0</v>
      </c>
      <c r="F51" s="299"/>
    </row>
  </sheetData>
  <mergeCells count="6">
    <mergeCell ref="B7:F7"/>
    <mergeCell ref="B50:C50"/>
    <mergeCell ref="B39:C39"/>
    <mergeCell ref="B36:C36"/>
    <mergeCell ref="B29:C29"/>
    <mergeCell ref="B17:C17"/>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240D-C516-4082-9102-C1AB71444935}">
  <sheetPr>
    <pageSetUpPr fitToPage="1"/>
  </sheetPr>
  <dimension ref="B2:P67"/>
  <sheetViews>
    <sheetView showGridLines="0" zoomScaleNormal="100" zoomScalePageLayoutView="80" workbookViewId="0"/>
  </sheetViews>
  <sheetFormatPr baseColWidth="10" defaultColWidth="9.140625" defaultRowHeight="15" x14ac:dyDescent="0.25"/>
  <cols>
    <col min="2" max="2" width="7.5703125" style="3" customWidth="1"/>
    <col min="3" max="3" width="44" customWidth="1"/>
    <col min="4" max="5" width="23" customWidth="1"/>
    <col min="6" max="10" width="21.140625" customWidth="1"/>
  </cols>
  <sheetData>
    <row r="2" spans="2:16" ht="24" customHeight="1" x14ac:dyDescent="0.25">
      <c r="B2" s="564" t="s">
        <v>297</v>
      </c>
      <c r="D2" s="564"/>
      <c r="E2" s="564"/>
      <c r="F2" s="564"/>
      <c r="G2" s="564"/>
      <c r="H2" s="564"/>
      <c r="I2" s="564"/>
      <c r="J2" s="564"/>
    </row>
    <row r="3" spans="2:16" x14ac:dyDescent="0.25">
      <c r="B3" t="str">
        <f>'OV1'!B3</f>
        <v>31.12.2022 - in EUR million</v>
      </c>
    </row>
    <row r="4" spans="2:16" x14ac:dyDescent="0.25">
      <c r="B4"/>
    </row>
    <row r="5" spans="2:16" x14ac:dyDescent="0.25">
      <c r="B5"/>
      <c r="D5" s="538" t="s">
        <v>191</v>
      </c>
      <c r="E5" s="538" t="s">
        <v>192</v>
      </c>
      <c r="F5" s="538" t="s">
        <v>193</v>
      </c>
      <c r="G5" s="538" t="s">
        <v>234</v>
      </c>
      <c r="H5" s="538" t="s">
        <v>235</v>
      </c>
      <c r="I5" s="538" t="s">
        <v>298</v>
      </c>
      <c r="J5" s="538" t="s">
        <v>299</v>
      </c>
    </row>
    <row r="6" spans="2:16" x14ac:dyDescent="0.25">
      <c r="B6"/>
      <c r="C6" t="s">
        <v>300</v>
      </c>
      <c r="D6" s="870" t="s">
        <v>301</v>
      </c>
      <c r="E6" s="870" t="s">
        <v>302</v>
      </c>
      <c r="F6" s="870" t="s">
        <v>303</v>
      </c>
      <c r="G6" s="870"/>
      <c r="H6" s="870"/>
      <c r="I6" s="870"/>
      <c r="J6" s="870"/>
    </row>
    <row r="7" spans="2:16" ht="60" x14ac:dyDescent="0.25">
      <c r="B7"/>
      <c r="D7" s="870"/>
      <c r="E7" s="870"/>
      <c r="F7" s="538" t="s">
        <v>304</v>
      </c>
      <c r="G7" s="538" t="s">
        <v>305</v>
      </c>
      <c r="H7" s="538" t="s">
        <v>306</v>
      </c>
      <c r="I7" s="538" t="s">
        <v>307</v>
      </c>
      <c r="J7" s="538" t="s">
        <v>308</v>
      </c>
    </row>
    <row r="8" spans="2:16" ht="45" x14ac:dyDescent="0.25">
      <c r="C8" s="206" t="s">
        <v>309</v>
      </c>
      <c r="D8" s="207"/>
      <c r="E8" s="208"/>
      <c r="F8" s="208"/>
      <c r="G8" s="208"/>
      <c r="H8" s="208"/>
      <c r="I8" s="208"/>
      <c r="J8" s="208"/>
      <c r="P8" s="93"/>
    </row>
    <row r="9" spans="2:16" x14ac:dyDescent="0.25">
      <c r="B9" s="539">
        <v>1</v>
      </c>
      <c r="C9" s="94" t="s">
        <v>310</v>
      </c>
      <c r="D9" s="403">
        <v>520</v>
      </c>
      <c r="E9" s="403">
        <v>520</v>
      </c>
      <c r="F9" s="403">
        <v>520</v>
      </c>
      <c r="G9" s="403">
        <v>0</v>
      </c>
      <c r="H9" s="403">
        <v>0</v>
      </c>
      <c r="I9" s="403">
        <v>0</v>
      </c>
      <c r="J9" s="403">
        <v>0</v>
      </c>
      <c r="M9" s="456"/>
    </row>
    <row r="10" spans="2:16" x14ac:dyDescent="0.25">
      <c r="B10" s="539">
        <v>2</v>
      </c>
      <c r="C10" s="94" t="s">
        <v>311</v>
      </c>
      <c r="D10" s="403">
        <v>54760</v>
      </c>
      <c r="E10" s="403">
        <v>54874</v>
      </c>
      <c r="F10" s="403">
        <v>50857</v>
      </c>
      <c r="G10" s="403">
        <v>492</v>
      </c>
      <c r="H10" s="403">
        <v>3525</v>
      </c>
      <c r="I10" s="403">
        <v>0</v>
      </c>
      <c r="J10" s="403">
        <v>0</v>
      </c>
      <c r="M10" s="456"/>
    </row>
    <row r="11" spans="2:16" x14ac:dyDescent="0.25">
      <c r="B11" s="539">
        <v>3</v>
      </c>
      <c r="C11" s="94" t="s">
        <v>312</v>
      </c>
      <c r="D11" s="403">
        <v>156</v>
      </c>
      <c r="E11" s="403">
        <v>154</v>
      </c>
      <c r="F11" s="403">
        <v>0</v>
      </c>
      <c r="G11" s="403">
        <v>154</v>
      </c>
      <c r="H11" s="403">
        <v>0</v>
      </c>
      <c r="I11" s="403">
        <v>0</v>
      </c>
      <c r="J11" s="403">
        <v>0</v>
      </c>
      <c r="M11" s="456"/>
    </row>
    <row r="12" spans="2:16" x14ac:dyDescent="0.25">
      <c r="B12" s="539">
        <v>4</v>
      </c>
      <c r="C12" s="94" t="s">
        <v>313</v>
      </c>
      <c r="D12" s="403">
        <v>557</v>
      </c>
      <c r="E12" s="403">
        <v>897</v>
      </c>
      <c r="F12" s="403">
        <v>897</v>
      </c>
      <c r="G12" s="403">
        <v>0</v>
      </c>
      <c r="H12" s="403">
        <v>0</v>
      </c>
      <c r="I12" s="403">
        <v>0</v>
      </c>
      <c r="J12" s="403">
        <v>0</v>
      </c>
      <c r="M12" s="456"/>
    </row>
    <row r="13" spans="2:16" x14ac:dyDescent="0.25">
      <c r="B13" s="539">
        <v>6</v>
      </c>
      <c r="C13" s="94" t="s">
        <v>314</v>
      </c>
      <c r="D13" s="403">
        <v>2743</v>
      </c>
      <c r="E13" s="403">
        <v>2740</v>
      </c>
      <c r="F13" s="403">
        <v>2740</v>
      </c>
      <c r="G13" s="403">
        <v>0</v>
      </c>
      <c r="H13" s="403">
        <v>0</v>
      </c>
      <c r="I13" s="403">
        <v>0</v>
      </c>
      <c r="J13" s="403">
        <v>0</v>
      </c>
      <c r="M13" s="456"/>
    </row>
    <row r="14" spans="2:16" x14ac:dyDescent="0.25">
      <c r="B14" s="539"/>
      <c r="C14" s="94" t="s">
        <v>315</v>
      </c>
      <c r="D14" s="403">
        <v>51585</v>
      </c>
      <c r="E14" s="403">
        <v>51364</v>
      </c>
      <c r="F14" s="403">
        <v>47839</v>
      </c>
      <c r="G14" s="403">
        <v>0</v>
      </c>
      <c r="H14" s="403">
        <v>3525</v>
      </c>
      <c r="I14" s="403">
        <v>0</v>
      </c>
      <c r="J14" s="403">
        <v>0</v>
      </c>
      <c r="M14" s="456"/>
    </row>
    <row r="15" spans="2:16" x14ac:dyDescent="0.25">
      <c r="B15" s="539">
        <v>7</v>
      </c>
      <c r="C15" s="94" t="s">
        <v>316</v>
      </c>
      <c r="D15" s="403">
        <v>35763</v>
      </c>
      <c r="E15" s="403">
        <v>35559</v>
      </c>
      <c r="F15" s="645">
        <v>33197</v>
      </c>
      <c r="G15" s="403">
        <v>0</v>
      </c>
      <c r="H15" s="403">
        <v>2362</v>
      </c>
      <c r="I15" s="403">
        <v>0</v>
      </c>
      <c r="J15" s="403">
        <v>0</v>
      </c>
      <c r="M15" s="456"/>
    </row>
    <row r="16" spans="2:16" x14ac:dyDescent="0.25">
      <c r="B16" s="539">
        <v>8</v>
      </c>
      <c r="C16" s="94" t="s">
        <v>317</v>
      </c>
      <c r="D16" s="403">
        <v>3167</v>
      </c>
      <c r="E16" s="403">
        <v>3167</v>
      </c>
      <c r="F16" s="403">
        <v>2004</v>
      </c>
      <c r="G16" s="403">
        <v>0</v>
      </c>
      <c r="H16" s="403">
        <v>1163</v>
      </c>
      <c r="I16" s="403">
        <v>0</v>
      </c>
      <c r="J16" s="403">
        <v>0</v>
      </c>
      <c r="M16" s="456"/>
    </row>
    <row r="17" spans="2:13" x14ac:dyDescent="0.25">
      <c r="B17" s="539">
        <v>9</v>
      </c>
      <c r="C17" s="94" t="s">
        <v>318</v>
      </c>
      <c r="D17" s="403">
        <v>12655</v>
      </c>
      <c r="E17" s="403">
        <v>12638</v>
      </c>
      <c r="F17" s="403">
        <v>12638</v>
      </c>
      <c r="G17" s="403">
        <v>0</v>
      </c>
      <c r="H17" s="403">
        <v>0</v>
      </c>
      <c r="I17" s="403">
        <v>0</v>
      </c>
      <c r="J17" s="403">
        <v>0</v>
      </c>
      <c r="M17" s="456"/>
    </row>
    <row r="18" spans="2:13" ht="30" x14ac:dyDescent="0.25">
      <c r="B18" s="539">
        <v>10</v>
      </c>
      <c r="C18" s="94" t="s">
        <v>319</v>
      </c>
      <c r="D18" s="403">
        <v>-619</v>
      </c>
      <c r="E18" s="403">
        <v>-619</v>
      </c>
      <c r="F18" s="403">
        <v>-619</v>
      </c>
      <c r="G18" s="403">
        <v>0</v>
      </c>
      <c r="H18" s="403">
        <v>0</v>
      </c>
      <c r="I18" s="403">
        <v>0</v>
      </c>
      <c r="J18" s="403">
        <v>0</v>
      </c>
      <c r="M18" s="456"/>
    </row>
    <row r="19" spans="2:13" x14ac:dyDescent="0.25">
      <c r="B19" s="539">
        <v>11</v>
      </c>
      <c r="C19" s="94" t="s">
        <v>320</v>
      </c>
      <c r="D19" s="403">
        <v>338</v>
      </c>
      <c r="E19" s="403">
        <v>338</v>
      </c>
      <c r="F19" s="403">
        <v>0</v>
      </c>
      <c r="G19" s="403">
        <v>338</v>
      </c>
      <c r="H19" s="403">
        <v>0</v>
      </c>
      <c r="I19" s="403">
        <v>0</v>
      </c>
      <c r="J19" s="403">
        <v>0</v>
      </c>
      <c r="M19" s="456"/>
    </row>
    <row r="20" spans="2:13" x14ac:dyDescent="0.25">
      <c r="B20" s="539">
        <v>12</v>
      </c>
      <c r="C20" s="94" t="s">
        <v>321</v>
      </c>
      <c r="D20" s="403">
        <v>352</v>
      </c>
      <c r="E20" s="403">
        <v>287</v>
      </c>
      <c r="F20" s="403">
        <v>287</v>
      </c>
      <c r="G20" s="403">
        <v>0</v>
      </c>
      <c r="H20" s="403">
        <v>0</v>
      </c>
      <c r="I20" s="403">
        <v>0</v>
      </c>
      <c r="J20" s="403">
        <v>0</v>
      </c>
      <c r="M20" s="456"/>
    </row>
    <row r="21" spans="2:13" x14ac:dyDescent="0.25">
      <c r="B21" s="539">
        <v>13</v>
      </c>
      <c r="C21" s="94" t="s">
        <v>322</v>
      </c>
      <c r="D21" s="403">
        <v>522</v>
      </c>
      <c r="E21" s="403">
        <v>522</v>
      </c>
      <c r="F21" s="403">
        <v>59</v>
      </c>
      <c r="G21" s="403">
        <v>0</v>
      </c>
      <c r="H21" s="403">
        <v>0</v>
      </c>
      <c r="I21" s="403">
        <v>0</v>
      </c>
      <c r="J21" s="403">
        <v>463</v>
      </c>
      <c r="L21" s="456"/>
      <c r="M21" s="456"/>
    </row>
    <row r="22" spans="2:13" x14ac:dyDescent="0.25">
      <c r="B22" s="539">
        <v>14</v>
      </c>
      <c r="C22" s="94" t="s">
        <v>323</v>
      </c>
      <c r="D22" s="403">
        <v>21</v>
      </c>
      <c r="E22" s="403">
        <v>21</v>
      </c>
      <c r="F22" s="403">
        <v>21</v>
      </c>
      <c r="G22" s="403">
        <v>0</v>
      </c>
      <c r="H22" s="403">
        <v>0</v>
      </c>
      <c r="I22" s="403">
        <v>0</v>
      </c>
      <c r="J22" s="403">
        <v>0</v>
      </c>
      <c r="M22" s="456"/>
    </row>
    <row r="23" spans="2:13" x14ac:dyDescent="0.25">
      <c r="B23" s="539">
        <v>15</v>
      </c>
      <c r="C23" s="94" t="s">
        <v>324</v>
      </c>
      <c r="D23" s="403">
        <v>18</v>
      </c>
      <c r="E23" s="403">
        <v>17</v>
      </c>
      <c r="F23" s="403">
        <v>17</v>
      </c>
      <c r="G23" s="403">
        <v>0</v>
      </c>
      <c r="H23" s="403">
        <v>0</v>
      </c>
      <c r="I23" s="403">
        <v>0</v>
      </c>
      <c r="J23" s="403">
        <v>0</v>
      </c>
      <c r="M23" s="456"/>
    </row>
    <row r="24" spans="2:13" x14ac:dyDescent="0.25">
      <c r="B24" s="95" t="s">
        <v>325</v>
      </c>
      <c r="C24" s="94" t="s">
        <v>326</v>
      </c>
      <c r="D24" s="403">
        <v>305</v>
      </c>
      <c r="E24" s="403">
        <v>303</v>
      </c>
      <c r="F24" s="403">
        <v>303</v>
      </c>
      <c r="G24" s="403">
        <v>0</v>
      </c>
      <c r="H24" s="403">
        <v>0</v>
      </c>
      <c r="I24" s="403">
        <v>0</v>
      </c>
      <c r="J24" s="403">
        <v>0</v>
      </c>
      <c r="M24" s="456"/>
    </row>
    <row r="25" spans="2:13" x14ac:dyDescent="0.25">
      <c r="B25" s="95" t="s">
        <v>327</v>
      </c>
      <c r="C25" s="94" t="s">
        <v>328</v>
      </c>
      <c r="D25" s="403">
        <v>25</v>
      </c>
      <c r="E25" s="403">
        <v>5</v>
      </c>
      <c r="F25" s="403">
        <v>5</v>
      </c>
      <c r="G25" s="403">
        <v>0</v>
      </c>
      <c r="H25" s="403">
        <v>0</v>
      </c>
      <c r="I25" s="403">
        <v>0</v>
      </c>
      <c r="J25" s="403">
        <v>0</v>
      </c>
      <c r="M25" s="456"/>
    </row>
    <row r="26" spans="2:13" x14ac:dyDescent="0.25">
      <c r="B26" s="96"/>
      <c r="C26" s="97" t="s">
        <v>329</v>
      </c>
      <c r="D26" s="412">
        <v>56523</v>
      </c>
      <c r="E26" s="412">
        <v>56549</v>
      </c>
      <c r="F26" s="412">
        <v>52069</v>
      </c>
      <c r="G26" s="412">
        <v>492</v>
      </c>
      <c r="H26" s="412">
        <v>3525</v>
      </c>
      <c r="I26" s="412">
        <v>0</v>
      </c>
      <c r="J26" s="412">
        <v>463</v>
      </c>
      <c r="L26" s="456"/>
      <c r="M26" s="456"/>
    </row>
    <row r="27" spans="2:13" ht="45" x14ac:dyDescent="0.25">
      <c r="B27" s="539"/>
      <c r="C27" s="206" t="s">
        <v>330</v>
      </c>
      <c r="D27" s="634"/>
      <c r="E27" s="635"/>
      <c r="F27" s="208"/>
      <c r="G27" s="208"/>
      <c r="H27" s="208"/>
      <c r="I27" s="208"/>
      <c r="J27" s="208"/>
    </row>
    <row r="28" spans="2:13" x14ac:dyDescent="0.25">
      <c r="B28" s="95"/>
      <c r="C28" s="94" t="s">
        <v>331</v>
      </c>
      <c r="D28" s="403"/>
      <c r="E28" s="403"/>
      <c r="F28" s="403"/>
      <c r="G28" s="403"/>
      <c r="H28" s="403"/>
      <c r="I28" s="403"/>
      <c r="J28" s="403"/>
    </row>
    <row r="29" spans="2:13" x14ac:dyDescent="0.25">
      <c r="B29" s="539">
        <v>1</v>
      </c>
      <c r="C29" s="94" t="s">
        <v>313</v>
      </c>
      <c r="D29" s="403">
        <v>204</v>
      </c>
      <c r="E29" s="403">
        <v>204</v>
      </c>
      <c r="F29" s="403">
        <v>0</v>
      </c>
      <c r="G29" s="403">
        <v>0</v>
      </c>
      <c r="H29" s="403">
        <v>0</v>
      </c>
      <c r="I29" s="403">
        <v>0</v>
      </c>
      <c r="J29" s="403">
        <v>0</v>
      </c>
    </row>
    <row r="30" spans="2:13" x14ac:dyDescent="0.25">
      <c r="B30" s="539">
        <v>2</v>
      </c>
      <c r="C30" s="94" t="s">
        <v>312</v>
      </c>
      <c r="D30" s="403">
        <v>692</v>
      </c>
      <c r="E30" s="403">
        <v>692</v>
      </c>
      <c r="F30" s="403">
        <v>0</v>
      </c>
      <c r="G30" s="403">
        <v>0</v>
      </c>
      <c r="H30" s="403">
        <v>0</v>
      </c>
      <c r="I30" s="403">
        <v>0</v>
      </c>
      <c r="J30" s="403">
        <v>0</v>
      </c>
    </row>
    <row r="31" spans="2:13" x14ac:dyDescent="0.25">
      <c r="B31" s="539">
        <v>3</v>
      </c>
      <c r="C31" s="94" t="s">
        <v>315</v>
      </c>
      <c r="D31" s="403">
        <v>50669</v>
      </c>
      <c r="E31" s="403">
        <v>50681</v>
      </c>
      <c r="F31" s="403">
        <v>0</v>
      </c>
      <c r="G31" s="403">
        <v>0</v>
      </c>
      <c r="H31" s="403">
        <v>0</v>
      </c>
      <c r="I31" s="403">
        <v>0</v>
      </c>
      <c r="J31" s="403">
        <v>0</v>
      </c>
    </row>
    <row r="32" spans="2:13" x14ac:dyDescent="0.25">
      <c r="B32" s="539">
        <v>4</v>
      </c>
      <c r="C32" s="94" t="s">
        <v>316</v>
      </c>
      <c r="D32" s="403">
        <v>34288</v>
      </c>
      <c r="E32" s="403">
        <v>34280</v>
      </c>
      <c r="F32" s="403">
        <v>0</v>
      </c>
      <c r="G32" s="403">
        <v>0</v>
      </c>
      <c r="H32" s="403">
        <v>0</v>
      </c>
      <c r="I32" s="403">
        <v>0</v>
      </c>
      <c r="J32" s="403">
        <v>0</v>
      </c>
    </row>
    <row r="33" spans="2:10" x14ac:dyDescent="0.25">
      <c r="B33" s="539">
        <v>5</v>
      </c>
      <c r="C33" s="94" t="s">
        <v>332</v>
      </c>
      <c r="D33" s="403">
        <v>10037</v>
      </c>
      <c r="E33" s="403">
        <v>10037</v>
      </c>
      <c r="F33" s="403">
        <v>0</v>
      </c>
      <c r="G33" s="403">
        <v>0</v>
      </c>
      <c r="H33" s="403">
        <v>0</v>
      </c>
      <c r="I33" s="403">
        <v>0</v>
      </c>
      <c r="J33" s="403">
        <v>0</v>
      </c>
    </row>
    <row r="34" spans="2:10" x14ac:dyDescent="0.25">
      <c r="B34" s="539">
        <v>6</v>
      </c>
      <c r="C34" s="94" t="s">
        <v>318</v>
      </c>
      <c r="D34" s="403">
        <v>6344</v>
      </c>
      <c r="E34" s="403">
        <v>6363</v>
      </c>
      <c r="F34" s="403">
        <v>0</v>
      </c>
      <c r="G34" s="403">
        <v>0</v>
      </c>
      <c r="H34" s="403">
        <v>0</v>
      </c>
      <c r="I34" s="403">
        <v>0</v>
      </c>
      <c r="J34" s="403">
        <v>0</v>
      </c>
    </row>
    <row r="35" spans="2:10" ht="30" x14ac:dyDescent="0.25">
      <c r="B35" s="539">
        <v>7</v>
      </c>
      <c r="C35" s="94" t="s">
        <v>333</v>
      </c>
      <c r="D35" s="403">
        <v>394</v>
      </c>
      <c r="E35" s="403">
        <v>394</v>
      </c>
      <c r="F35" s="403">
        <v>0</v>
      </c>
      <c r="G35" s="403">
        <v>0</v>
      </c>
      <c r="H35" s="403">
        <v>0</v>
      </c>
      <c r="I35" s="403">
        <v>0</v>
      </c>
      <c r="J35" s="403">
        <v>0</v>
      </c>
    </row>
    <row r="36" spans="2:10" ht="30" x14ac:dyDescent="0.25">
      <c r="B36" s="539">
        <v>8</v>
      </c>
      <c r="C36" s="94" t="s">
        <v>319</v>
      </c>
      <c r="D36" s="403">
        <v>-891</v>
      </c>
      <c r="E36" s="403">
        <v>-891</v>
      </c>
      <c r="F36" s="403">
        <v>0</v>
      </c>
      <c r="G36" s="403">
        <v>0</v>
      </c>
      <c r="H36" s="403">
        <v>0</v>
      </c>
      <c r="I36" s="403">
        <v>0</v>
      </c>
      <c r="J36" s="403">
        <v>0</v>
      </c>
    </row>
    <row r="37" spans="2:10" x14ac:dyDescent="0.25">
      <c r="B37" s="539">
        <v>9</v>
      </c>
      <c r="C37" s="94" t="s">
        <v>320</v>
      </c>
      <c r="D37" s="403">
        <v>245</v>
      </c>
      <c r="E37" s="403">
        <v>245</v>
      </c>
      <c r="F37" s="403">
        <v>0</v>
      </c>
      <c r="G37" s="403">
        <v>0</v>
      </c>
      <c r="H37" s="403">
        <v>0</v>
      </c>
      <c r="I37" s="403">
        <v>0</v>
      </c>
      <c r="J37" s="403">
        <v>0</v>
      </c>
    </row>
    <row r="38" spans="2:10" x14ac:dyDescent="0.25">
      <c r="B38" s="539">
        <v>10</v>
      </c>
      <c r="C38" s="94" t="s">
        <v>334</v>
      </c>
      <c r="D38" s="403">
        <v>284</v>
      </c>
      <c r="E38" s="403">
        <v>285</v>
      </c>
      <c r="F38" s="403">
        <v>0</v>
      </c>
      <c r="G38" s="403">
        <v>0</v>
      </c>
      <c r="H38" s="403">
        <v>0</v>
      </c>
      <c r="I38" s="403">
        <v>0</v>
      </c>
      <c r="J38" s="403">
        <v>0</v>
      </c>
    </row>
    <row r="39" spans="2:10" x14ac:dyDescent="0.25">
      <c r="B39" s="539">
        <v>11</v>
      </c>
      <c r="C39" s="94" t="s">
        <v>335</v>
      </c>
      <c r="D39" s="403">
        <v>43</v>
      </c>
      <c r="E39" s="403">
        <v>44</v>
      </c>
      <c r="F39" s="403">
        <v>0</v>
      </c>
      <c r="G39" s="403">
        <v>0</v>
      </c>
      <c r="H39" s="403">
        <v>0</v>
      </c>
      <c r="I39" s="403">
        <v>0</v>
      </c>
      <c r="J39" s="403">
        <v>0</v>
      </c>
    </row>
    <row r="40" spans="2:10" x14ac:dyDescent="0.25">
      <c r="B40" s="539">
        <v>12</v>
      </c>
      <c r="C40" s="94" t="s">
        <v>336</v>
      </c>
      <c r="D40" s="403">
        <v>95</v>
      </c>
      <c r="E40" s="403">
        <v>101</v>
      </c>
      <c r="F40" s="403">
        <v>0</v>
      </c>
      <c r="G40" s="403">
        <v>0</v>
      </c>
      <c r="H40" s="403">
        <v>0</v>
      </c>
      <c r="I40" s="403">
        <v>0</v>
      </c>
      <c r="J40" s="403">
        <v>0</v>
      </c>
    </row>
    <row r="41" spans="2:10" x14ac:dyDescent="0.25">
      <c r="B41" s="539">
        <v>13</v>
      </c>
      <c r="C41" s="94" t="s">
        <v>337</v>
      </c>
      <c r="D41" s="403">
        <v>797</v>
      </c>
      <c r="E41" s="403">
        <v>787</v>
      </c>
      <c r="F41" s="403">
        <v>0</v>
      </c>
      <c r="G41" s="403">
        <v>0</v>
      </c>
      <c r="H41" s="403">
        <v>0</v>
      </c>
      <c r="I41" s="403">
        <v>0</v>
      </c>
      <c r="J41" s="403">
        <v>0</v>
      </c>
    </row>
    <row r="42" spans="2:10" x14ac:dyDescent="0.25">
      <c r="B42" s="539">
        <v>14</v>
      </c>
      <c r="C42" s="94" t="s">
        <v>338</v>
      </c>
      <c r="D42" s="403">
        <v>3991</v>
      </c>
      <c r="E42" s="403">
        <v>4007</v>
      </c>
      <c r="F42" s="403">
        <v>0</v>
      </c>
      <c r="G42" s="403">
        <v>0</v>
      </c>
      <c r="H42" s="403">
        <v>0</v>
      </c>
      <c r="I42" s="403">
        <v>0</v>
      </c>
      <c r="J42" s="403">
        <v>0</v>
      </c>
    </row>
    <row r="43" spans="2:10" x14ac:dyDescent="0.25">
      <c r="B43" s="539">
        <v>15</v>
      </c>
      <c r="C43" s="94" t="s">
        <v>339</v>
      </c>
      <c r="D43" s="403">
        <v>3520</v>
      </c>
      <c r="E43" s="403">
        <v>3536</v>
      </c>
      <c r="F43" s="403">
        <v>0</v>
      </c>
      <c r="G43" s="403">
        <v>0</v>
      </c>
      <c r="H43" s="403">
        <v>0</v>
      </c>
      <c r="I43" s="403">
        <v>0</v>
      </c>
      <c r="J43" s="403">
        <v>0</v>
      </c>
    </row>
    <row r="44" spans="2:10" x14ac:dyDescent="0.25">
      <c r="B44" s="539">
        <v>16</v>
      </c>
      <c r="C44" s="94" t="s">
        <v>340</v>
      </c>
      <c r="D44" s="403">
        <v>471</v>
      </c>
      <c r="E44" s="403">
        <v>471</v>
      </c>
      <c r="F44" s="403">
        <v>0</v>
      </c>
      <c r="G44" s="403">
        <v>0</v>
      </c>
      <c r="H44" s="403">
        <v>0</v>
      </c>
      <c r="I44" s="403">
        <v>0</v>
      </c>
      <c r="J44" s="403">
        <v>0</v>
      </c>
    </row>
    <row r="45" spans="2:10" x14ac:dyDescent="0.25">
      <c r="B45" s="539">
        <v>17</v>
      </c>
      <c r="C45" s="94" t="s">
        <v>341</v>
      </c>
      <c r="D45" s="403">
        <v>0</v>
      </c>
      <c r="E45" s="403">
        <v>0</v>
      </c>
      <c r="F45" s="403">
        <v>0</v>
      </c>
      <c r="G45" s="403">
        <v>0</v>
      </c>
      <c r="H45" s="403">
        <v>0</v>
      </c>
      <c r="I45" s="403">
        <v>0</v>
      </c>
      <c r="J45" s="403">
        <v>0</v>
      </c>
    </row>
    <row r="46" spans="2:10" x14ac:dyDescent="0.25">
      <c r="B46" s="62"/>
      <c r="C46" s="97" t="s">
        <v>342</v>
      </c>
      <c r="D46" s="412">
        <v>56523</v>
      </c>
      <c r="E46" s="412">
        <v>56549</v>
      </c>
      <c r="F46" s="412">
        <v>0</v>
      </c>
      <c r="G46" s="412">
        <v>0</v>
      </c>
      <c r="H46" s="412">
        <v>0</v>
      </c>
      <c r="I46" s="412">
        <v>0</v>
      </c>
      <c r="J46" s="412">
        <v>0</v>
      </c>
    </row>
    <row r="47" spans="2:10" x14ac:dyDescent="0.25">
      <c r="C47" s="871"/>
      <c r="D47" s="871"/>
    </row>
    <row r="48" spans="2:10" x14ac:dyDescent="0.25">
      <c r="C48" s="871"/>
      <c r="D48" s="871"/>
      <c r="E48" s="370"/>
    </row>
    <row r="49" spans="3:6" x14ac:dyDescent="0.25">
      <c r="C49" s="872"/>
      <c r="D49" s="872"/>
      <c r="E49" s="370"/>
      <c r="F49" s="370"/>
    </row>
    <row r="50" spans="3:6" x14ac:dyDescent="0.25">
      <c r="C50" s="873"/>
      <c r="D50" s="873"/>
      <c r="E50" s="370"/>
      <c r="F50" s="370"/>
    </row>
    <row r="51" spans="3:6" x14ac:dyDescent="0.25">
      <c r="C51" s="874"/>
      <c r="D51" s="874"/>
    </row>
    <row r="52" spans="3:6" x14ac:dyDescent="0.25">
      <c r="C52" s="874"/>
      <c r="D52" s="874"/>
      <c r="E52" s="370"/>
    </row>
    <row r="53" spans="3:6" x14ac:dyDescent="0.25">
      <c r="C53" s="875"/>
      <c r="D53" s="875"/>
      <c r="E53" s="370"/>
    </row>
    <row r="54" spans="3:6" x14ac:dyDescent="0.25">
      <c r="C54" s="875"/>
      <c r="D54" s="875"/>
      <c r="E54" s="370"/>
    </row>
    <row r="55" spans="3:6" x14ac:dyDescent="0.25">
      <c r="C55" s="869"/>
      <c r="D55" s="869"/>
    </row>
    <row r="56" spans="3:6" x14ac:dyDescent="0.25">
      <c r="C56" s="875"/>
      <c r="D56" s="875"/>
    </row>
    <row r="57" spans="3:6" x14ac:dyDescent="0.25">
      <c r="C57" s="869"/>
      <c r="D57" s="869"/>
    </row>
    <row r="58" spans="3:6" x14ac:dyDescent="0.25">
      <c r="C58" s="875"/>
      <c r="D58" s="875"/>
    </row>
    <row r="59" spans="3:6" x14ac:dyDescent="0.25">
      <c r="C59" s="869"/>
      <c r="D59" s="869"/>
    </row>
    <row r="60" spans="3:6" x14ac:dyDescent="0.25">
      <c r="C60" s="875"/>
      <c r="D60" s="875"/>
    </row>
    <row r="61" spans="3:6" x14ac:dyDescent="0.25">
      <c r="C61" s="869"/>
      <c r="D61" s="869"/>
    </row>
    <row r="62" spans="3:6" x14ac:dyDescent="0.25">
      <c r="C62" s="873"/>
      <c r="D62" s="873"/>
    </row>
    <row r="63" spans="3:6" x14ac:dyDescent="0.25">
      <c r="C63" s="869"/>
      <c r="D63" s="869"/>
    </row>
    <row r="64" spans="3:6" x14ac:dyDescent="0.25">
      <c r="C64" s="875"/>
      <c r="D64" s="875"/>
    </row>
    <row r="65" spans="3:4" x14ac:dyDescent="0.25">
      <c r="C65" s="875"/>
      <c r="D65" s="875"/>
    </row>
    <row r="66" spans="3:4" x14ac:dyDescent="0.25">
      <c r="C66" s="875"/>
      <c r="D66" s="875"/>
    </row>
    <row r="67" spans="3:4" x14ac:dyDescent="0.25">
      <c r="C67" s="869"/>
      <c r="D67" s="869"/>
    </row>
  </sheetData>
  <mergeCells count="24">
    <mergeCell ref="C67:D67"/>
    <mergeCell ref="C56:D56"/>
    <mergeCell ref="C57:D57"/>
    <mergeCell ref="C58:D58"/>
    <mergeCell ref="C59:D59"/>
    <mergeCell ref="C60:D60"/>
    <mergeCell ref="C61:D61"/>
    <mergeCell ref="C62:D62"/>
    <mergeCell ref="C63:D63"/>
    <mergeCell ref="C64:D64"/>
    <mergeCell ref="C65:D65"/>
    <mergeCell ref="C66:D66"/>
    <mergeCell ref="C55:D55"/>
    <mergeCell ref="D6:D7"/>
    <mergeCell ref="E6:E7"/>
    <mergeCell ref="F6:J6"/>
    <mergeCell ref="C47:D47"/>
    <mergeCell ref="C48:D48"/>
    <mergeCell ref="C49:D49"/>
    <mergeCell ref="C50:D50"/>
    <mergeCell ref="C51:D51"/>
    <mergeCell ref="C52:D52"/>
    <mergeCell ref="C53:D53"/>
    <mergeCell ref="C54:D54"/>
  </mergeCells>
  <pageMargins left="1.3333333333333334E-2" right="0.70866141732283472" top="0.61624999999999996" bottom="0.74803149606299213" header="0.31496062992125984" footer="0.31496062992125984"/>
  <pageSetup paperSize="9" scale="69" orientation="landscape" horizontalDpi="1200" verticalDpi="1200" r:id="rId1"/>
  <headerFooter>
    <oddHeader>&amp;CEN
Annex 5</oddHeader>
    <oddFooter>&amp;C&amp;P</oddFooter>
  </headerFooter>
  <ignoredErrors>
    <ignoredError sqref="B24:B25"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2C62-C4AF-4CFC-9284-E845A4D61494}">
  <dimension ref="B1:AK34"/>
  <sheetViews>
    <sheetView showGridLines="0" zoomScaleNormal="100" zoomScalePageLayoutView="115" workbookViewId="0">
      <selection activeCell="C11" sqref="C11"/>
    </sheetView>
  </sheetViews>
  <sheetFormatPr baseColWidth="10" defaultColWidth="8.7109375" defaultRowHeight="15" x14ac:dyDescent="0.25"/>
  <cols>
    <col min="1" max="1" width="12.140625" style="304" customWidth="1"/>
    <col min="2" max="2" width="5.7109375" style="304" customWidth="1"/>
    <col min="3" max="3" width="75.7109375" style="304" customWidth="1"/>
    <col min="4" max="12" width="20.7109375" style="304" customWidth="1"/>
    <col min="13" max="13" width="23.28515625" style="304" customWidth="1"/>
    <col min="14" max="14" width="20.7109375" style="304" customWidth="1"/>
    <col min="15" max="16384" width="8.7109375" style="304"/>
  </cols>
  <sheetData>
    <row r="1" spans="2:37" ht="12" customHeight="1" x14ac:dyDescent="0.25"/>
    <row r="2" spans="2:37" ht="20.100000000000001" customHeight="1" x14ac:dyDescent="0.25">
      <c r="B2" s="256" t="s">
        <v>1797</v>
      </c>
      <c r="C2" s="313"/>
      <c r="D2" s="305"/>
      <c r="E2" s="305"/>
      <c r="F2" s="305"/>
      <c r="G2" s="305"/>
      <c r="H2" s="305"/>
    </row>
    <row r="3" spans="2:37" ht="20.100000000000001" customHeight="1" x14ac:dyDescent="0.25">
      <c r="B3" t="str">
        <f>'OV1'!B3</f>
        <v>31.12.2022 - in EUR million</v>
      </c>
      <c r="C3" s="313"/>
      <c r="D3" s="305"/>
      <c r="E3" s="305"/>
      <c r="F3" s="305"/>
      <c r="G3" s="305"/>
      <c r="H3" s="305"/>
    </row>
    <row r="4" spans="2:37" s="306" customFormat="1" ht="12" customHeight="1" x14ac:dyDescent="0.25">
      <c r="B4" s="303"/>
      <c r="C4" s="303"/>
      <c r="D4" s="1105" t="s">
        <v>1798</v>
      </c>
      <c r="E4" s="1105"/>
      <c r="F4" s="1105"/>
      <c r="G4" s="1105"/>
      <c r="H4" s="1105"/>
      <c r="I4" s="1105"/>
      <c r="J4" s="1105"/>
      <c r="K4" s="1105"/>
      <c r="L4" s="1105"/>
      <c r="M4" s="1105"/>
      <c r="N4" s="653" t="s">
        <v>1799</v>
      </c>
      <c r="O4" s="304"/>
    </row>
    <row r="5" spans="2:37" x14ac:dyDescent="0.25">
      <c r="B5" s="305"/>
      <c r="C5" s="305"/>
      <c r="D5" s="592">
        <v>1</v>
      </c>
      <c r="E5" s="592">
        <v>2</v>
      </c>
      <c r="F5" s="592">
        <v>3</v>
      </c>
      <c r="G5" s="592">
        <v>4</v>
      </c>
      <c r="H5" s="592">
        <v>5</v>
      </c>
      <c r="I5" s="653">
        <v>6</v>
      </c>
      <c r="J5" s="653">
        <v>7</v>
      </c>
      <c r="K5" s="653">
        <v>8</v>
      </c>
      <c r="L5" s="653">
        <v>9</v>
      </c>
      <c r="M5" s="653">
        <v>10</v>
      </c>
      <c r="N5" s="604"/>
    </row>
    <row r="6" spans="2:37" x14ac:dyDescent="0.25">
      <c r="B6" s="305"/>
      <c r="C6" s="305"/>
      <c r="D6" s="592" t="s">
        <v>1800</v>
      </c>
      <c r="E6" s="592"/>
      <c r="F6" s="592"/>
      <c r="G6" s="592"/>
      <c r="H6" s="592"/>
      <c r="I6" s="653"/>
      <c r="J6" s="653"/>
      <c r="K6" s="653"/>
      <c r="L6" s="653"/>
      <c r="M6" s="653" t="s">
        <v>1801</v>
      </c>
      <c r="N6" s="604"/>
    </row>
    <row r="7" spans="2:37" ht="105" x14ac:dyDescent="0.25">
      <c r="B7" s="605">
        <v>1</v>
      </c>
      <c r="C7" s="605" t="s">
        <v>1802</v>
      </c>
      <c r="D7" s="651" t="s">
        <v>1803</v>
      </c>
      <c r="E7" s="592" t="s">
        <v>1804</v>
      </c>
      <c r="F7" s="592" t="s">
        <v>1805</v>
      </c>
      <c r="G7" s="651" t="s">
        <v>1806</v>
      </c>
      <c r="H7" s="592" t="s">
        <v>1807</v>
      </c>
      <c r="I7" s="652" t="s">
        <v>1808</v>
      </c>
      <c r="J7" s="652" t="s">
        <v>813</v>
      </c>
      <c r="K7" s="652" t="s">
        <v>1809</v>
      </c>
      <c r="L7" s="652" t="s">
        <v>1810</v>
      </c>
      <c r="M7" s="652" t="s">
        <v>1811</v>
      </c>
      <c r="N7" s="604"/>
    </row>
    <row r="8" spans="2:37" x14ac:dyDescent="0.25">
      <c r="B8" s="307">
        <v>2</v>
      </c>
      <c r="C8" s="106" t="s">
        <v>1812</v>
      </c>
      <c r="D8" s="549">
        <v>2505</v>
      </c>
      <c r="E8" s="549">
        <v>405</v>
      </c>
      <c r="F8" s="549">
        <v>640</v>
      </c>
      <c r="G8" s="549">
        <v>120</v>
      </c>
      <c r="H8" s="549">
        <v>500</v>
      </c>
      <c r="I8" s="549">
        <v>13648</v>
      </c>
      <c r="J8" s="549">
        <v>5519</v>
      </c>
      <c r="K8" s="549">
        <v>21032</v>
      </c>
      <c r="L8" s="549">
        <v>284</v>
      </c>
      <c r="M8" s="549">
        <v>15031</v>
      </c>
      <c r="N8" s="549">
        <v>59684</v>
      </c>
      <c r="O8" s="680"/>
      <c r="P8" s="680"/>
      <c r="Q8" s="680"/>
      <c r="R8" s="680"/>
      <c r="S8" s="680"/>
      <c r="T8" s="680"/>
      <c r="U8" s="680"/>
      <c r="V8" s="680"/>
      <c r="W8" s="680"/>
      <c r="X8" s="680"/>
      <c r="Y8" s="680"/>
      <c r="Z8" s="680"/>
      <c r="AA8" s="680"/>
      <c r="AB8" s="680"/>
      <c r="AC8" s="680"/>
      <c r="AD8" s="680"/>
      <c r="AE8" s="680"/>
      <c r="AF8" s="680"/>
      <c r="AG8" s="680"/>
      <c r="AH8" s="680"/>
      <c r="AI8" s="680"/>
      <c r="AJ8" s="680"/>
      <c r="AK8" s="680"/>
    </row>
    <row r="9" spans="2:37" x14ac:dyDescent="0.25">
      <c r="B9" s="307">
        <v>3</v>
      </c>
      <c r="C9" s="106" t="s">
        <v>1813</v>
      </c>
      <c r="D9" s="549">
        <v>0</v>
      </c>
      <c r="E9" s="549">
        <v>0</v>
      </c>
      <c r="F9" s="549">
        <v>0</v>
      </c>
      <c r="G9" s="549">
        <v>0</v>
      </c>
      <c r="H9" s="549">
        <v>0</v>
      </c>
      <c r="I9" s="549">
        <v>1708</v>
      </c>
      <c r="J9" s="549">
        <v>0</v>
      </c>
      <c r="K9" s="549">
        <v>21032</v>
      </c>
      <c r="L9" s="549">
        <v>284</v>
      </c>
      <c r="M9" s="549">
        <v>15031</v>
      </c>
      <c r="N9" s="549">
        <v>38055</v>
      </c>
      <c r="O9" s="680"/>
      <c r="P9" s="680"/>
      <c r="Q9" s="680"/>
      <c r="R9" s="680"/>
      <c r="S9" s="680"/>
      <c r="T9" s="680"/>
      <c r="U9" s="680"/>
      <c r="V9" s="680"/>
      <c r="W9" s="680"/>
      <c r="X9" s="680"/>
      <c r="Y9" s="680"/>
      <c r="AA9" s="680"/>
      <c r="AB9" s="680"/>
      <c r="AC9" s="680"/>
      <c r="AD9" s="680"/>
      <c r="AE9" s="680"/>
      <c r="AF9" s="680"/>
      <c r="AG9" s="680"/>
      <c r="AH9" s="680"/>
      <c r="AI9" s="680"/>
      <c r="AJ9" s="680"/>
      <c r="AK9" s="680"/>
    </row>
    <row r="10" spans="2:37" x14ac:dyDescent="0.25">
      <c r="B10" s="307">
        <v>4</v>
      </c>
      <c r="C10" s="203" t="s">
        <v>1814</v>
      </c>
      <c r="D10" s="549">
        <v>2505</v>
      </c>
      <c r="E10" s="549">
        <v>405</v>
      </c>
      <c r="F10" s="549">
        <v>640</v>
      </c>
      <c r="G10" s="549">
        <v>120</v>
      </c>
      <c r="H10" s="549">
        <v>500</v>
      </c>
      <c r="I10" s="549">
        <v>11940</v>
      </c>
      <c r="J10" s="549">
        <v>5519</v>
      </c>
      <c r="K10" s="549">
        <v>0</v>
      </c>
      <c r="L10" s="549">
        <v>0</v>
      </c>
      <c r="M10" s="549">
        <v>0</v>
      </c>
      <c r="N10" s="549">
        <v>21629</v>
      </c>
      <c r="O10" s="680"/>
      <c r="P10" s="680"/>
      <c r="Q10" s="680"/>
      <c r="R10" s="680"/>
      <c r="S10" s="680"/>
      <c r="T10" s="680"/>
      <c r="U10" s="680"/>
      <c r="V10" s="680"/>
      <c r="W10" s="680"/>
      <c r="X10" s="680"/>
      <c r="Y10" s="680"/>
      <c r="AA10" s="680"/>
      <c r="AB10" s="680"/>
      <c r="AC10" s="680"/>
      <c r="AD10" s="680"/>
      <c r="AE10" s="680"/>
      <c r="AF10" s="680"/>
      <c r="AG10" s="680"/>
      <c r="AH10" s="680"/>
      <c r="AI10" s="680"/>
      <c r="AJ10" s="680"/>
      <c r="AK10" s="680"/>
    </row>
    <row r="11" spans="2:37" ht="30" x14ac:dyDescent="0.25">
      <c r="B11" s="307">
        <v>5</v>
      </c>
      <c r="C11" s="106" t="s">
        <v>1815</v>
      </c>
      <c r="D11" s="549">
        <v>2505.2373913800002</v>
      </c>
      <c r="E11" s="549">
        <v>404.68310410999999</v>
      </c>
      <c r="F11" s="549">
        <v>639.58833634000007</v>
      </c>
      <c r="G11" s="549">
        <v>10.545184115470393</v>
      </c>
      <c r="H11" s="549">
        <v>500</v>
      </c>
      <c r="I11" s="549">
        <v>1328.6093072900001</v>
      </c>
      <c r="J11" s="549">
        <v>0</v>
      </c>
      <c r="K11" s="549">
        <v>0</v>
      </c>
      <c r="L11" s="549">
        <v>0</v>
      </c>
      <c r="M11" s="549">
        <v>0</v>
      </c>
      <c r="N11" s="549">
        <v>5388.6633232354707</v>
      </c>
      <c r="O11" s="680"/>
      <c r="P11" s="680"/>
      <c r="Q11" s="680"/>
      <c r="R11" s="680"/>
      <c r="S11" s="680"/>
      <c r="T11" s="680"/>
      <c r="U11" s="680"/>
      <c r="V11" s="680"/>
      <c r="W11" s="680"/>
      <c r="X11" s="680"/>
      <c r="Y11" s="680"/>
      <c r="AA11" s="680"/>
      <c r="AB11" s="680"/>
      <c r="AC11" s="680"/>
      <c r="AD11" s="680"/>
      <c r="AE11" s="680"/>
      <c r="AF11" s="680"/>
      <c r="AG11" s="680"/>
      <c r="AH11" s="680"/>
      <c r="AI11" s="680"/>
      <c r="AJ11" s="680"/>
      <c r="AK11" s="680"/>
    </row>
    <row r="12" spans="2:37" x14ac:dyDescent="0.25">
      <c r="B12" s="307">
        <v>6</v>
      </c>
      <c r="C12" s="106" t="s">
        <v>1816</v>
      </c>
      <c r="D12" s="549">
        <v>0</v>
      </c>
      <c r="E12" s="549">
        <v>0</v>
      </c>
      <c r="F12" s="549">
        <v>6</v>
      </c>
      <c r="G12" s="549">
        <v>11</v>
      </c>
      <c r="H12" s="549">
        <v>0</v>
      </c>
      <c r="I12" s="549">
        <v>44</v>
      </c>
      <c r="J12" s="549">
        <v>0</v>
      </c>
      <c r="K12" s="549">
        <v>0</v>
      </c>
      <c r="L12" s="549">
        <v>0</v>
      </c>
      <c r="M12" s="549">
        <v>0</v>
      </c>
      <c r="N12" s="549">
        <v>61</v>
      </c>
      <c r="O12" s="680"/>
      <c r="P12" s="680"/>
      <c r="Q12" s="680"/>
      <c r="R12" s="680"/>
      <c r="S12" s="680"/>
      <c r="T12" s="680"/>
      <c r="U12" s="680"/>
      <c r="V12" s="680"/>
      <c r="W12" s="680"/>
      <c r="X12" s="680"/>
      <c r="Y12" s="680"/>
      <c r="AA12" s="680"/>
      <c r="AB12" s="680"/>
      <c r="AC12" s="680"/>
      <c r="AD12" s="680"/>
      <c r="AE12" s="680"/>
      <c r="AF12" s="680"/>
      <c r="AG12" s="680"/>
      <c r="AH12" s="680"/>
      <c r="AI12" s="680"/>
      <c r="AJ12" s="680"/>
      <c r="AK12" s="680"/>
    </row>
    <row r="13" spans="2:37" x14ac:dyDescent="0.25">
      <c r="B13" s="307">
        <v>7</v>
      </c>
      <c r="C13" s="203" t="s">
        <v>1817</v>
      </c>
      <c r="D13" s="549">
        <v>0</v>
      </c>
      <c r="E13" s="549">
        <v>0</v>
      </c>
      <c r="F13" s="549">
        <v>0</v>
      </c>
      <c r="G13" s="549">
        <v>0</v>
      </c>
      <c r="H13" s="549">
        <v>0</v>
      </c>
      <c r="I13" s="549">
        <v>532</v>
      </c>
      <c r="J13" s="549">
        <v>0</v>
      </c>
      <c r="K13" s="549">
        <v>0</v>
      </c>
      <c r="L13" s="549">
        <v>0</v>
      </c>
      <c r="M13" s="549">
        <v>0</v>
      </c>
      <c r="N13" s="549">
        <v>532</v>
      </c>
      <c r="O13" s="680"/>
      <c r="P13" s="680"/>
      <c r="Q13" s="680"/>
      <c r="R13" s="680"/>
      <c r="S13" s="680"/>
      <c r="T13" s="680"/>
      <c r="U13" s="680"/>
      <c r="V13" s="680"/>
      <c r="W13" s="680"/>
      <c r="X13" s="680"/>
      <c r="Y13" s="680"/>
      <c r="AA13" s="680"/>
      <c r="AB13" s="680"/>
      <c r="AC13" s="680"/>
      <c r="AD13" s="680"/>
      <c r="AE13" s="680"/>
      <c r="AF13" s="680"/>
      <c r="AG13" s="680"/>
      <c r="AH13" s="680"/>
      <c r="AI13" s="680"/>
      <c r="AJ13" s="680"/>
      <c r="AK13" s="680"/>
    </row>
    <row r="14" spans="2:37" x14ac:dyDescent="0.25">
      <c r="B14" s="307">
        <v>8</v>
      </c>
      <c r="C14" s="203" t="s">
        <v>1818</v>
      </c>
      <c r="D14" s="549">
        <v>0</v>
      </c>
      <c r="E14" s="549">
        <v>0</v>
      </c>
      <c r="F14" s="549">
        <v>618</v>
      </c>
      <c r="G14" s="549">
        <v>0</v>
      </c>
      <c r="H14" s="549">
        <v>500</v>
      </c>
      <c r="I14" s="549">
        <v>530</v>
      </c>
      <c r="J14" s="549">
        <v>0</v>
      </c>
      <c r="K14" s="549">
        <v>0</v>
      </c>
      <c r="L14" s="549">
        <v>0</v>
      </c>
      <c r="M14" s="549">
        <v>0</v>
      </c>
      <c r="N14" s="549">
        <v>1648</v>
      </c>
      <c r="O14" s="680"/>
      <c r="P14" s="680"/>
      <c r="Q14" s="680"/>
      <c r="R14" s="680"/>
      <c r="S14" s="680"/>
      <c r="T14" s="680"/>
      <c r="U14" s="680"/>
      <c r="V14" s="680"/>
      <c r="W14" s="680"/>
      <c r="X14" s="680"/>
      <c r="Y14" s="680"/>
      <c r="AA14" s="680"/>
      <c r="AB14" s="680"/>
      <c r="AC14" s="680"/>
      <c r="AD14" s="680"/>
      <c r="AE14" s="680"/>
      <c r="AF14" s="680"/>
      <c r="AG14" s="680"/>
      <c r="AH14" s="680"/>
      <c r="AI14" s="680"/>
      <c r="AJ14" s="680"/>
      <c r="AK14" s="680"/>
    </row>
    <row r="15" spans="2:37" x14ac:dyDescent="0.25">
      <c r="B15" s="307">
        <v>9</v>
      </c>
      <c r="C15" s="203" t="s">
        <v>1819</v>
      </c>
      <c r="D15" s="549">
        <v>0</v>
      </c>
      <c r="E15" s="549">
        <v>0</v>
      </c>
      <c r="F15" s="549">
        <v>0</v>
      </c>
      <c r="G15" s="549">
        <v>0</v>
      </c>
      <c r="H15" s="549">
        <v>0</v>
      </c>
      <c r="I15" s="549">
        <v>223</v>
      </c>
      <c r="J15" s="549">
        <v>0</v>
      </c>
      <c r="K15" s="549">
        <v>0</v>
      </c>
      <c r="L15" s="549">
        <v>0</v>
      </c>
      <c r="M15" s="549">
        <v>0</v>
      </c>
      <c r="N15" s="549">
        <v>223</v>
      </c>
      <c r="O15" s="680"/>
      <c r="P15" s="680"/>
      <c r="Q15" s="680"/>
      <c r="R15" s="680"/>
      <c r="S15" s="680"/>
      <c r="T15" s="680"/>
      <c r="U15" s="680"/>
      <c r="V15" s="680"/>
      <c r="W15" s="680"/>
      <c r="X15" s="680"/>
      <c r="Y15" s="680"/>
      <c r="AA15" s="680"/>
      <c r="AB15" s="680"/>
      <c r="AC15" s="680"/>
      <c r="AD15" s="680"/>
      <c r="AE15" s="680"/>
      <c r="AF15" s="680"/>
      <c r="AG15" s="680"/>
      <c r="AH15" s="680"/>
      <c r="AI15" s="680"/>
      <c r="AJ15" s="680"/>
      <c r="AK15" s="680"/>
    </row>
    <row r="16" spans="2:37" x14ac:dyDescent="0.25">
      <c r="B16" s="307">
        <v>10</v>
      </c>
      <c r="C16" s="203" t="s">
        <v>1820</v>
      </c>
      <c r="D16" s="549">
        <v>2505</v>
      </c>
      <c r="E16" s="549">
        <v>405</v>
      </c>
      <c r="F16" s="549">
        <v>16</v>
      </c>
      <c r="G16" s="549">
        <v>0</v>
      </c>
      <c r="H16" s="549">
        <v>0</v>
      </c>
      <c r="I16" s="549">
        <v>0</v>
      </c>
      <c r="J16" s="549">
        <v>0</v>
      </c>
      <c r="K16" s="549">
        <v>0</v>
      </c>
      <c r="L16" s="549">
        <v>0</v>
      </c>
      <c r="M16" s="549">
        <v>0</v>
      </c>
      <c r="N16" s="549">
        <v>2926</v>
      </c>
      <c r="O16" s="680"/>
      <c r="P16" s="680"/>
      <c r="Q16" s="680"/>
      <c r="R16" s="680"/>
      <c r="S16" s="680"/>
      <c r="T16" s="680"/>
      <c r="U16" s="680"/>
      <c r="V16" s="680"/>
      <c r="W16" s="680"/>
      <c r="X16" s="680"/>
      <c r="Y16" s="680"/>
      <c r="AA16" s="680"/>
      <c r="AB16" s="680"/>
      <c r="AC16" s="680"/>
      <c r="AD16" s="680"/>
      <c r="AE16" s="680"/>
      <c r="AF16" s="680"/>
      <c r="AG16" s="680"/>
      <c r="AH16" s="680"/>
      <c r="AI16" s="680"/>
      <c r="AJ16" s="680"/>
      <c r="AK16" s="680"/>
    </row>
    <row r="17" spans="2:8" x14ac:dyDescent="0.25">
      <c r="B17" s="308"/>
      <c r="C17" s="309"/>
      <c r="D17" s="310"/>
      <c r="E17" s="310"/>
      <c r="F17" s="310"/>
      <c r="G17" s="310"/>
      <c r="H17" s="310"/>
    </row>
    <row r="18" spans="2:8" x14ac:dyDescent="0.25">
      <c r="B18" s="308"/>
      <c r="C18" s="314"/>
      <c r="D18" s="310"/>
      <c r="E18" s="310"/>
      <c r="F18" s="310"/>
      <c r="G18" s="310"/>
      <c r="H18" s="310"/>
    </row>
    <row r="19" spans="2:8" x14ac:dyDescent="0.25">
      <c r="B19" s="308"/>
      <c r="C19" s="314"/>
      <c r="D19" s="310"/>
      <c r="E19" s="310"/>
      <c r="F19" s="310"/>
      <c r="G19" s="310"/>
      <c r="H19" s="310"/>
    </row>
    <row r="20" spans="2:8" ht="18.75" x14ac:dyDescent="0.25">
      <c r="B20" s="256" t="s">
        <v>1821</v>
      </c>
      <c r="C20" s="313"/>
      <c r="D20" s="305"/>
      <c r="E20" s="305"/>
      <c r="F20" s="305"/>
      <c r="G20" s="305"/>
      <c r="H20" s="305"/>
    </row>
    <row r="21" spans="2:8" x14ac:dyDescent="0.25">
      <c r="B21" s="303"/>
      <c r="C21" s="303"/>
      <c r="D21" s="311"/>
      <c r="E21" s="311"/>
      <c r="F21" s="311"/>
      <c r="G21" s="311"/>
    </row>
    <row r="22" spans="2:8" x14ac:dyDescent="0.25">
      <c r="B22" s="1098"/>
      <c r="C22" s="1099"/>
      <c r="D22" s="1102" t="s">
        <v>1798</v>
      </c>
      <c r="E22" s="1102"/>
      <c r="F22" s="1102"/>
      <c r="G22" s="1102"/>
      <c r="H22" s="1103" t="s">
        <v>1799</v>
      </c>
    </row>
    <row r="23" spans="2:8" x14ac:dyDescent="0.25">
      <c r="B23" s="1098"/>
      <c r="C23" s="1099"/>
      <c r="D23" s="592">
        <v>1</v>
      </c>
      <c r="E23" s="592">
        <v>2</v>
      </c>
      <c r="F23" s="592" t="s">
        <v>1822</v>
      </c>
      <c r="G23" s="592" t="s">
        <v>1081</v>
      </c>
      <c r="H23" s="1104"/>
    </row>
    <row r="24" spans="2:8" x14ac:dyDescent="0.25">
      <c r="B24" s="1100"/>
      <c r="C24" s="1101"/>
      <c r="D24" s="307" t="s">
        <v>1800</v>
      </c>
      <c r="E24" s="592"/>
      <c r="F24" s="592"/>
      <c r="G24" s="307" t="s">
        <v>1801</v>
      </c>
      <c r="H24" s="1104"/>
    </row>
    <row r="25" spans="2:8" x14ac:dyDescent="0.25">
      <c r="B25" s="307">
        <v>1</v>
      </c>
      <c r="C25" s="106" t="s">
        <v>1802</v>
      </c>
      <c r="D25" s="549">
        <v>0</v>
      </c>
      <c r="E25" s="549">
        <v>0</v>
      </c>
      <c r="F25" s="549">
        <v>0</v>
      </c>
      <c r="G25" s="549">
        <v>0</v>
      </c>
      <c r="H25" s="312"/>
    </row>
    <row r="26" spans="2:8" x14ac:dyDescent="0.25">
      <c r="B26" s="101">
        <v>2</v>
      </c>
      <c r="C26" s="101" t="s">
        <v>211</v>
      </c>
      <c r="D26" s="549">
        <v>0</v>
      </c>
      <c r="E26" s="549">
        <v>0</v>
      </c>
      <c r="F26" s="549">
        <v>0</v>
      </c>
      <c r="G26" s="549">
        <v>0</v>
      </c>
      <c r="H26" s="549">
        <v>0</v>
      </c>
    </row>
    <row r="27" spans="2:8" x14ac:dyDescent="0.25">
      <c r="B27" s="101">
        <v>3</v>
      </c>
      <c r="C27" s="101" t="s">
        <v>211</v>
      </c>
      <c r="D27" s="549">
        <v>0</v>
      </c>
      <c r="E27" s="549">
        <v>0</v>
      </c>
      <c r="F27" s="549">
        <v>0</v>
      </c>
      <c r="G27" s="549">
        <v>0</v>
      </c>
      <c r="H27" s="549">
        <v>0</v>
      </c>
    </row>
    <row r="28" spans="2:8" x14ac:dyDescent="0.25">
      <c r="B28" s="101">
        <v>4</v>
      </c>
      <c r="C28" s="101" t="s">
        <v>211</v>
      </c>
      <c r="D28" s="549">
        <v>0</v>
      </c>
      <c r="E28" s="549">
        <v>0</v>
      </c>
      <c r="F28" s="549">
        <v>0</v>
      </c>
      <c r="G28" s="549">
        <v>0</v>
      </c>
      <c r="H28" s="549">
        <v>0</v>
      </c>
    </row>
    <row r="29" spans="2:8" x14ac:dyDescent="0.25">
      <c r="B29" s="307">
        <v>5</v>
      </c>
      <c r="C29" s="106" t="s">
        <v>1823</v>
      </c>
      <c r="D29" s="549">
        <v>0</v>
      </c>
      <c r="E29" s="549">
        <v>0</v>
      </c>
      <c r="F29" s="549">
        <v>0</v>
      </c>
      <c r="G29" s="549">
        <v>0</v>
      </c>
      <c r="H29" s="549">
        <v>0</v>
      </c>
    </row>
    <row r="30" spans="2:8" x14ac:dyDescent="0.25">
      <c r="B30" s="307">
        <v>6</v>
      </c>
      <c r="C30" s="203" t="s">
        <v>1816</v>
      </c>
      <c r="D30" s="549">
        <v>0</v>
      </c>
      <c r="E30" s="549">
        <v>0</v>
      </c>
      <c r="F30" s="549">
        <v>0</v>
      </c>
      <c r="G30" s="549">
        <v>0</v>
      </c>
      <c r="H30" s="549">
        <v>0</v>
      </c>
    </row>
    <row r="31" spans="2:8" x14ac:dyDescent="0.25">
      <c r="B31" s="307">
        <v>7</v>
      </c>
      <c r="C31" s="203" t="s">
        <v>1817</v>
      </c>
      <c r="D31" s="549">
        <v>0</v>
      </c>
      <c r="E31" s="549">
        <v>0</v>
      </c>
      <c r="F31" s="549">
        <v>0</v>
      </c>
      <c r="G31" s="549">
        <v>0</v>
      </c>
      <c r="H31" s="549">
        <v>0</v>
      </c>
    </row>
    <row r="32" spans="2:8" x14ac:dyDescent="0.25">
      <c r="B32" s="307">
        <v>8</v>
      </c>
      <c r="C32" s="203" t="s">
        <v>1818</v>
      </c>
      <c r="D32" s="549">
        <v>0</v>
      </c>
      <c r="E32" s="549">
        <v>0</v>
      </c>
      <c r="F32" s="549">
        <v>0</v>
      </c>
      <c r="G32" s="549">
        <v>0</v>
      </c>
      <c r="H32" s="549">
        <v>0</v>
      </c>
    </row>
    <row r="33" spans="2:8" x14ac:dyDescent="0.25">
      <c r="B33" s="307">
        <v>9</v>
      </c>
      <c r="C33" s="203" t="s">
        <v>1819</v>
      </c>
      <c r="D33" s="549">
        <v>0</v>
      </c>
      <c r="E33" s="549">
        <v>0</v>
      </c>
      <c r="F33" s="549">
        <v>0</v>
      </c>
      <c r="G33" s="549">
        <v>0</v>
      </c>
      <c r="H33" s="549">
        <v>0</v>
      </c>
    </row>
    <row r="34" spans="2:8" x14ac:dyDescent="0.25">
      <c r="B34" s="307">
        <v>10</v>
      </c>
      <c r="C34" s="203" t="s">
        <v>1820</v>
      </c>
      <c r="D34" s="549">
        <v>0</v>
      </c>
      <c r="E34" s="549">
        <v>0</v>
      </c>
      <c r="F34" s="549">
        <v>0</v>
      </c>
      <c r="G34" s="549">
        <v>0</v>
      </c>
      <c r="H34" s="549">
        <v>0</v>
      </c>
    </row>
  </sheetData>
  <mergeCells count="4">
    <mergeCell ref="B22:C24"/>
    <mergeCell ref="D22:G22"/>
    <mergeCell ref="H22:H24"/>
    <mergeCell ref="D4:M4"/>
  </mergeCells>
  <conditionalFormatting sqref="D8:G8 D9:H10 D12:H19 D11:I11">
    <cfRule type="cellIs" dxfId="18" priority="5" stopIfTrue="1" operator="lessThan">
      <formula>0</formula>
    </cfRule>
  </conditionalFormatting>
  <conditionalFormatting sqref="H25">
    <cfRule type="cellIs" dxfId="17" priority="3" stopIfTrue="1" operator="lessThan">
      <formula>0</formula>
    </cfRule>
  </conditionalFormatting>
  <conditionalFormatting sqref="D25:G34 H26:H34">
    <cfRule type="cellIs" dxfId="16"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3E5D-3983-49D7-969D-77A232F94FB3}">
  <dimension ref="B1:G13"/>
  <sheetViews>
    <sheetView showGridLines="0" workbookViewId="0">
      <selection activeCell="E12" sqref="E12"/>
    </sheetView>
  </sheetViews>
  <sheetFormatPr baseColWidth="10" defaultColWidth="11.42578125" defaultRowHeight="15" x14ac:dyDescent="0.25"/>
  <cols>
    <col min="1" max="1" width="12.140625" customWidth="1"/>
    <col min="3" max="3" width="22.5703125" customWidth="1"/>
  </cols>
  <sheetData>
    <row r="1" spans="2:7" ht="12" customHeight="1" x14ac:dyDescent="0.25"/>
    <row r="2" spans="2:7" ht="18.75" x14ac:dyDescent="0.25">
      <c r="B2" s="126" t="s">
        <v>1824</v>
      </c>
    </row>
    <row r="3" spans="2:7" x14ac:dyDescent="0.25">
      <c r="B3" s="11" t="str">
        <f>'OV1'!B3</f>
        <v>31.12.2022 - in EUR million</v>
      </c>
    </row>
    <row r="5" spans="2:7" x14ac:dyDescent="0.25">
      <c r="B5" s="1106" t="s">
        <v>1825</v>
      </c>
      <c r="C5" s="1107"/>
      <c r="D5" s="291" t="s">
        <v>191</v>
      </c>
      <c r="E5" s="291" t="s">
        <v>192</v>
      </c>
      <c r="F5" s="291" t="s">
        <v>193</v>
      </c>
      <c r="G5" s="291" t="s">
        <v>234</v>
      </c>
    </row>
    <row r="6" spans="2:7" ht="33" customHeight="1" x14ac:dyDescent="0.25">
      <c r="B6" s="1108"/>
      <c r="C6" s="1109"/>
      <c r="D6" s="1112" t="s">
        <v>1826</v>
      </c>
      <c r="E6" s="1039"/>
      <c r="F6" s="1112" t="s">
        <v>1827</v>
      </c>
      <c r="G6" s="1039"/>
    </row>
    <row r="7" spans="2:7" x14ac:dyDescent="0.25">
      <c r="B7" s="1110"/>
      <c r="C7" s="1111"/>
      <c r="D7" s="706">
        <v>44926</v>
      </c>
      <c r="E7" s="706">
        <v>44742</v>
      </c>
      <c r="F7" s="706">
        <v>44926</v>
      </c>
      <c r="G7" s="706">
        <v>44742</v>
      </c>
    </row>
    <row r="8" spans="2:7" ht="15" customHeight="1" x14ac:dyDescent="0.25">
      <c r="B8" s="539">
        <v>1</v>
      </c>
      <c r="C8" s="89" t="s">
        <v>1828</v>
      </c>
      <c r="D8" s="549">
        <v>-240</v>
      </c>
      <c r="E8" s="549">
        <v>-301</v>
      </c>
      <c r="F8" s="549">
        <v>118</v>
      </c>
      <c r="G8" s="549">
        <v>102</v>
      </c>
    </row>
    <row r="9" spans="2:7" ht="15" customHeight="1" x14ac:dyDescent="0.25">
      <c r="B9" s="539">
        <v>2</v>
      </c>
      <c r="C9" s="89" t="s">
        <v>1829</v>
      </c>
      <c r="D9" s="549">
        <v>100</v>
      </c>
      <c r="E9" s="549">
        <v>115</v>
      </c>
      <c r="F9" s="549">
        <v>-235</v>
      </c>
      <c r="G9" s="549">
        <v>-58</v>
      </c>
    </row>
    <row r="10" spans="2:7" ht="15" customHeight="1" x14ac:dyDescent="0.25">
      <c r="B10" s="539">
        <v>3</v>
      </c>
      <c r="C10" s="89" t="s">
        <v>1830</v>
      </c>
      <c r="D10" s="549">
        <v>-153</v>
      </c>
      <c r="E10" s="549">
        <v>-150</v>
      </c>
      <c r="F10" s="723"/>
      <c r="G10" s="723"/>
    </row>
    <row r="11" spans="2:7" ht="15" customHeight="1" x14ac:dyDescent="0.25">
      <c r="B11" s="539">
        <v>4</v>
      </c>
      <c r="C11" s="89" t="s">
        <v>1831</v>
      </c>
      <c r="D11" s="549">
        <v>29</v>
      </c>
      <c r="E11" s="549">
        <v>34</v>
      </c>
      <c r="F11" s="723"/>
      <c r="G11" s="723"/>
    </row>
    <row r="12" spans="2:7" ht="15" customHeight="1" x14ac:dyDescent="0.25">
      <c r="B12" s="539">
        <v>5</v>
      </c>
      <c r="C12" s="89" t="s">
        <v>1832</v>
      </c>
      <c r="D12" s="549">
        <v>-77</v>
      </c>
      <c r="E12" s="549">
        <v>-71</v>
      </c>
      <c r="F12" s="723"/>
      <c r="G12" s="723"/>
    </row>
    <row r="13" spans="2:7" ht="15" customHeight="1" x14ac:dyDescent="0.25">
      <c r="B13" s="539">
        <v>6</v>
      </c>
      <c r="C13" s="89" t="s">
        <v>1833</v>
      </c>
      <c r="D13" s="549">
        <v>39</v>
      </c>
      <c r="E13" s="549">
        <v>57</v>
      </c>
      <c r="F13" s="723"/>
      <c r="G13" s="723"/>
    </row>
  </sheetData>
  <mergeCells count="3">
    <mergeCell ref="B5:C7"/>
    <mergeCell ref="D6:E6"/>
    <mergeCell ref="F6:G6"/>
  </mergeCells>
  <pageMargins left="0.7" right="0.7" top="0.78740157499999996" bottom="0.78740157499999996" header="0.3" footer="0.3"/>
  <pageSetup orientation="portrait"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F24B-6059-429D-A9E7-918712D80BE2}">
  <dimension ref="A1:U84"/>
  <sheetViews>
    <sheetView showGridLines="0" topLeftCell="A34" zoomScaleNormal="100" workbookViewId="0">
      <selection activeCell="D61" sqref="D61"/>
    </sheetView>
  </sheetViews>
  <sheetFormatPr baseColWidth="10" defaultColWidth="9.140625" defaultRowHeight="15" x14ac:dyDescent="0.25"/>
  <cols>
    <col min="2" max="2" width="6.5703125" style="718" customWidth="1"/>
    <col min="3" max="3" width="71.28515625" customWidth="1"/>
    <col min="5" max="5" width="32" customWidth="1"/>
    <col min="6" max="6" width="18.5703125" customWidth="1"/>
    <col min="7" max="7" width="17.140625" customWidth="1"/>
    <col min="8" max="8" width="15.28515625" customWidth="1"/>
    <col min="10" max="10" width="18.140625" customWidth="1"/>
    <col min="11" max="11" width="15.85546875" customWidth="1"/>
    <col min="13" max="13" width="17.28515625" customWidth="1"/>
    <col min="14" max="14" width="24.28515625" customWidth="1"/>
    <col min="15" max="19" width="12.7109375" customWidth="1"/>
  </cols>
  <sheetData>
    <row r="1" spans="1:21" x14ac:dyDescent="0.25">
      <c r="A1" s="724" t="s">
        <v>1834</v>
      </c>
      <c r="B1" s="740" t="s">
        <v>1834</v>
      </c>
      <c r="C1" s="724" t="s">
        <v>1834</v>
      </c>
      <c r="D1" s="724" t="s">
        <v>1834</v>
      </c>
      <c r="E1" s="724" t="s">
        <v>1834</v>
      </c>
      <c r="F1" s="724" t="s">
        <v>1834</v>
      </c>
      <c r="G1" s="724" t="s">
        <v>1834</v>
      </c>
      <c r="H1" s="724" t="s">
        <v>1834</v>
      </c>
      <c r="I1" s="724" t="s">
        <v>1834</v>
      </c>
      <c r="J1" s="724" t="s">
        <v>1834</v>
      </c>
      <c r="K1" s="724" t="s">
        <v>1834</v>
      </c>
      <c r="L1" s="724" t="s">
        <v>1834</v>
      </c>
      <c r="M1" s="724" t="s">
        <v>1834</v>
      </c>
      <c r="N1" s="724" t="s">
        <v>1834</v>
      </c>
      <c r="O1" s="724" t="s">
        <v>1834</v>
      </c>
      <c r="P1" s="724" t="s">
        <v>1834</v>
      </c>
      <c r="Q1" s="724" t="s">
        <v>1834</v>
      </c>
      <c r="R1" s="724" t="s">
        <v>1834</v>
      </c>
      <c r="S1" s="724" t="s">
        <v>1834</v>
      </c>
      <c r="T1" s="724" t="s">
        <v>1834</v>
      </c>
      <c r="U1" s="724" t="s">
        <v>1834</v>
      </c>
    </row>
    <row r="2" spans="1:21" ht="18.75" x14ac:dyDescent="0.25">
      <c r="A2" s="724" t="s">
        <v>1834</v>
      </c>
      <c r="B2" s="169" t="s">
        <v>1835</v>
      </c>
      <c r="C2" s="169"/>
      <c r="D2" s="169"/>
      <c r="E2" s="169"/>
      <c r="F2" s="169"/>
      <c r="G2" s="169"/>
      <c r="H2" s="169"/>
      <c r="I2" s="169"/>
      <c r="J2" s="169"/>
      <c r="K2" s="169"/>
      <c r="L2" s="169"/>
      <c r="M2" s="169"/>
      <c r="O2" s="724" t="s">
        <v>1834</v>
      </c>
      <c r="P2" s="724" t="s">
        <v>1834</v>
      </c>
      <c r="Q2" s="724" t="s">
        <v>1834</v>
      </c>
      <c r="R2" s="724" t="s">
        <v>1834</v>
      </c>
      <c r="S2" s="724" t="s">
        <v>1834</v>
      </c>
      <c r="T2" s="724" t="s">
        <v>1834</v>
      </c>
      <c r="U2" s="724" t="s">
        <v>1834</v>
      </c>
    </row>
    <row r="3" spans="1:21" x14ac:dyDescent="0.25">
      <c r="A3" s="724"/>
      <c r="B3" s="11" t="str">
        <f>'OV1'!B3</f>
        <v>31.12.2022 - in EUR million</v>
      </c>
      <c r="C3" s="725"/>
      <c r="D3" s="725"/>
      <c r="E3" s="724"/>
      <c r="F3" s="724"/>
      <c r="G3" s="724"/>
      <c r="H3" s="724"/>
      <c r="I3" s="724"/>
      <c r="J3" s="724"/>
      <c r="K3" s="724"/>
      <c r="L3" s="724"/>
      <c r="M3" s="724"/>
      <c r="O3" s="724"/>
      <c r="P3" s="724"/>
      <c r="Q3" s="724"/>
      <c r="R3" s="724"/>
      <c r="S3" s="724"/>
      <c r="T3" s="724"/>
      <c r="U3" s="724"/>
    </row>
    <row r="4" spans="1:21" x14ac:dyDescent="0.25">
      <c r="A4" s="724"/>
      <c r="B4" s="740"/>
      <c r="C4" s="725"/>
      <c r="D4" s="725"/>
      <c r="E4" s="725"/>
      <c r="F4" s="724"/>
      <c r="G4" s="724"/>
      <c r="H4" s="724"/>
      <c r="I4" s="724"/>
      <c r="J4" s="724"/>
      <c r="K4" s="724"/>
      <c r="L4" s="724"/>
      <c r="M4" s="724"/>
      <c r="N4" s="724"/>
      <c r="O4" s="724"/>
      <c r="P4" s="724"/>
      <c r="Q4" s="724"/>
      <c r="R4" s="724"/>
      <c r="S4" s="724"/>
      <c r="T4" s="724"/>
      <c r="U4" s="724"/>
    </row>
    <row r="5" spans="1:21" x14ac:dyDescent="0.25">
      <c r="A5" s="726" t="s">
        <v>1834</v>
      </c>
      <c r="B5" s="741" t="s">
        <v>1834</v>
      </c>
      <c r="C5" s="727" t="s">
        <v>1836</v>
      </c>
      <c r="D5" s="745" t="s">
        <v>191</v>
      </c>
      <c r="E5" s="745" t="s">
        <v>192</v>
      </c>
      <c r="F5" s="745" t="s">
        <v>193</v>
      </c>
      <c r="G5" s="745" t="s">
        <v>234</v>
      </c>
      <c r="H5" s="745" t="s">
        <v>235</v>
      </c>
      <c r="I5" s="745" t="s">
        <v>298</v>
      </c>
      <c r="J5" s="745" t="s">
        <v>299</v>
      </c>
      <c r="K5" s="745" t="s">
        <v>363</v>
      </c>
      <c r="L5" s="745" t="s">
        <v>827</v>
      </c>
      <c r="M5" s="745" t="s">
        <v>828</v>
      </c>
      <c r="N5" s="745" t="s">
        <v>829</v>
      </c>
      <c r="O5" s="745" t="s">
        <v>830</v>
      </c>
      <c r="P5" s="745" t="s">
        <v>831</v>
      </c>
      <c r="Q5" s="745" t="s">
        <v>1081</v>
      </c>
      <c r="R5" s="745" t="s">
        <v>1082</v>
      </c>
      <c r="S5" s="745" t="s">
        <v>1283</v>
      </c>
      <c r="T5" s="726" t="s">
        <v>1834</v>
      </c>
      <c r="U5" s="726" t="s">
        <v>1834</v>
      </c>
    </row>
    <row r="6" spans="1:21" s="139" customFormat="1" ht="87" customHeight="1" x14ac:dyDescent="0.25">
      <c r="A6" s="760" t="s">
        <v>1834</v>
      </c>
      <c r="B6" s="760" t="s">
        <v>1834</v>
      </c>
      <c r="C6" s="761" t="s">
        <v>1834</v>
      </c>
      <c r="D6" s="1121" t="s">
        <v>1837</v>
      </c>
      <c r="E6" s="1121"/>
      <c r="F6" s="1121"/>
      <c r="G6" s="1121"/>
      <c r="H6" s="1122"/>
      <c r="I6" s="1121" t="s">
        <v>1838</v>
      </c>
      <c r="J6" s="1121"/>
      <c r="K6" s="1122"/>
      <c r="L6" s="1121" t="s">
        <v>1839</v>
      </c>
      <c r="M6" s="1122"/>
      <c r="N6" s="1118" t="s">
        <v>1840</v>
      </c>
      <c r="O6" s="1118" t="s">
        <v>1841</v>
      </c>
      <c r="P6" s="1118" t="s">
        <v>1842</v>
      </c>
      <c r="Q6" s="1118" t="s">
        <v>1843</v>
      </c>
      <c r="R6" s="1118" t="s">
        <v>1844</v>
      </c>
      <c r="S6" s="1118" t="s">
        <v>1845</v>
      </c>
      <c r="T6" s="769" t="s">
        <v>1834</v>
      </c>
      <c r="U6" s="769" t="s">
        <v>1834</v>
      </c>
    </row>
    <row r="7" spans="1:21" s="139" customFormat="1" ht="105" x14ac:dyDescent="0.25">
      <c r="A7" s="760" t="s">
        <v>1834</v>
      </c>
      <c r="B7" s="760" t="s">
        <v>1834</v>
      </c>
      <c r="C7" s="761" t="s">
        <v>1834</v>
      </c>
      <c r="D7" s="762" t="s">
        <v>1834</v>
      </c>
      <c r="E7" s="763" t="s">
        <v>1846</v>
      </c>
      <c r="F7" s="764" t="s">
        <v>1847</v>
      </c>
      <c r="G7" s="765" t="s">
        <v>1848</v>
      </c>
      <c r="H7" s="766" t="s">
        <v>1849</v>
      </c>
      <c r="I7" s="767" t="s">
        <v>1834</v>
      </c>
      <c r="J7" s="764" t="s">
        <v>1850</v>
      </c>
      <c r="K7" s="764" t="s">
        <v>1849</v>
      </c>
      <c r="L7" s="768" t="s">
        <v>1834</v>
      </c>
      <c r="M7" s="765" t="s">
        <v>1851</v>
      </c>
      <c r="N7" s="1119"/>
      <c r="O7" s="1119"/>
      <c r="P7" s="1119"/>
      <c r="Q7" s="1119"/>
      <c r="R7" s="1119"/>
      <c r="S7" s="1119"/>
      <c r="T7" s="769" t="s">
        <v>1834</v>
      </c>
      <c r="U7" s="769" t="s">
        <v>1834</v>
      </c>
    </row>
    <row r="8" spans="1:21" ht="15" customHeight="1" x14ac:dyDescent="0.25">
      <c r="A8" s="798"/>
      <c r="B8" s="742">
        <v>1</v>
      </c>
      <c r="C8" s="728" t="s">
        <v>1852</v>
      </c>
      <c r="D8" s="468">
        <v>7600</v>
      </c>
      <c r="E8" s="468">
        <v>34</v>
      </c>
      <c r="F8" s="801" t="s">
        <v>1834</v>
      </c>
      <c r="G8" s="468">
        <v>750</v>
      </c>
      <c r="H8" s="468">
        <v>188</v>
      </c>
      <c r="I8" s="468">
        <v>-139</v>
      </c>
      <c r="J8" s="468">
        <v>-62</v>
      </c>
      <c r="K8" s="468">
        <v>-77</v>
      </c>
      <c r="L8" s="806" t="s">
        <v>1834</v>
      </c>
      <c r="M8" s="806" t="s">
        <v>1834</v>
      </c>
      <c r="N8" s="801" t="s">
        <v>1834</v>
      </c>
      <c r="O8" s="468">
        <v>5973</v>
      </c>
      <c r="P8" s="468">
        <v>413</v>
      </c>
      <c r="Q8" s="468">
        <v>685</v>
      </c>
      <c r="R8" s="468">
        <v>529</v>
      </c>
      <c r="S8" s="803">
        <v>6</v>
      </c>
      <c r="T8" s="726" t="s">
        <v>1834</v>
      </c>
      <c r="U8" s="726" t="s">
        <v>1834</v>
      </c>
    </row>
    <row r="9" spans="1:21" ht="15" customHeight="1" x14ac:dyDescent="0.25">
      <c r="A9" s="798"/>
      <c r="B9" s="743">
        <v>2</v>
      </c>
      <c r="C9" s="730" t="s">
        <v>1853</v>
      </c>
      <c r="D9" s="402">
        <v>7</v>
      </c>
      <c r="E9" s="402" t="s">
        <v>210</v>
      </c>
      <c r="F9" s="791" t="s">
        <v>1834</v>
      </c>
      <c r="G9" s="402">
        <v>1</v>
      </c>
      <c r="H9" s="402">
        <v>0</v>
      </c>
      <c r="I9" s="402">
        <v>0</v>
      </c>
      <c r="J9" s="402">
        <v>0</v>
      </c>
      <c r="K9" s="402" t="s">
        <v>210</v>
      </c>
      <c r="L9" s="792" t="s">
        <v>1834</v>
      </c>
      <c r="M9" s="792" t="s">
        <v>1834</v>
      </c>
      <c r="N9" s="791" t="s">
        <v>1834</v>
      </c>
      <c r="O9" s="402">
        <v>6</v>
      </c>
      <c r="P9" s="402" t="s">
        <v>210</v>
      </c>
      <c r="Q9" s="402">
        <v>1</v>
      </c>
      <c r="R9" s="402" t="s">
        <v>210</v>
      </c>
      <c r="S9" s="795">
        <v>1.4</v>
      </c>
      <c r="T9" s="726" t="s">
        <v>1834</v>
      </c>
      <c r="U9" s="726" t="s">
        <v>1834</v>
      </c>
    </row>
    <row r="10" spans="1:21" ht="15" customHeight="1" x14ac:dyDescent="0.25">
      <c r="A10" s="798"/>
      <c r="B10" s="743">
        <v>3</v>
      </c>
      <c r="C10" s="730" t="s">
        <v>1854</v>
      </c>
      <c r="D10" s="402">
        <v>2</v>
      </c>
      <c r="E10" s="402" t="s">
        <v>210</v>
      </c>
      <c r="F10" s="791" t="s">
        <v>1834</v>
      </c>
      <c r="G10" s="402" t="s">
        <v>210</v>
      </c>
      <c r="H10" s="402">
        <v>0</v>
      </c>
      <c r="I10" s="402">
        <v>0</v>
      </c>
      <c r="J10" s="402">
        <v>0</v>
      </c>
      <c r="K10" s="402" t="s">
        <v>210</v>
      </c>
      <c r="L10" s="792" t="s">
        <v>1834</v>
      </c>
      <c r="M10" s="792" t="s">
        <v>1834</v>
      </c>
      <c r="N10" s="791" t="s">
        <v>1834</v>
      </c>
      <c r="O10" s="402">
        <v>2</v>
      </c>
      <c r="P10" s="402" t="s">
        <v>210</v>
      </c>
      <c r="Q10" s="402" t="s">
        <v>210</v>
      </c>
      <c r="R10" s="402" t="s">
        <v>210</v>
      </c>
      <c r="S10" s="795">
        <v>0.6</v>
      </c>
      <c r="T10" s="726" t="s">
        <v>1834</v>
      </c>
      <c r="U10" s="726" t="s">
        <v>1834</v>
      </c>
    </row>
    <row r="11" spans="1:21" ht="15" customHeight="1" x14ac:dyDescent="0.25">
      <c r="A11" s="798"/>
      <c r="B11" s="743">
        <v>4</v>
      </c>
      <c r="C11" s="731" t="s">
        <v>1855</v>
      </c>
      <c r="D11" s="402" t="s">
        <v>210</v>
      </c>
      <c r="E11" s="402" t="s">
        <v>210</v>
      </c>
      <c r="F11" s="791" t="s">
        <v>1834</v>
      </c>
      <c r="G11" s="402" t="s">
        <v>210</v>
      </c>
      <c r="H11" s="402">
        <v>0</v>
      </c>
      <c r="I11" s="402">
        <v>0</v>
      </c>
      <c r="J11" s="402">
        <v>0</v>
      </c>
      <c r="K11" s="402" t="s">
        <v>210</v>
      </c>
      <c r="L11" s="792" t="s">
        <v>1834</v>
      </c>
      <c r="M11" s="792" t="s">
        <v>1834</v>
      </c>
      <c r="N11" s="791" t="s">
        <v>1834</v>
      </c>
      <c r="O11" s="402" t="s">
        <v>210</v>
      </c>
      <c r="P11" s="402" t="s">
        <v>210</v>
      </c>
      <c r="Q11" s="402" t="s">
        <v>210</v>
      </c>
      <c r="R11" s="402" t="s">
        <v>210</v>
      </c>
      <c r="S11" s="795" t="s">
        <v>210</v>
      </c>
      <c r="T11" s="726" t="s">
        <v>1834</v>
      </c>
      <c r="U11" s="726" t="s">
        <v>1834</v>
      </c>
    </row>
    <row r="12" spans="1:21" ht="15" customHeight="1" x14ac:dyDescent="0.25">
      <c r="A12" s="798"/>
      <c r="B12" s="743">
        <v>5</v>
      </c>
      <c r="C12" s="731" t="s">
        <v>1856</v>
      </c>
      <c r="D12" s="402" t="s">
        <v>210</v>
      </c>
      <c r="E12" s="402" t="s">
        <v>210</v>
      </c>
      <c r="F12" s="791" t="s">
        <v>1834</v>
      </c>
      <c r="G12" s="402" t="s">
        <v>210</v>
      </c>
      <c r="H12" s="402" t="s">
        <v>210</v>
      </c>
      <c r="I12" s="402" t="s">
        <v>210</v>
      </c>
      <c r="J12" s="402" t="s">
        <v>210</v>
      </c>
      <c r="K12" s="402" t="s">
        <v>210</v>
      </c>
      <c r="L12" s="792" t="s">
        <v>1834</v>
      </c>
      <c r="M12" s="792" t="s">
        <v>1834</v>
      </c>
      <c r="N12" s="791" t="s">
        <v>1834</v>
      </c>
      <c r="O12" s="402" t="s">
        <v>210</v>
      </c>
      <c r="P12" s="402" t="s">
        <v>210</v>
      </c>
      <c r="Q12" s="402" t="s">
        <v>210</v>
      </c>
      <c r="R12" s="402" t="s">
        <v>210</v>
      </c>
      <c r="S12" s="795">
        <v>0.2</v>
      </c>
      <c r="T12" s="726" t="s">
        <v>1834</v>
      </c>
      <c r="U12" s="726" t="s">
        <v>1834</v>
      </c>
    </row>
    <row r="13" spans="1:21" ht="15" customHeight="1" x14ac:dyDescent="0.25">
      <c r="A13" s="798"/>
      <c r="B13" s="743">
        <v>6</v>
      </c>
      <c r="C13" s="731" t="s">
        <v>1857</v>
      </c>
      <c r="D13" s="402" t="s">
        <v>210</v>
      </c>
      <c r="E13" s="402" t="s">
        <v>210</v>
      </c>
      <c r="F13" s="791" t="s">
        <v>1834</v>
      </c>
      <c r="G13" s="402" t="s">
        <v>210</v>
      </c>
      <c r="H13" s="402" t="s">
        <v>210</v>
      </c>
      <c r="I13" s="402" t="s">
        <v>210</v>
      </c>
      <c r="J13" s="402" t="s">
        <v>210</v>
      </c>
      <c r="K13" s="402" t="s">
        <v>210</v>
      </c>
      <c r="L13" s="792" t="s">
        <v>1834</v>
      </c>
      <c r="M13" s="792" t="s">
        <v>1834</v>
      </c>
      <c r="N13" s="791" t="s">
        <v>1834</v>
      </c>
      <c r="O13" s="402" t="s">
        <v>210</v>
      </c>
      <c r="P13" s="402" t="s">
        <v>210</v>
      </c>
      <c r="Q13" s="402" t="s">
        <v>210</v>
      </c>
      <c r="R13" s="402" t="s">
        <v>210</v>
      </c>
      <c r="S13" s="795" t="s">
        <v>210</v>
      </c>
      <c r="T13" s="726" t="s">
        <v>1834</v>
      </c>
      <c r="U13" s="726" t="s">
        <v>1834</v>
      </c>
    </row>
    <row r="14" spans="1:21" ht="15" customHeight="1" x14ac:dyDescent="0.25">
      <c r="A14" s="798"/>
      <c r="B14" s="743">
        <v>7</v>
      </c>
      <c r="C14" s="731" t="s">
        <v>1858</v>
      </c>
      <c r="D14" s="402">
        <v>2</v>
      </c>
      <c r="E14" s="402" t="s">
        <v>210</v>
      </c>
      <c r="F14" s="791" t="s">
        <v>1834</v>
      </c>
      <c r="G14" s="402" t="s">
        <v>210</v>
      </c>
      <c r="H14" s="402" t="s">
        <v>210</v>
      </c>
      <c r="I14" s="402" t="s">
        <v>210</v>
      </c>
      <c r="J14" s="402" t="s">
        <v>210</v>
      </c>
      <c r="K14" s="402" t="s">
        <v>210</v>
      </c>
      <c r="L14" s="792" t="s">
        <v>1834</v>
      </c>
      <c r="M14" s="792" t="s">
        <v>1834</v>
      </c>
      <c r="N14" s="791" t="s">
        <v>1834</v>
      </c>
      <c r="O14" s="402">
        <v>2</v>
      </c>
      <c r="P14" s="402" t="s">
        <v>210</v>
      </c>
      <c r="Q14" s="402" t="s">
        <v>210</v>
      </c>
      <c r="R14" s="402" t="s">
        <v>210</v>
      </c>
      <c r="S14" s="795">
        <v>0.6</v>
      </c>
      <c r="T14" s="726" t="s">
        <v>1834</v>
      </c>
      <c r="U14" s="726" t="s">
        <v>1834</v>
      </c>
    </row>
    <row r="15" spans="1:21" ht="15" customHeight="1" x14ac:dyDescent="0.25">
      <c r="A15" s="798"/>
      <c r="B15" s="743">
        <v>8</v>
      </c>
      <c r="C15" s="731" t="s">
        <v>1859</v>
      </c>
      <c r="D15" s="402" t="s">
        <v>210</v>
      </c>
      <c r="E15" s="402" t="s">
        <v>210</v>
      </c>
      <c r="F15" s="791" t="s">
        <v>1834</v>
      </c>
      <c r="G15" s="402" t="s">
        <v>210</v>
      </c>
      <c r="H15" s="402" t="s">
        <v>210</v>
      </c>
      <c r="I15" s="402" t="s">
        <v>210</v>
      </c>
      <c r="J15" s="402" t="s">
        <v>210</v>
      </c>
      <c r="K15" s="402" t="s">
        <v>210</v>
      </c>
      <c r="L15" s="792" t="s">
        <v>1834</v>
      </c>
      <c r="M15" s="792" t="s">
        <v>1834</v>
      </c>
      <c r="N15" s="791" t="s">
        <v>1834</v>
      </c>
      <c r="O15" s="402" t="s">
        <v>210</v>
      </c>
      <c r="P15" s="402" t="s">
        <v>210</v>
      </c>
      <c r="Q15" s="402" t="s">
        <v>210</v>
      </c>
      <c r="R15" s="402" t="s">
        <v>210</v>
      </c>
      <c r="S15" s="795">
        <v>0.3</v>
      </c>
      <c r="T15" s="726" t="s">
        <v>1834</v>
      </c>
      <c r="U15" s="726" t="s">
        <v>1834</v>
      </c>
    </row>
    <row r="16" spans="1:21" ht="15" customHeight="1" x14ac:dyDescent="0.25">
      <c r="A16" s="798"/>
      <c r="B16" s="743">
        <v>9</v>
      </c>
      <c r="C16" s="730" t="s">
        <v>1860</v>
      </c>
      <c r="D16" s="402">
        <v>946</v>
      </c>
      <c r="E16" s="402" t="s">
        <v>210</v>
      </c>
      <c r="F16" s="791" t="s">
        <v>1834</v>
      </c>
      <c r="G16" s="402">
        <v>140</v>
      </c>
      <c r="H16" s="402">
        <v>14</v>
      </c>
      <c r="I16" s="402">
        <v>-37</v>
      </c>
      <c r="J16" s="402">
        <v>-28</v>
      </c>
      <c r="K16" s="402">
        <v>-9</v>
      </c>
      <c r="L16" s="792" t="s">
        <v>1834</v>
      </c>
      <c r="M16" s="792" t="s">
        <v>1834</v>
      </c>
      <c r="N16" s="791" t="s">
        <v>1834</v>
      </c>
      <c r="O16" s="402">
        <v>930</v>
      </c>
      <c r="P16" s="402">
        <v>15</v>
      </c>
      <c r="Q16" s="402">
        <v>1</v>
      </c>
      <c r="R16" s="402" t="s">
        <v>210</v>
      </c>
      <c r="S16" s="795">
        <v>1.5</v>
      </c>
      <c r="T16" s="726" t="s">
        <v>1834</v>
      </c>
      <c r="U16" s="726" t="s">
        <v>1834</v>
      </c>
    </row>
    <row r="17" spans="1:21" ht="15" customHeight="1" x14ac:dyDescent="0.25">
      <c r="A17" s="798"/>
      <c r="B17" s="743">
        <v>10</v>
      </c>
      <c r="C17" s="731" t="s">
        <v>1861</v>
      </c>
      <c r="D17" s="402">
        <v>115</v>
      </c>
      <c r="E17" s="402" t="s">
        <v>210</v>
      </c>
      <c r="F17" s="791" t="s">
        <v>1834</v>
      </c>
      <c r="G17" s="402">
        <v>1</v>
      </c>
      <c r="H17" s="402">
        <v>1</v>
      </c>
      <c r="I17" s="402">
        <v>-1</v>
      </c>
      <c r="J17" s="402" t="s">
        <v>210</v>
      </c>
      <c r="K17" s="402">
        <v>-1</v>
      </c>
      <c r="L17" s="792" t="s">
        <v>1834</v>
      </c>
      <c r="M17" s="792" t="s">
        <v>1834</v>
      </c>
      <c r="N17" s="791" t="s">
        <v>1834</v>
      </c>
      <c r="O17" s="402">
        <v>114</v>
      </c>
      <c r="P17" s="402">
        <v>1</v>
      </c>
      <c r="Q17" s="402" t="s">
        <v>210</v>
      </c>
      <c r="R17" s="402" t="s">
        <v>210</v>
      </c>
      <c r="S17" s="795">
        <v>2.5</v>
      </c>
      <c r="T17" s="726" t="s">
        <v>1834</v>
      </c>
      <c r="U17" s="726" t="s">
        <v>1834</v>
      </c>
    </row>
    <row r="18" spans="1:21" ht="15" customHeight="1" x14ac:dyDescent="0.25">
      <c r="A18" s="798"/>
      <c r="B18" s="743">
        <v>11</v>
      </c>
      <c r="C18" s="731" t="s">
        <v>1862</v>
      </c>
      <c r="D18" s="402">
        <v>23</v>
      </c>
      <c r="E18" s="402" t="s">
        <v>210</v>
      </c>
      <c r="F18" s="791" t="s">
        <v>1834</v>
      </c>
      <c r="G18" s="402" t="s">
        <v>210</v>
      </c>
      <c r="H18" s="402" t="s">
        <v>210</v>
      </c>
      <c r="I18" s="402" t="s">
        <v>210</v>
      </c>
      <c r="J18" s="402" t="s">
        <v>210</v>
      </c>
      <c r="K18" s="402" t="s">
        <v>210</v>
      </c>
      <c r="L18" s="792" t="s">
        <v>1834</v>
      </c>
      <c r="M18" s="792" t="s">
        <v>1834</v>
      </c>
      <c r="N18" s="791" t="s">
        <v>1834</v>
      </c>
      <c r="O18" s="402">
        <v>23</v>
      </c>
      <c r="P18" s="402" t="s">
        <v>210</v>
      </c>
      <c r="Q18" s="402" t="s">
        <v>210</v>
      </c>
      <c r="R18" s="402" t="s">
        <v>210</v>
      </c>
      <c r="S18" s="795">
        <v>1.7</v>
      </c>
      <c r="T18" s="726" t="s">
        <v>1834</v>
      </c>
      <c r="U18" s="726" t="s">
        <v>1834</v>
      </c>
    </row>
    <row r="19" spans="1:21" ht="15" customHeight="1" x14ac:dyDescent="0.25">
      <c r="A19" s="798"/>
      <c r="B19" s="743">
        <v>12</v>
      </c>
      <c r="C19" s="731" t="s">
        <v>1863</v>
      </c>
      <c r="D19" s="402" t="s">
        <v>210</v>
      </c>
      <c r="E19" s="402" t="s">
        <v>210</v>
      </c>
      <c r="F19" s="791" t="s">
        <v>1834</v>
      </c>
      <c r="G19" s="402" t="s">
        <v>210</v>
      </c>
      <c r="H19" s="402" t="s">
        <v>210</v>
      </c>
      <c r="I19" s="402" t="s">
        <v>210</v>
      </c>
      <c r="J19" s="402" t="s">
        <v>210</v>
      </c>
      <c r="K19" s="402" t="s">
        <v>210</v>
      </c>
      <c r="L19" s="792" t="s">
        <v>1834</v>
      </c>
      <c r="M19" s="792" t="s">
        <v>1834</v>
      </c>
      <c r="N19" s="791" t="s">
        <v>1834</v>
      </c>
      <c r="O19" s="402" t="s">
        <v>210</v>
      </c>
      <c r="P19" s="402" t="s">
        <v>210</v>
      </c>
      <c r="Q19" s="402" t="s">
        <v>210</v>
      </c>
      <c r="R19" s="402" t="s">
        <v>210</v>
      </c>
      <c r="S19" s="795">
        <v>1.1000000000000001</v>
      </c>
      <c r="T19" s="726" t="s">
        <v>1834</v>
      </c>
      <c r="U19" s="726" t="s">
        <v>1834</v>
      </c>
    </row>
    <row r="20" spans="1:21" ht="15" customHeight="1" x14ac:dyDescent="0.25">
      <c r="A20" s="798"/>
      <c r="B20" s="743">
        <v>13</v>
      </c>
      <c r="C20" s="731" t="s">
        <v>1864</v>
      </c>
      <c r="D20" s="402">
        <v>1</v>
      </c>
      <c r="E20" s="402" t="s">
        <v>210</v>
      </c>
      <c r="F20" s="791" t="s">
        <v>1834</v>
      </c>
      <c r="G20" s="402" t="s">
        <v>210</v>
      </c>
      <c r="H20" s="402" t="s">
        <v>210</v>
      </c>
      <c r="I20" s="402" t="s">
        <v>210</v>
      </c>
      <c r="J20" s="402" t="s">
        <v>210</v>
      </c>
      <c r="K20" s="402" t="s">
        <v>210</v>
      </c>
      <c r="L20" s="792" t="s">
        <v>1834</v>
      </c>
      <c r="M20" s="792" t="s">
        <v>1834</v>
      </c>
      <c r="N20" s="791" t="s">
        <v>1834</v>
      </c>
      <c r="O20" s="402">
        <v>1</v>
      </c>
      <c r="P20" s="402" t="s">
        <v>210</v>
      </c>
      <c r="Q20" s="402" t="s">
        <v>210</v>
      </c>
      <c r="R20" s="402" t="s">
        <v>210</v>
      </c>
      <c r="S20" s="795">
        <v>1.2</v>
      </c>
      <c r="T20" s="726" t="s">
        <v>1834</v>
      </c>
      <c r="U20" s="726" t="s">
        <v>1834</v>
      </c>
    </row>
    <row r="21" spans="1:21" ht="15" customHeight="1" x14ac:dyDescent="0.25">
      <c r="A21" s="798"/>
      <c r="B21" s="743">
        <v>14</v>
      </c>
      <c r="C21" s="731" t="s">
        <v>1865</v>
      </c>
      <c r="D21" s="402">
        <v>1</v>
      </c>
      <c r="E21" s="402" t="s">
        <v>210</v>
      </c>
      <c r="F21" s="791" t="s">
        <v>1834</v>
      </c>
      <c r="G21" s="402" t="s">
        <v>210</v>
      </c>
      <c r="H21" s="402" t="s">
        <v>210</v>
      </c>
      <c r="I21" s="402" t="s">
        <v>210</v>
      </c>
      <c r="J21" s="402" t="s">
        <v>210</v>
      </c>
      <c r="K21" s="402" t="s">
        <v>210</v>
      </c>
      <c r="L21" s="792" t="s">
        <v>1834</v>
      </c>
      <c r="M21" s="792" t="s">
        <v>1834</v>
      </c>
      <c r="N21" s="791" t="s">
        <v>1834</v>
      </c>
      <c r="O21" s="402">
        <v>1</v>
      </c>
      <c r="P21" s="402" t="s">
        <v>210</v>
      </c>
      <c r="Q21" s="402" t="s">
        <v>210</v>
      </c>
      <c r="R21" s="402" t="s">
        <v>210</v>
      </c>
      <c r="S21" s="795">
        <v>1.4</v>
      </c>
      <c r="T21" s="726" t="s">
        <v>1834</v>
      </c>
      <c r="U21" s="726" t="s">
        <v>1834</v>
      </c>
    </row>
    <row r="22" spans="1:21" ht="15" customHeight="1" x14ac:dyDescent="0.25">
      <c r="A22" s="798"/>
      <c r="B22" s="743">
        <v>15</v>
      </c>
      <c r="C22" s="731" t="s">
        <v>1866</v>
      </c>
      <c r="D22" s="402">
        <v>15</v>
      </c>
      <c r="E22" s="402" t="s">
        <v>210</v>
      </c>
      <c r="F22" s="791" t="s">
        <v>1834</v>
      </c>
      <c r="G22" s="402" t="s">
        <v>210</v>
      </c>
      <c r="H22" s="402" t="s">
        <v>210</v>
      </c>
      <c r="I22" s="402" t="s">
        <v>210</v>
      </c>
      <c r="J22" s="402" t="s">
        <v>210</v>
      </c>
      <c r="K22" s="402" t="s">
        <v>210</v>
      </c>
      <c r="L22" s="792" t="s">
        <v>1834</v>
      </c>
      <c r="M22" s="792" t="s">
        <v>1834</v>
      </c>
      <c r="N22" s="791" t="s">
        <v>1834</v>
      </c>
      <c r="O22" s="402">
        <v>15</v>
      </c>
      <c r="P22" s="402" t="s">
        <v>210</v>
      </c>
      <c r="Q22" s="402" t="s">
        <v>210</v>
      </c>
      <c r="R22" s="402" t="s">
        <v>210</v>
      </c>
      <c r="S22" s="795">
        <v>1</v>
      </c>
      <c r="T22" s="726" t="s">
        <v>1834</v>
      </c>
      <c r="U22" s="726" t="s">
        <v>1834</v>
      </c>
    </row>
    <row r="23" spans="1:21" ht="15" customHeight="1" x14ac:dyDescent="0.25">
      <c r="A23" s="798"/>
      <c r="B23" s="743">
        <v>16</v>
      </c>
      <c r="C23" s="731" t="s">
        <v>1867</v>
      </c>
      <c r="D23" s="402">
        <v>109</v>
      </c>
      <c r="E23" s="402" t="s">
        <v>210</v>
      </c>
      <c r="F23" s="791" t="s">
        <v>1834</v>
      </c>
      <c r="G23" s="402" t="s">
        <v>210</v>
      </c>
      <c r="H23" s="402" t="s">
        <v>210</v>
      </c>
      <c r="I23" s="402" t="s">
        <v>210</v>
      </c>
      <c r="J23" s="402" t="s">
        <v>210</v>
      </c>
      <c r="K23" s="402" t="s">
        <v>210</v>
      </c>
      <c r="L23" s="792" t="s">
        <v>1834</v>
      </c>
      <c r="M23" s="792" t="s">
        <v>1834</v>
      </c>
      <c r="N23" s="791" t="s">
        <v>1834</v>
      </c>
      <c r="O23" s="402">
        <v>101</v>
      </c>
      <c r="P23" s="402">
        <v>8</v>
      </c>
      <c r="Q23" s="402" t="s">
        <v>210</v>
      </c>
      <c r="R23" s="402" t="s">
        <v>210</v>
      </c>
      <c r="S23" s="795">
        <v>1.8</v>
      </c>
      <c r="T23" s="726" t="s">
        <v>1834</v>
      </c>
      <c r="U23" s="726" t="s">
        <v>1834</v>
      </c>
    </row>
    <row r="24" spans="1:21" ht="15" customHeight="1" x14ac:dyDescent="0.25">
      <c r="A24" s="798"/>
      <c r="B24" s="743">
        <v>17</v>
      </c>
      <c r="C24" s="731" t="s">
        <v>1868</v>
      </c>
      <c r="D24" s="402">
        <v>14</v>
      </c>
      <c r="E24" s="402" t="s">
        <v>210</v>
      </c>
      <c r="F24" s="791" t="s">
        <v>1834</v>
      </c>
      <c r="G24" s="402" t="s">
        <v>210</v>
      </c>
      <c r="H24" s="402" t="s">
        <v>210</v>
      </c>
      <c r="I24" s="402" t="s">
        <v>210</v>
      </c>
      <c r="J24" s="402" t="s">
        <v>210</v>
      </c>
      <c r="K24" s="402" t="s">
        <v>210</v>
      </c>
      <c r="L24" s="792" t="s">
        <v>1834</v>
      </c>
      <c r="M24" s="792" t="s">
        <v>1834</v>
      </c>
      <c r="N24" s="791" t="s">
        <v>1834</v>
      </c>
      <c r="O24" s="402">
        <v>14</v>
      </c>
      <c r="P24" s="402" t="s">
        <v>210</v>
      </c>
      <c r="Q24" s="402" t="s">
        <v>210</v>
      </c>
      <c r="R24" s="402" t="s">
        <v>210</v>
      </c>
      <c r="S24" s="795">
        <v>1.5</v>
      </c>
      <c r="T24" s="726" t="s">
        <v>1834</v>
      </c>
      <c r="U24" s="726" t="s">
        <v>1834</v>
      </c>
    </row>
    <row r="25" spans="1:21" ht="15" customHeight="1" x14ac:dyDescent="0.25">
      <c r="A25" s="798"/>
      <c r="B25" s="743">
        <v>18</v>
      </c>
      <c r="C25" s="731" t="s">
        <v>1869</v>
      </c>
      <c r="D25" s="402">
        <v>18</v>
      </c>
      <c r="E25" s="402" t="s">
        <v>210</v>
      </c>
      <c r="F25" s="791" t="s">
        <v>1834</v>
      </c>
      <c r="G25" s="402">
        <v>3</v>
      </c>
      <c r="H25" s="402">
        <v>2</v>
      </c>
      <c r="I25" s="402">
        <v>-1</v>
      </c>
      <c r="J25" s="402" t="s">
        <v>210</v>
      </c>
      <c r="K25" s="402">
        <v>-1</v>
      </c>
      <c r="L25" s="792" t="s">
        <v>1834</v>
      </c>
      <c r="M25" s="792" t="s">
        <v>1834</v>
      </c>
      <c r="N25" s="791" t="s">
        <v>1834</v>
      </c>
      <c r="O25" s="402">
        <v>17</v>
      </c>
      <c r="P25" s="402">
        <v>1</v>
      </c>
      <c r="Q25" s="402" t="s">
        <v>210</v>
      </c>
      <c r="R25" s="402" t="s">
        <v>210</v>
      </c>
      <c r="S25" s="795">
        <v>1.7</v>
      </c>
      <c r="T25" s="726" t="s">
        <v>1834</v>
      </c>
      <c r="U25" s="726" t="s">
        <v>1834</v>
      </c>
    </row>
    <row r="26" spans="1:21" ht="15" customHeight="1" x14ac:dyDescent="0.25">
      <c r="A26" s="798"/>
      <c r="B26" s="743">
        <v>19</v>
      </c>
      <c r="C26" s="731" t="s">
        <v>1870</v>
      </c>
      <c r="D26" s="402" t="s">
        <v>210</v>
      </c>
      <c r="E26" s="402" t="s">
        <v>210</v>
      </c>
      <c r="F26" s="791" t="s">
        <v>1834</v>
      </c>
      <c r="G26" s="402" t="s">
        <v>210</v>
      </c>
      <c r="H26" s="402" t="s">
        <v>210</v>
      </c>
      <c r="I26" s="402" t="s">
        <v>210</v>
      </c>
      <c r="J26" s="402" t="s">
        <v>210</v>
      </c>
      <c r="K26" s="402" t="s">
        <v>210</v>
      </c>
      <c r="L26" s="792" t="s">
        <v>1834</v>
      </c>
      <c r="M26" s="792" t="s">
        <v>1834</v>
      </c>
      <c r="N26" s="791" t="s">
        <v>1834</v>
      </c>
      <c r="O26" s="402" t="s">
        <v>210</v>
      </c>
      <c r="P26" s="402" t="s">
        <v>210</v>
      </c>
      <c r="Q26" s="402" t="s">
        <v>210</v>
      </c>
      <c r="R26" s="402" t="s">
        <v>210</v>
      </c>
      <c r="S26" s="795">
        <v>1.5</v>
      </c>
      <c r="T26" s="726" t="s">
        <v>1834</v>
      </c>
      <c r="U26" s="726" t="s">
        <v>1834</v>
      </c>
    </row>
    <row r="27" spans="1:21" ht="15" customHeight="1" x14ac:dyDescent="0.25">
      <c r="A27" s="798"/>
      <c r="B27" s="743">
        <v>20</v>
      </c>
      <c r="C27" s="731" t="s">
        <v>1871</v>
      </c>
      <c r="D27" s="402">
        <v>48</v>
      </c>
      <c r="E27" s="402" t="s">
        <v>210</v>
      </c>
      <c r="F27" s="791" t="s">
        <v>1834</v>
      </c>
      <c r="G27" s="402">
        <v>4</v>
      </c>
      <c r="H27" s="402">
        <v>1</v>
      </c>
      <c r="I27" s="402" t="s">
        <v>210</v>
      </c>
      <c r="J27" s="402" t="s">
        <v>210</v>
      </c>
      <c r="K27" s="402" t="s">
        <v>210</v>
      </c>
      <c r="L27" s="792" t="s">
        <v>1834</v>
      </c>
      <c r="M27" s="792" t="s">
        <v>1834</v>
      </c>
      <c r="N27" s="791" t="s">
        <v>1834</v>
      </c>
      <c r="O27" s="402">
        <v>48</v>
      </c>
      <c r="P27" s="402" t="s">
        <v>210</v>
      </c>
      <c r="Q27" s="402" t="s">
        <v>210</v>
      </c>
      <c r="R27" s="402" t="s">
        <v>210</v>
      </c>
      <c r="S27" s="795">
        <v>0.9</v>
      </c>
      <c r="T27" s="726" t="s">
        <v>1834</v>
      </c>
      <c r="U27" s="726" t="s">
        <v>1834</v>
      </c>
    </row>
    <row r="28" spans="1:21" ht="15" customHeight="1" x14ac:dyDescent="0.25">
      <c r="A28" s="798"/>
      <c r="B28" s="743">
        <v>21</v>
      </c>
      <c r="C28" s="731" t="s">
        <v>1872</v>
      </c>
      <c r="D28" s="402">
        <v>148</v>
      </c>
      <c r="E28" s="402" t="s">
        <v>210</v>
      </c>
      <c r="F28" s="791" t="s">
        <v>1834</v>
      </c>
      <c r="G28" s="402" t="s">
        <v>210</v>
      </c>
      <c r="H28" s="402" t="s">
        <v>210</v>
      </c>
      <c r="I28" s="402" t="s">
        <v>210</v>
      </c>
      <c r="J28" s="402" t="s">
        <v>210</v>
      </c>
      <c r="K28" s="402" t="s">
        <v>210</v>
      </c>
      <c r="L28" s="792" t="s">
        <v>1834</v>
      </c>
      <c r="M28" s="792" t="s">
        <v>1834</v>
      </c>
      <c r="N28" s="791" t="s">
        <v>1834</v>
      </c>
      <c r="O28" s="402">
        <v>148</v>
      </c>
      <c r="P28" s="402" t="s">
        <v>210</v>
      </c>
      <c r="Q28" s="402" t="s">
        <v>210</v>
      </c>
      <c r="R28" s="402" t="s">
        <v>210</v>
      </c>
      <c r="S28" s="795">
        <v>1.5</v>
      </c>
      <c r="T28" s="726" t="s">
        <v>1834</v>
      </c>
      <c r="U28" s="726" t="s">
        <v>1834</v>
      </c>
    </row>
    <row r="29" spans="1:21" ht="15" customHeight="1" x14ac:dyDescent="0.25">
      <c r="A29" s="798"/>
      <c r="B29" s="743">
        <v>22</v>
      </c>
      <c r="C29" s="731" t="s">
        <v>1873</v>
      </c>
      <c r="D29" s="402">
        <v>47</v>
      </c>
      <c r="E29" s="402" t="s">
        <v>210</v>
      </c>
      <c r="F29" s="791" t="s">
        <v>1834</v>
      </c>
      <c r="G29" s="402" t="s">
        <v>210</v>
      </c>
      <c r="H29" s="402">
        <v>1</v>
      </c>
      <c r="I29" s="402" t="s">
        <v>210</v>
      </c>
      <c r="J29" s="402" t="s">
        <v>210</v>
      </c>
      <c r="K29" s="402" t="s">
        <v>210</v>
      </c>
      <c r="L29" s="792" t="s">
        <v>1834</v>
      </c>
      <c r="M29" s="792" t="s">
        <v>1834</v>
      </c>
      <c r="N29" s="791" t="s">
        <v>1834</v>
      </c>
      <c r="O29" s="402">
        <v>47</v>
      </c>
      <c r="P29" s="402" t="s">
        <v>210</v>
      </c>
      <c r="Q29" s="402" t="s">
        <v>210</v>
      </c>
      <c r="R29" s="402" t="s">
        <v>210</v>
      </c>
      <c r="S29" s="795">
        <v>1.2</v>
      </c>
      <c r="T29" s="726" t="s">
        <v>1834</v>
      </c>
      <c r="U29" s="726" t="s">
        <v>1834</v>
      </c>
    </row>
    <row r="30" spans="1:21" ht="15" customHeight="1" x14ac:dyDescent="0.25">
      <c r="A30" s="798"/>
      <c r="B30" s="743">
        <v>23</v>
      </c>
      <c r="C30" s="731" t="s">
        <v>1874</v>
      </c>
      <c r="D30" s="402">
        <v>2</v>
      </c>
      <c r="E30" s="402" t="s">
        <v>210</v>
      </c>
      <c r="F30" s="791" t="s">
        <v>1834</v>
      </c>
      <c r="G30" s="402" t="s">
        <v>210</v>
      </c>
      <c r="H30" s="402" t="s">
        <v>210</v>
      </c>
      <c r="I30" s="402" t="s">
        <v>210</v>
      </c>
      <c r="J30" s="402" t="s">
        <v>210</v>
      </c>
      <c r="K30" s="402" t="s">
        <v>210</v>
      </c>
      <c r="L30" s="792" t="s">
        <v>1834</v>
      </c>
      <c r="M30" s="792" t="s">
        <v>1834</v>
      </c>
      <c r="N30" s="791" t="s">
        <v>1834</v>
      </c>
      <c r="O30" s="402">
        <v>2</v>
      </c>
      <c r="P30" s="402" t="s">
        <v>210</v>
      </c>
      <c r="Q30" s="402" t="s">
        <v>210</v>
      </c>
      <c r="R30" s="402" t="s">
        <v>210</v>
      </c>
      <c r="S30" s="795">
        <v>0.7</v>
      </c>
      <c r="T30" s="726" t="s">
        <v>1834</v>
      </c>
      <c r="U30" s="726" t="s">
        <v>1834</v>
      </c>
    </row>
    <row r="31" spans="1:21" ht="15" customHeight="1" x14ac:dyDescent="0.25">
      <c r="A31" s="798"/>
      <c r="B31" s="743">
        <v>24</v>
      </c>
      <c r="C31" s="731" t="s">
        <v>1875</v>
      </c>
      <c r="D31" s="402">
        <v>20</v>
      </c>
      <c r="E31" s="402" t="s">
        <v>210</v>
      </c>
      <c r="F31" s="791" t="s">
        <v>1834</v>
      </c>
      <c r="G31" s="402">
        <v>2</v>
      </c>
      <c r="H31" s="402">
        <v>1</v>
      </c>
      <c r="I31" s="402" t="s">
        <v>210</v>
      </c>
      <c r="J31" s="402" t="s">
        <v>210</v>
      </c>
      <c r="K31" s="402" t="s">
        <v>210</v>
      </c>
      <c r="L31" s="792" t="s">
        <v>1834</v>
      </c>
      <c r="M31" s="792" t="s">
        <v>1834</v>
      </c>
      <c r="N31" s="791" t="s">
        <v>1834</v>
      </c>
      <c r="O31" s="402">
        <v>19</v>
      </c>
      <c r="P31" s="402">
        <v>1</v>
      </c>
      <c r="Q31" s="402" t="s">
        <v>210</v>
      </c>
      <c r="R31" s="402" t="s">
        <v>210</v>
      </c>
      <c r="S31" s="795">
        <v>0.9</v>
      </c>
      <c r="T31" s="726" t="s">
        <v>1834</v>
      </c>
      <c r="U31" s="726" t="s">
        <v>1834</v>
      </c>
    </row>
    <row r="32" spans="1:21" ht="15" customHeight="1" x14ac:dyDescent="0.25">
      <c r="A32" s="798"/>
      <c r="B32" s="743">
        <v>25</v>
      </c>
      <c r="C32" s="731" t="s">
        <v>1876</v>
      </c>
      <c r="D32" s="402">
        <v>22</v>
      </c>
      <c r="E32" s="402" t="s">
        <v>210</v>
      </c>
      <c r="F32" s="791" t="s">
        <v>1834</v>
      </c>
      <c r="G32" s="402">
        <v>1</v>
      </c>
      <c r="H32" s="402">
        <v>2</v>
      </c>
      <c r="I32" s="402">
        <v>-2</v>
      </c>
      <c r="J32" s="402" t="s">
        <v>210</v>
      </c>
      <c r="K32" s="402">
        <v>-2</v>
      </c>
      <c r="L32" s="792" t="s">
        <v>1834</v>
      </c>
      <c r="M32" s="792" t="s">
        <v>1834</v>
      </c>
      <c r="N32" s="791" t="s">
        <v>1834</v>
      </c>
      <c r="O32" s="402">
        <v>19</v>
      </c>
      <c r="P32" s="402">
        <v>2</v>
      </c>
      <c r="Q32" s="402">
        <v>1</v>
      </c>
      <c r="R32" s="402" t="s">
        <v>210</v>
      </c>
      <c r="S32" s="795">
        <v>1</v>
      </c>
      <c r="T32" s="726" t="s">
        <v>1834</v>
      </c>
      <c r="U32" s="726" t="s">
        <v>1834</v>
      </c>
    </row>
    <row r="33" spans="1:21" ht="15" customHeight="1" x14ac:dyDescent="0.25">
      <c r="A33" s="798"/>
      <c r="B33" s="743">
        <v>26</v>
      </c>
      <c r="C33" s="731" t="s">
        <v>1877</v>
      </c>
      <c r="D33" s="402">
        <v>38</v>
      </c>
      <c r="E33" s="402" t="s">
        <v>210</v>
      </c>
      <c r="F33" s="791" t="s">
        <v>1834</v>
      </c>
      <c r="G33" s="402" t="s">
        <v>210</v>
      </c>
      <c r="H33" s="402">
        <v>1</v>
      </c>
      <c r="I33" s="402" t="s">
        <v>210</v>
      </c>
      <c r="J33" s="402" t="s">
        <v>210</v>
      </c>
      <c r="K33" s="402" t="s">
        <v>210</v>
      </c>
      <c r="L33" s="792" t="s">
        <v>1834</v>
      </c>
      <c r="M33" s="792" t="s">
        <v>1834</v>
      </c>
      <c r="N33" s="791" t="s">
        <v>1834</v>
      </c>
      <c r="O33" s="402">
        <v>38</v>
      </c>
      <c r="P33" s="402" t="s">
        <v>210</v>
      </c>
      <c r="Q33" s="402" t="s">
        <v>210</v>
      </c>
      <c r="R33" s="402" t="s">
        <v>210</v>
      </c>
      <c r="S33" s="795">
        <v>0.5</v>
      </c>
      <c r="T33" s="726" t="s">
        <v>1834</v>
      </c>
      <c r="U33" s="726" t="s">
        <v>1834</v>
      </c>
    </row>
    <row r="34" spans="1:21" ht="15" customHeight="1" x14ac:dyDescent="0.25">
      <c r="A34" s="798"/>
      <c r="B34" s="743">
        <v>27</v>
      </c>
      <c r="C34" s="731" t="s">
        <v>1878</v>
      </c>
      <c r="D34" s="402">
        <v>11</v>
      </c>
      <c r="E34" s="402" t="s">
        <v>210</v>
      </c>
      <c r="F34" s="791" t="s">
        <v>1834</v>
      </c>
      <c r="G34" s="402" t="s">
        <v>210</v>
      </c>
      <c r="H34" s="402" t="s">
        <v>210</v>
      </c>
      <c r="I34" s="402" t="s">
        <v>210</v>
      </c>
      <c r="J34" s="402" t="s">
        <v>210</v>
      </c>
      <c r="K34" s="402" t="s">
        <v>210</v>
      </c>
      <c r="L34" s="792" t="s">
        <v>1834</v>
      </c>
      <c r="M34" s="792" t="s">
        <v>1834</v>
      </c>
      <c r="N34" s="791" t="s">
        <v>1834</v>
      </c>
      <c r="O34" s="402">
        <v>10</v>
      </c>
      <c r="P34" s="402">
        <v>1</v>
      </c>
      <c r="Q34" s="402" t="s">
        <v>210</v>
      </c>
      <c r="R34" s="402" t="s">
        <v>210</v>
      </c>
      <c r="S34" s="795">
        <v>0.9</v>
      </c>
      <c r="T34" s="726" t="s">
        <v>1834</v>
      </c>
      <c r="U34" s="726" t="s">
        <v>1834</v>
      </c>
    </row>
    <row r="35" spans="1:21" ht="15" customHeight="1" x14ac:dyDescent="0.25">
      <c r="A35" s="798"/>
      <c r="B35" s="743">
        <v>28</v>
      </c>
      <c r="C35" s="731" t="s">
        <v>1879</v>
      </c>
      <c r="D35" s="402">
        <v>60</v>
      </c>
      <c r="E35" s="402" t="s">
        <v>210</v>
      </c>
      <c r="F35" s="791" t="s">
        <v>1834</v>
      </c>
      <c r="G35" s="402">
        <v>1</v>
      </c>
      <c r="H35" s="402">
        <v>2</v>
      </c>
      <c r="I35" s="402">
        <v>-1</v>
      </c>
      <c r="J35" s="402" t="s">
        <v>210</v>
      </c>
      <c r="K35" s="402">
        <v>-1</v>
      </c>
      <c r="L35" s="792" t="s">
        <v>1834</v>
      </c>
      <c r="M35" s="792" t="s">
        <v>1834</v>
      </c>
      <c r="N35" s="791" t="s">
        <v>1834</v>
      </c>
      <c r="O35" s="402">
        <v>59</v>
      </c>
      <c r="P35" s="402">
        <v>1</v>
      </c>
      <c r="Q35" s="402" t="s">
        <v>210</v>
      </c>
      <c r="R35" s="402" t="s">
        <v>210</v>
      </c>
      <c r="S35" s="795">
        <v>1</v>
      </c>
      <c r="T35" s="726" t="s">
        <v>1834</v>
      </c>
      <c r="U35" s="726" t="s">
        <v>1834</v>
      </c>
    </row>
    <row r="36" spans="1:21" ht="15" customHeight="1" x14ac:dyDescent="0.25">
      <c r="A36" s="798"/>
      <c r="B36" s="743">
        <v>29</v>
      </c>
      <c r="C36" s="731" t="s">
        <v>1880</v>
      </c>
      <c r="D36" s="402">
        <v>157</v>
      </c>
      <c r="E36" s="402" t="s">
        <v>210</v>
      </c>
      <c r="F36" s="791" t="s">
        <v>1834</v>
      </c>
      <c r="G36" s="402">
        <v>95</v>
      </c>
      <c r="H36" s="402">
        <v>2</v>
      </c>
      <c r="I36" s="402">
        <v>-18</v>
      </c>
      <c r="J36" s="402">
        <v>-16</v>
      </c>
      <c r="K36" s="402">
        <v>-2</v>
      </c>
      <c r="L36" s="792" t="s">
        <v>1834</v>
      </c>
      <c r="M36" s="792" t="s">
        <v>1834</v>
      </c>
      <c r="N36" s="791" t="s">
        <v>1834</v>
      </c>
      <c r="O36" s="402">
        <v>157</v>
      </c>
      <c r="P36" s="402" t="s">
        <v>210</v>
      </c>
      <c r="Q36" s="402" t="s">
        <v>210</v>
      </c>
      <c r="R36" s="402" t="s">
        <v>210</v>
      </c>
      <c r="S36" s="795">
        <v>1.2</v>
      </c>
      <c r="T36" s="726" t="s">
        <v>1834</v>
      </c>
      <c r="U36" s="726" t="s">
        <v>1834</v>
      </c>
    </row>
    <row r="37" spans="1:21" ht="15" customHeight="1" x14ac:dyDescent="0.25">
      <c r="A37" s="798"/>
      <c r="B37" s="743">
        <v>30</v>
      </c>
      <c r="C37" s="731" t="s">
        <v>1881</v>
      </c>
      <c r="D37" s="402">
        <v>33</v>
      </c>
      <c r="E37" s="402" t="s">
        <v>210</v>
      </c>
      <c r="F37" s="791" t="s">
        <v>1834</v>
      </c>
      <c r="G37" s="402">
        <v>30</v>
      </c>
      <c r="H37" s="402" t="s">
        <v>210</v>
      </c>
      <c r="I37" s="402">
        <v>-11</v>
      </c>
      <c r="J37" s="402">
        <v>-11</v>
      </c>
      <c r="K37" s="402" t="s">
        <v>210</v>
      </c>
      <c r="L37" s="792" t="s">
        <v>1834</v>
      </c>
      <c r="M37" s="792" t="s">
        <v>1834</v>
      </c>
      <c r="N37" s="791" t="s">
        <v>1834</v>
      </c>
      <c r="O37" s="402">
        <v>33</v>
      </c>
      <c r="P37" s="402" t="s">
        <v>210</v>
      </c>
      <c r="Q37" s="402" t="s">
        <v>210</v>
      </c>
      <c r="R37" s="402" t="s">
        <v>210</v>
      </c>
      <c r="S37" s="795">
        <v>1.8</v>
      </c>
      <c r="T37" s="726" t="s">
        <v>1834</v>
      </c>
      <c r="U37" s="726" t="s">
        <v>1834</v>
      </c>
    </row>
    <row r="38" spans="1:21" ht="15" customHeight="1" x14ac:dyDescent="0.25">
      <c r="A38" s="798"/>
      <c r="B38" s="743">
        <v>31</v>
      </c>
      <c r="C38" s="731" t="s">
        <v>1882</v>
      </c>
      <c r="D38" s="402">
        <v>3</v>
      </c>
      <c r="E38" s="402" t="s">
        <v>210</v>
      </c>
      <c r="F38" s="791" t="s">
        <v>1834</v>
      </c>
      <c r="G38" s="402" t="s">
        <v>210</v>
      </c>
      <c r="H38" s="402" t="s">
        <v>210</v>
      </c>
      <c r="I38" s="402" t="s">
        <v>210</v>
      </c>
      <c r="J38" s="402" t="s">
        <v>210</v>
      </c>
      <c r="K38" s="402" t="s">
        <v>210</v>
      </c>
      <c r="L38" s="792" t="s">
        <v>1834</v>
      </c>
      <c r="M38" s="792" t="s">
        <v>1834</v>
      </c>
      <c r="N38" s="791" t="s">
        <v>1834</v>
      </c>
      <c r="O38" s="402">
        <v>3</v>
      </c>
      <c r="P38" s="402" t="s">
        <v>210</v>
      </c>
      <c r="Q38" s="402" t="s">
        <v>210</v>
      </c>
      <c r="R38" s="402" t="s">
        <v>210</v>
      </c>
      <c r="S38" s="795">
        <v>1.3</v>
      </c>
      <c r="T38" s="726" t="s">
        <v>1834</v>
      </c>
      <c r="U38" s="726" t="s">
        <v>1834</v>
      </c>
    </row>
    <row r="39" spans="1:21" ht="15" customHeight="1" x14ac:dyDescent="0.25">
      <c r="A39" s="798"/>
      <c r="B39" s="743">
        <v>32</v>
      </c>
      <c r="C39" s="731" t="s">
        <v>1883</v>
      </c>
      <c r="D39" s="402">
        <v>38</v>
      </c>
      <c r="E39" s="402" t="s">
        <v>210</v>
      </c>
      <c r="F39" s="791" t="s">
        <v>1834</v>
      </c>
      <c r="G39" s="402" t="s">
        <v>210</v>
      </c>
      <c r="H39" s="402">
        <v>1</v>
      </c>
      <c r="I39" s="402">
        <v>-1</v>
      </c>
      <c r="J39" s="402" t="s">
        <v>210</v>
      </c>
      <c r="K39" s="402">
        <v>-1</v>
      </c>
      <c r="L39" s="792" t="s">
        <v>1834</v>
      </c>
      <c r="M39" s="792" t="s">
        <v>1834</v>
      </c>
      <c r="N39" s="791" t="s">
        <v>1834</v>
      </c>
      <c r="O39" s="402">
        <v>38</v>
      </c>
      <c r="P39" s="402" t="s">
        <v>210</v>
      </c>
      <c r="Q39" s="402" t="s">
        <v>210</v>
      </c>
      <c r="R39" s="402" t="s">
        <v>210</v>
      </c>
      <c r="S39" s="795">
        <v>1.1000000000000001</v>
      </c>
      <c r="T39" s="726" t="s">
        <v>1834</v>
      </c>
      <c r="U39" s="726" t="s">
        <v>1834</v>
      </c>
    </row>
    <row r="40" spans="1:21" ht="15" customHeight="1" x14ac:dyDescent="0.25">
      <c r="A40" s="798"/>
      <c r="B40" s="743">
        <v>33</v>
      </c>
      <c r="C40" s="731" t="s">
        <v>1884</v>
      </c>
      <c r="D40" s="402">
        <v>22</v>
      </c>
      <c r="E40" s="402" t="s">
        <v>210</v>
      </c>
      <c r="F40" s="791" t="s">
        <v>1834</v>
      </c>
      <c r="G40" s="402" t="s">
        <v>210</v>
      </c>
      <c r="H40" s="402" t="s">
        <v>210</v>
      </c>
      <c r="I40" s="402" t="s">
        <v>210</v>
      </c>
      <c r="J40" s="402" t="s">
        <v>210</v>
      </c>
      <c r="K40" s="402" t="s">
        <v>210</v>
      </c>
      <c r="L40" s="792" t="s">
        <v>1834</v>
      </c>
      <c r="M40" s="792" t="s">
        <v>1834</v>
      </c>
      <c r="N40" s="791" t="s">
        <v>1834</v>
      </c>
      <c r="O40" s="402">
        <v>22</v>
      </c>
      <c r="P40" s="402" t="s">
        <v>210</v>
      </c>
      <c r="Q40" s="402" t="s">
        <v>210</v>
      </c>
      <c r="R40" s="402" t="s">
        <v>210</v>
      </c>
      <c r="S40" s="795">
        <v>1.5</v>
      </c>
      <c r="T40" s="726" t="s">
        <v>1834</v>
      </c>
      <c r="U40" s="726" t="s">
        <v>1834</v>
      </c>
    </row>
    <row r="41" spans="1:21" ht="15" customHeight="1" x14ac:dyDescent="0.25">
      <c r="A41" s="798"/>
      <c r="B41" s="743">
        <v>34</v>
      </c>
      <c r="C41" s="730" t="s">
        <v>1885</v>
      </c>
      <c r="D41" s="402">
        <v>188</v>
      </c>
      <c r="E41" s="402">
        <v>34</v>
      </c>
      <c r="F41" s="791" t="s">
        <v>1834</v>
      </c>
      <c r="G41" s="402">
        <v>7</v>
      </c>
      <c r="H41" s="402">
        <v>3</v>
      </c>
      <c r="I41" s="402">
        <v>-1</v>
      </c>
      <c r="J41" s="402">
        <v>-1</v>
      </c>
      <c r="K41" s="402" t="s">
        <v>210</v>
      </c>
      <c r="L41" s="792" t="s">
        <v>1834</v>
      </c>
      <c r="M41" s="792" t="s">
        <v>1834</v>
      </c>
      <c r="N41" s="791" t="s">
        <v>1834</v>
      </c>
      <c r="O41" s="402">
        <v>118</v>
      </c>
      <c r="P41" s="402">
        <v>34</v>
      </c>
      <c r="Q41" s="402">
        <v>34</v>
      </c>
      <c r="R41" s="402">
        <v>2</v>
      </c>
      <c r="S41" s="795">
        <v>3.4</v>
      </c>
      <c r="T41" s="726" t="s">
        <v>1834</v>
      </c>
      <c r="U41" s="726" t="s">
        <v>1834</v>
      </c>
    </row>
    <row r="42" spans="1:21" ht="15" customHeight="1" x14ac:dyDescent="0.25">
      <c r="A42" s="798"/>
      <c r="B42" s="743">
        <v>35</v>
      </c>
      <c r="C42" s="729" t="s">
        <v>1886</v>
      </c>
      <c r="D42" s="402">
        <v>150</v>
      </c>
      <c r="E42" s="402">
        <v>30</v>
      </c>
      <c r="F42" s="791" t="s">
        <v>1834</v>
      </c>
      <c r="G42" s="402">
        <v>2</v>
      </c>
      <c r="H42" s="402">
        <v>2</v>
      </c>
      <c r="I42" s="402">
        <v>-1</v>
      </c>
      <c r="J42" s="402">
        <v>-1</v>
      </c>
      <c r="K42" s="402" t="s">
        <v>210</v>
      </c>
      <c r="L42" s="792" t="s">
        <v>1834</v>
      </c>
      <c r="M42" s="792" t="s">
        <v>1834</v>
      </c>
      <c r="N42" s="791" t="s">
        <v>1834</v>
      </c>
      <c r="O42" s="402">
        <v>107</v>
      </c>
      <c r="P42" s="402">
        <v>19</v>
      </c>
      <c r="Q42" s="402">
        <v>22</v>
      </c>
      <c r="R42" s="402">
        <v>2</v>
      </c>
      <c r="S42" s="795">
        <v>3.5</v>
      </c>
      <c r="T42" s="726" t="s">
        <v>1834</v>
      </c>
      <c r="U42" s="726" t="s">
        <v>1834</v>
      </c>
    </row>
    <row r="43" spans="1:21" ht="15" customHeight="1" x14ac:dyDescent="0.25">
      <c r="A43" s="798"/>
      <c r="B43" s="743">
        <v>36</v>
      </c>
      <c r="C43" s="729" t="s">
        <v>1887</v>
      </c>
      <c r="D43" s="402">
        <v>75</v>
      </c>
      <c r="E43" s="402" t="s">
        <v>210</v>
      </c>
      <c r="F43" s="791" t="s">
        <v>1834</v>
      </c>
      <c r="G43" s="402">
        <v>2</v>
      </c>
      <c r="H43" s="402">
        <v>1</v>
      </c>
      <c r="I43" s="402" t="s">
        <v>210</v>
      </c>
      <c r="J43" s="402" t="s">
        <v>210</v>
      </c>
      <c r="K43" s="402" t="s">
        <v>210</v>
      </c>
      <c r="L43" s="792" t="s">
        <v>1834</v>
      </c>
      <c r="M43" s="792" t="s">
        <v>1834</v>
      </c>
      <c r="N43" s="791" t="s">
        <v>1834</v>
      </c>
      <c r="O43" s="402">
        <v>56</v>
      </c>
      <c r="P43" s="402">
        <v>18</v>
      </c>
      <c r="Q43" s="402">
        <v>1</v>
      </c>
      <c r="R43" s="402" t="s">
        <v>210</v>
      </c>
      <c r="S43" s="795">
        <v>3.1</v>
      </c>
      <c r="T43" s="726" t="s">
        <v>1834</v>
      </c>
      <c r="U43" s="726" t="s">
        <v>1834</v>
      </c>
    </row>
    <row r="44" spans="1:21" ht="15" customHeight="1" x14ac:dyDescent="0.25">
      <c r="A44" s="798"/>
      <c r="B44" s="743">
        <v>37</v>
      </c>
      <c r="C44" s="729" t="s">
        <v>1888</v>
      </c>
      <c r="D44" s="402">
        <v>4</v>
      </c>
      <c r="E44" s="402">
        <v>4</v>
      </c>
      <c r="F44" s="791" t="s">
        <v>1834</v>
      </c>
      <c r="G44" s="402">
        <v>4</v>
      </c>
      <c r="H44" s="402" t="s">
        <v>210</v>
      </c>
      <c r="I44" s="402" t="s">
        <v>210</v>
      </c>
      <c r="J44" s="402" t="s">
        <v>210</v>
      </c>
      <c r="K44" s="402" t="s">
        <v>210</v>
      </c>
      <c r="L44" s="792" t="s">
        <v>1834</v>
      </c>
      <c r="M44" s="792" t="s">
        <v>1834</v>
      </c>
      <c r="N44" s="791" t="s">
        <v>1834</v>
      </c>
      <c r="O44" s="402">
        <v>4</v>
      </c>
      <c r="P44" s="402" t="s">
        <v>210</v>
      </c>
      <c r="Q44" s="402" t="s">
        <v>210</v>
      </c>
      <c r="R44" s="402" t="s">
        <v>210</v>
      </c>
      <c r="S44" s="795">
        <v>1.4</v>
      </c>
      <c r="T44" s="726" t="s">
        <v>1834</v>
      </c>
      <c r="U44" s="726" t="s">
        <v>1834</v>
      </c>
    </row>
    <row r="45" spans="1:21" ht="15" customHeight="1" x14ac:dyDescent="0.25">
      <c r="A45" s="798"/>
      <c r="B45" s="743">
        <v>38</v>
      </c>
      <c r="C45" s="729" t="s">
        <v>1889</v>
      </c>
      <c r="D45" s="402">
        <v>34</v>
      </c>
      <c r="E45" s="402" t="s">
        <v>210</v>
      </c>
      <c r="F45" s="791" t="s">
        <v>1834</v>
      </c>
      <c r="G45" s="402" t="s">
        <v>210</v>
      </c>
      <c r="H45" s="402">
        <v>1</v>
      </c>
      <c r="I45" s="402" t="s">
        <v>210</v>
      </c>
      <c r="J45" s="402" t="s">
        <v>210</v>
      </c>
      <c r="K45" s="402" t="s">
        <v>210</v>
      </c>
      <c r="L45" s="792" t="s">
        <v>1834</v>
      </c>
      <c r="M45" s="792" t="s">
        <v>1834</v>
      </c>
      <c r="N45" s="791" t="s">
        <v>1834</v>
      </c>
      <c r="O45" s="402">
        <v>6</v>
      </c>
      <c r="P45" s="402">
        <v>16</v>
      </c>
      <c r="Q45" s="402">
        <v>12</v>
      </c>
      <c r="R45" s="402" t="s">
        <v>210</v>
      </c>
      <c r="S45" s="795">
        <v>8.3000000000000007</v>
      </c>
      <c r="T45" s="726" t="s">
        <v>1834</v>
      </c>
      <c r="U45" s="726" t="s">
        <v>1834</v>
      </c>
    </row>
    <row r="46" spans="1:21" ht="15" customHeight="1" x14ac:dyDescent="0.25">
      <c r="A46" s="798"/>
      <c r="B46" s="743">
        <v>39</v>
      </c>
      <c r="C46" s="730" t="s">
        <v>1890</v>
      </c>
      <c r="D46" s="402">
        <v>467</v>
      </c>
      <c r="E46" s="402" t="s">
        <v>210</v>
      </c>
      <c r="F46" s="791" t="s">
        <v>1834</v>
      </c>
      <c r="G46" s="402">
        <v>2</v>
      </c>
      <c r="H46" s="402">
        <v>0</v>
      </c>
      <c r="I46" s="402">
        <v>0</v>
      </c>
      <c r="J46" s="402">
        <v>0</v>
      </c>
      <c r="K46" s="402" t="s">
        <v>210</v>
      </c>
      <c r="L46" s="792" t="s">
        <v>1834</v>
      </c>
      <c r="M46" s="792" t="s">
        <v>1834</v>
      </c>
      <c r="N46" s="791" t="s">
        <v>1834</v>
      </c>
      <c r="O46" s="402">
        <v>184</v>
      </c>
      <c r="P46" s="402">
        <v>67</v>
      </c>
      <c r="Q46" s="402">
        <v>125</v>
      </c>
      <c r="R46" s="402">
        <v>91</v>
      </c>
      <c r="S46" s="795">
        <v>7.1</v>
      </c>
      <c r="T46" s="726" t="s">
        <v>1834</v>
      </c>
      <c r="U46" s="726" t="s">
        <v>1834</v>
      </c>
    </row>
    <row r="47" spans="1:21" ht="15" customHeight="1" x14ac:dyDescent="0.25">
      <c r="A47" s="798"/>
      <c r="B47" s="743">
        <v>40</v>
      </c>
      <c r="C47" s="730" t="s">
        <v>1891</v>
      </c>
      <c r="D47" s="402">
        <v>197</v>
      </c>
      <c r="E47" s="402" t="s">
        <v>210</v>
      </c>
      <c r="F47" s="791" t="s">
        <v>1834</v>
      </c>
      <c r="G47" s="402">
        <v>9</v>
      </c>
      <c r="H47" s="402">
        <v>28</v>
      </c>
      <c r="I47" s="402">
        <v>-12</v>
      </c>
      <c r="J47" s="402" t="s">
        <v>210</v>
      </c>
      <c r="K47" s="402">
        <v>-12</v>
      </c>
      <c r="L47" s="792" t="s">
        <v>1834</v>
      </c>
      <c r="M47" s="792" t="s">
        <v>1834</v>
      </c>
      <c r="N47" s="791" t="s">
        <v>1834</v>
      </c>
      <c r="O47" s="402">
        <v>174</v>
      </c>
      <c r="P47" s="402">
        <v>4</v>
      </c>
      <c r="Q47" s="402">
        <v>16</v>
      </c>
      <c r="R47" s="402">
        <v>3</v>
      </c>
      <c r="S47" s="795">
        <v>1.6</v>
      </c>
      <c r="T47" s="726" t="s">
        <v>1834</v>
      </c>
      <c r="U47" s="726" t="s">
        <v>1834</v>
      </c>
    </row>
    <row r="48" spans="1:21" ht="15" customHeight="1" x14ac:dyDescent="0.25">
      <c r="A48" s="798"/>
      <c r="B48" s="743">
        <v>41</v>
      </c>
      <c r="C48" s="729" t="s">
        <v>1892</v>
      </c>
      <c r="D48" s="402">
        <v>67</v>
      </c>
      <c r="E48" s="402" t="s">
        <v>210</v>
      </c>
      <c r="F48" s="791" t="s">
        <v>1834</v>
      </c>
      <c r="G48" s="402">
        <v>5</v>
      </c>
      <c r="H48" s="402">
        <v>17</v>
      </c>
      <c r="I48" s="402">
        <v>-8</v>
      </c>
      <c r="J48" s="402" t="s">
        <v>210</v>
      </c>
      <c r="K48" s="402">
        <v>-8</v>
      </c>
      <c r="L48" s="792" t="s">
        <v>1834</v>
      </c>
      <c r="M48" s="792" t="s">
        <v>1834</v>
      </c>
      <c r="N48" s="791" t="s">
        <v>1834</v>
      </c>
      <c r="O48" s="402">
        <v>47</v>
      </c>
      <c r="P48" s="402">
        <v>3</v>
      </c>
      <c r="Q48" s="402">
        <v>15</v>
      </c>
      <c r="R48" s="402">
        <v>2</v>
      </c>
      <c r="S48" s="795">
        <v>5.5</v>
      </c>
      <c r="T48" s="726" t="s">
        <v>1834</v>
      </c>
      <c r="U48" s="726" t="s">
        <v>1834</v>
      </c>
    </row>
    <row r="49" spans="1:21" ht="15" customHeight="1" x14ac:dyDescent="0.25">
      <c r="A49" s="798"/>
      <c r="B49" s="743">
        <v>42</v>
      </c>
      <c r="C49" s="729" t="s">
        <v>1893</v>
      </c>
      <c r="D49" s="402">
        <v>3</v>
      </c>
      <c r="E49" s="402" t="s">
        <v>210</v>
      </c>
      <c r="F49" s="791" t="s">
        <v>1834</v>
      </c>
      <c r="G49" s="402" t="s">
        <v>210</v>
      </c>
      <c r="H49" s="402" t="s">
        <v>210</v>
      </c>
      <c r="I49" s="402" t="s">
        <v>210</v>
      </c>
      <c r="J49" s="402" t="s">
        <v>210</v>
      </c>
      <c r="K49" s="402" t="s">
        <v>210</v>
      </c>
      <c r="L49" s="792" t="s">
        <v>1834</v>
      </c>
      <c r="M49" s="792" t="s">
        <v>1834</v>
      </c>
      <c r="N49" s="791" t="s">
        <v>1834</v>
      </c>
      <c r="O49" s="402">
        <v>3</v>
      </c>
      <c r="P49" s="402" t="s">
        <v>210</v>
      </c>
      <c r="Q49" s="402" t="s">
        <v>210</v>
      </c>
      <c r="R49" s="402" t="s">
        <v>210</v>
      </c>
      <c r="S49" s="795">
        <v>1.1000000000000001</v>
      </c>
      <c r="T49" s="726" t="s">
        <v>1834</v>
      </c>
      <c r="U49" s="726" t="s">
        <v>1834</v>
      </c>
    </row>
    <row r="50" spans="1:21" ht="15" customHeight="1" x14ac:dyDescent="0.25">
      <c r="A50" s="798"/>
      <c r="B50" s="743">
        <v>43</v>
      </c>
      <c r="C50" s="729" t="s">
        <v>1894</v>
      </c>
      <c r="D50" s="402">
        <v>128</v>
      </c>
      <c r="E50" s="402" t="s">
        <v>210</v>
      </c>
      <c r="F50" s="791" t="s">
        <v>1834</v>
      </c>
      <c r="G50" s="402">
        <v>4</v>
      </c>
      <c r="H50" s="402">
        <v>11</v>
      </c>
      <c r="I50" s="402">
        <v>-4</v>
      </c>
      <c r="J50" s="402" t="s">
        <v>210</v>
      </c>
      <c r="K50" s="402">
        <v>-4</v>
      </c>
      <c r="L50" s="792" t="s">
        <v>1834</v>
      </c>
      <c r="M50" s="792" t="s">
        <v>1834</v>
      </c>
      <c r="N50" s="791" t="s">
        <v>1834</v>
      </c>
      <c r="O50" s="402">
        <v>124</v>
      </c>
      <c r="P50" s="402">
        <v>2</v>
      </c>
      <c r="Q50" s="402">
        <v>1</v>
      </c>
      <c r="R50" s="402">
        <v>1</v>
      </c>
      <c r="S50" s="795">
        <v>0.6</v>
      </c>
      <c r="T50" s="726" t="s">
        <v>1834</v>
      </c>
      <c r="U50" s="726" t="s">
        <v>1834</v>
      </c>
    </row>
    <row r="51" spans="1:21" ht="15" customHeight="1" x14ac:dyDescent="0.25">
      <c r="A51" s="798"/>
      <c r="B51" s="743">
        <v>44</v>
      </c>
      <c r="C51" s="730" t="s">
        <v>1895</v>
      </c>
      <c r="D51" s="402">
        <v>599</v>
      </c>
      <c r="E51" s="402" t="s">
        <v>210</v>
      </c>
      <c r="F51" s="791" t="s">
        <v>1834</v>
      </c>
      <c r="G51" s="402">
        <v>23</v>
      </c>
      <c r="H51" s="402">
        <v>22</v>
      </c>
      <c r="I51" s="402">
        <v>-13</v>
      </c>
      <c r="J51" s="402">
        <v>-4</v>
      </c>
      <c r="K51" s="402">
        <v>-9</v>
      </c>
      <c r="L51" s="792" t="s">
        <v>1834</v>
      </c>
      <c r="M51" s="792" t="s">
        <v>1834</v>
      </c>
      <c r="N51" s="791" t="s">
        <v>1834</v>
      </c>
      <c r="O51" s="402">
        <v>575</v>
      </c>
      <c r="P51" s="402">
        <v>11</v>
      </c>
      <c r="Q51" s="402">
        <v>7</v>
      </c>
      <c r="R51" s="402">
        <v>6</v>
      </c>
      <c r="S51" s="795">
        <v>1.2</v>
      </c>
      <c r="T51" s="726" t="s">
        <v>1834</v>
      </c>
      <c r="U51" s="726" t="s">
        <v>1834</v>
      </c>
    </row>
    <row r="52" spans="1:21" ht="15" customHeight="1" x14ac:dyDescent="0.25">
      <c r="A52" s="798"/>
      <c r="B52" s="743">
        <v>45</v>
      </c>
      <c r="C52" s="730" t="s">
        <v>1896</v>
      </c>
      <c r="D52" s="402">
        <v>177</v>
      </c>
      <c r="E52" s="402" t="s">
        <v>210</v>
      </c>
      <c r="F52" s="791" t="s">
        <v>1834</v>
      </c>
      <c r="G52" s="402">
        <v>3</v>
      </c>
      <c r="H52" s="402">
        <v>4</v>
      </c>
      <c r="I52" s="402">
        <v>-3</v>
      </c>
      <c r="J52" s="402">
        <v>-1</v>
      </c>
      <c r="K52" s="402">
        <v>-2</v>
      </c>
      <c r="L52" s="792" t="s">
        <v>1834</v>
      </c>
      <c r="M52" s="792" t="s">
        <v>1834</v>
      </c>
      <c r="N52" s="791" t="s">
        <v>1834</v>
      </c>
      <c r="O52" s="402">
        <v>154</v>
      </c>
      <c r="P52" s="402">
        <v>11</v>
      </c>
      <c r="Q52" s="402">
        <v>12</v>
      </c>
      <c r="R52" s="402" t="s">
        <v>210</v>
      </c>
      <c r="S52" s="795">
        <v>1.4</v>
      </c>
      <c r="T52" s="726" t="s">
        <v>1834</v>
      </c>
      <c r="U52" s="726" t="s">
        <v>1834</v>
      </c>
    </row>
    <row r="53" spans="1:21" ht="15" customHeight="1" x14ac:dyDescent="0.25">
      <c r="A53" s="798"/>
      <c r="B53" s="743">
        <v>46</v>
      </c>
      <c r="C53" s="729" t="s">
        <v>1897</v>
      </c>
      <c r="D53" s="402">
        <v>61</v>
      </c>
      <c r="E53" s="402" t="s">
        <v>210</v>
      </c>
      <c r="F53" s="791" t="s">
        <v>1834</v>
      </c>
      <c r="G53" s="402">
        <v>2</v>
      </c>
      <c r="H53" s="402">
        <v>1</v>
      </c>
      <c r="I53" s="402">
        <v>-1</v>
      </c>
      <c r="J53" s="402">
        <v>-1</v>
      </c>
      <c r="K53" s="402" t="s">
        <v>210</v>
      </c>
      <c r="L53" s="792" t="s">
        <v>1834</v>
      </c>
      <c r="M53" s="792" t="s">
        <v>1834</v>
      </c>
      <c r="N53" s="791" t="s">
        <v>1834</v>
      </c>
      <c r="O53" s="402">
        <v>55</v>
      </c>
      <c r="P53" s="402">
        <v>3</v>
      </c>
      <c r="Q53" s="402">
        <v>3</v>
      </c>
      <c r="R53" s="402" t="s">
        <v>210</v>
      </c>
      <c r="S53" s="795">
        <v>1</v>
      </c>
      <c r="T53" s="726" t="s">
        <v>1834</v>
      </c>
      <c r="U53" s="726" t="s">
        <v>1834</v>
      </c>
    </row>
    <row r="54" spans="1:21" ht="15" customHeight="1" x14ac:dyDescent="0.25">
      <c r="A54" s="798"/>
      <c r="B54" s="743">
        <v>47</v>
      </c>
      <c r="C54" s="729" t="s">
        <v>1898</v>
      </c>
      <c r="D54" s="402">
        <v>41</v>
      </c>
      <c r="E54" s="402" t="s">
        <v>210</v>
      </c>
      <c r="F54" s="791" t="s">
        <v>1834</v>
      </c>
      <c r="G54" s="402" t="s">
        <v>210</v>
      </c>
      <c r="H54" s="402" t="s">
        <v>210</v>
      </c>
      <c r="I54" s="402" t="s">
        <v>210</v>
      </c>
      <c r="J54" s="402" t="s">
        <v>210</v>
      </c>
      <c r="K54" s="402" t="s">
        <v>210</v>
      </c>
      <c r="L54" s="792" t="s">
        <v>1834</v>
      </c>
      <c r="M54" s="792" t="s">
        <v>1834</v>
      </c>
      <c r="N54" s="791" t="s">
        <v>1834</v>
      </c>
      <c r="O54" s="402">
        <v>41</v>
      </c>
      <c r="P54" s="402" t="s">
        <v>210</v>
      </c>
      <c r="Q54" s="402" t="s">
        <v>210</v>
      </c>
      <c r="R54" s="402" t="s">
        <v>210</v>
      </c>
      <c r="S54" s="795">
        <v>0.8</v>
      </c>
      <c r="T54" s="726" t="s">
        <v>1834</v>
      </c>
      <c r="U54" s="726" t="s">
        <v>1834</v>
      </c>
    </row>
    <row r="55" spans="1:21" ht="15" customHeight="1" x14ac:dyDescent="0.25">
      <c r="A55" s="798"/>
      <c r="B55" s="743">
        <v>48</v>
      </c>
      <c r="C55" s="729" t="s">
        <v>1899</v>
      </c>
      <c r="D55" s="402" t="s">
        <v>210</v>
      </c>
      <c r="E55" s="402" t="s">
        <v>210</v>
      </c>
      <c r="F55" s="791" t="s">
        <v>1834</v>
      </c>
      <c r="G55" s="402" t="s">
        <v>210</v>
      </c>
      <c r="H55" s="402" t="s">
        <v>210</v>
      </c>
      <c r="I55" s="402" t="s">
        <v>210</v>
      </c>
      <c r="J55" s="402" t="s">
        <v>210</v>
      </c>
      <c r="K55" s="402" t="s">
        <v>210</v>
      </c>
      <c r="L55" s="792" t="s">
        <v>1834</v>
      </c>
      <c r="M55" s="792" t="s">
        <v>1834</v>
      </c>
      <c r="N55" s="791" t="s">
        <v>1834</v>
      </c>
      <c r="O55" s="402" t="s">
        <v>210</v>
      </c>
      <c r="P55" s="402" t="s">
        <v>210</v>
      </c>
      <c r="Q55" s="402" t="s">
        <v>210</v>
      </c>
      <c r="R55" s="402" t="s">
        <v>210</v>
      </c>
      <c r="S55" s="795">
        <v>0.3</v>
      </c>
      <c r="T55" s="726" t="s">
        <v>1834</v>
      </c>
      <c r="U55" s="726" t="s">
        <v>1834</v>
      </c>
    </row>
    <row r="56" spans="1:21" ht="15" customHeight="1" x14ac:dyDescent="0.25">
      <c r="A56" s="798"/>
      <c r="B56" s="743">
        <v>49</v>
      </c>
      <c r="C56" s="729" t="s">
        <v>1900</v>
      </c>
      <c r="D56" s="402">
        <v>34</v>
      </c>
      <c r="E56" s="402" t="s">
        <v>210</v>
      </c>
      <c r="F56" s="791" t="s">
        <v>1834</v>
      </c>
      <c r="G56" s="402" t="s">
        <v>210</v>
      </c>
      <c r="H56" s="402">
        <v>3</v>
      </c>
      <c r="I56" s="402">
        <v>-2</v>
      </c>
      <c r="J56" s="402" t="s">
        <v>210</v>
      </c>
      <c r="K56" s="402">
        <v>-2</v>
      </c>
      <c r="L56" s="792" t="s">
        <v>1834</v>
      </c>
      <c r="M56" s="792" t="s">
        <v>1834</v>
      </c>
      <c r="N56" s="791" t="s">
        <v>1834</v>
      </c>
      <c r="O56" s="402">
        <v>17</v>
      </c>
      <c r="P56" s="402">
        <v>8</v>
      </c>
      <c r="Q56" s="402">
        <v>9</v>
      </c>
      <c r="R56" s="402" t="s">
        <v>210</v>
      </c>
      <c r="S56" s="795">
        <v>4.5</v>
      </c>
      <c r="T56" s="726" t="s">
        <v>1834</v>
      </c>
      <c r="U56" s="726" t="s">
        <v>1834</v>
      </c>
    </row>
    <row r="57" spans="1:21" ht="15" customHeight="1" x14ac:dyDescent="0.25">
      <c r="A57" s="798"/>
      <c r="B57" s="743">
        <v>50</v>
      </c>
      <c r="C57" s="729" t="s">
        <v>1901</v>
      </c>
      <c r="D57" s="402">
        <v>40</v>
      </c>
      <c r="E57" s="402" t="s">
        <v>210</v>
      </c>
      <c r="F57" s="791" t="s">
        <v>1834</v>
      </c>
      <c r="G57" s="402" t="s">
        <v>210</v>
      </c>
      <c r="H57" s="402" t="s">
        <v>210</v>
      </c>
      <c r="I57" s="402" t="s">
        <v>210</v>
      </c>
      <c r="J57" s="402" t="s">
        <v>210</v>
      </c>
      <c r="K57" s="402" t="s">
        <v>210</v>
      </c>
      <c r="L57" s="792" t="s">
        <v>1834</v>
      </c>
      <c r="M57" s="792" t="s">
        <v>1834</v>
      </c>
      <c r="N57" s="791" t="s">
        <v>1834</v>
      </c>
      <c r="O57" s="402">
        <v>40</v>
      </c>
      <c r="P57" s="402" t="s">
        <v>210</v>
      </c>
      <c r="Q57" s="402" t="s">
        <v>210</v>
      </c>
      <c r="R57" s="402" t="s">
        <v>210</v>
      </c>
      <c r="S57" s="795">
        <v>1.1000000000000001</v>
      </c>
      <c r="T57" s="726" t="s">
        <v>1834</v>
      </c>
      <c r="U57" s="726" t="s">
        <v>1834</v>
      </c>
    </row>
    <row r="58" spans="1:21" ht="15" customHeight="1" x14ac:dyDescent="0.25">
      <c r="A58" s="798"/>
      <c r="B58" s="743">
        <v>51</v>
      </c>
      <c r="C58" s="733" t="s">
        <v>1902</v>
      </c>
      <c r="D58" s="402">
        <v>240</v>
      </c>
      <c r="E58" s="402" t="s">
        <v>210</v>
      </c>
      <c r="F58" s="791" t="s">
        <v>1834</v>
      </c>
      <c r="G58" s="402">
        <v>3</v>
      </c>
      <c r="H58" s="402">
        <v>2</v>
      </c>
      <c r="I58" s="402">
        <v>-2</v>
      </c>
      <c r="J58" s="402" t="s">
        <v>210</v>
      </c>
      <c r="K58" s="402">
        <v>-2</v>
      </c>
      <c r="L58" s="793" t="s">
        <v>1834</v>
      </c>
      <c r="M58" s="793" t="s">
        <v>1834</v>
      </c>
      <c r="N58" s="791" t="s">
        <v>1834</v>
      </c>
      <c r="O58" s="402">
        <v>222</v>
      </c>
      <c r="P58" s="402">
        <v>9</v>
      </c>
      <c r="Q58" s="402">
        <v>9</v>
      </c>
      <c r="R58" s="402" t="s">
        <v>210</v>
      </c>
      <c r="S58" s="795">
        <v>1.8</v>
      </c>
      <c r="T58" s="732" t="s">
        <v>1834</v>
      </c>
      <c r="U58" s="732" t="s">
        <v>1834</v>
      </c>
    </row>
    <row r="59" spans="1:21" ht="15" customHeight="1" x14ac:dyDescent="0.25">
      <c r="A59" s="798"/>
      <c r="B59" s="743">
        <v>52</v>
      </c>
      <c r="C59" s="730" t="s">
        <v>1903</v>
      </c>
      <c r="D59" s="402">
        <v>4776</v>
      </c>
      <c r="E59" s="402" t="s">
        <v>210</v>
      </c>
      <c r="F59" s="791" t="s">
        <v>1834</v>
      </c>
      <c r="G59" s="402">
        <v>403</v>
      </c>
      <c r="H59" s="402">
        <v>115</v>
      </c>
      <c r="I59" s="402">
        <v>-71</v>
      </c>
      <c r="J59" s="402">
        <v>-28</v>
      </c>
      <c r="K59" s="402">
        <v>-43</v>
      </c>
      <c r="L59" s="792" t="s">
        <v>1834</v>
      </c>
      <c r="M59" s="792" t="s">
        <v>1834</v>
      </c>
      <c r="N59" s="791" t="s">
        <v>1834</v>
      </c>
      <c r="O59" s="402">
        <v>3607</v>
      </c>
      <c r="P59" s="402">
        <v>262</v>
      </c>
      <c r="Q59" s="402">
        <v>480</v>
      </c>
      <c r="R59" s="402">
        <v>427</v>
      </c>
      <c r="S59" s="795">
        <v>8.9</v>
      </c>
      <c r="T59" s="726" t="s">
        <v>1834</v>
      </c>
      <c r="U59" s="726" t="s">
        <v>1834</v>
      </c>
    </row>
    <row r="60" spans="1:21" ht="15" customHeight="1" x14ac:dyDescent="0.25">
      <c r="A60" s="798"/>
      <c r="B60" s="743">
        <v>53</v>
      </c>
      <c r="C60" s="735" t="s">
        <v>1904</v>
      </c>
      <c r="D60" s="402">
        <v>2424</v>
      </c>
      <c r="E60" s="402" t="s">
        <v>210</v>
      </c>
      <c r="F60" s="791" t="s">
        <v>1834</v>
      </c>
      <c r="G60" s="402">
        <v>44</v>
      </c>
      <c r="H60" s="402">
        <v>16</v>
      </c>
      <c r="I60" s="402">
        <v>-21</v>
      </c>
      <c r="J60" s="402">
        <v>-7</v>
      </c>
      <c r="K60" s="402">
        <v>-14</v>
      </c>
      <c r="L60" s="736" t="s">
        <v>1834</v>
      </c>
      <c r="M60" s="736" t="s">
        <v>1834</v>
      </c>
      <c r="N60" s="736" t="s">
        <v>1834</v>
      </c>
      <c r="O60" s="402">
        <v>1876</v>
      </c>
      <c r="P60" s="402">
        <v>214</v>
      </c>
      <c r="Q60" s="402">
        <v>265</v>
      </c>
      <c r="R60" s="402">
        <v>69</v>
      </c>
      <c r="S60" s="795">
        <v>4</v>
      </c>
      <c r="T60" s="732" t="s">
        <v>1834</v>
      </c>
      <c r="U60" s="732" t="s">
        <v>1834</v>
      </c>
    </row>
    <row r="61" spans="1:21" ht="15" customHeight="1" x14ac:dyDescent="0.25">
      <c r="A61" s="798"/>
      <c r="B61" s="743">
        <v>54</v>
      </c>
      <c r="C61" s="733" t="s">
        <v>1905</v>
      </c>
      <c r="D61" s="402">
        <v>506</v>
      </c>
      <c r="E61" s="402" t="s">
        <v>210</v>
      </c>
      <c r="F61" s="791" t="s">
        <v>1834</v>
      </c>
      <c r="G61" s="402">
        <v>5</v>
      </c>
      <c r="H61" s="402">
        <v>1</v>
      </c>
      <c r="I61" s="402">
        <v>-1</v>
      </c>
      <c r="J61" s="402" t="s">
        <v>210</v>
      </c>
      <c r="K61" s="402">
        <v>-1</v>
      </c>
      <c r="L61" s="737" t="s">
        <v>1834</v>
      </c>
      <c r="M61" s="737" t="s">
        <v>1834</v>
      </c>
      <c r="N61" s="736" t="s">
        <v>1834</v>
      </c>
      <c r="O61" s="402">
        <v>493</v>
      </c>
      <c r="P61" s="402">
        <v>6</v>
      </c>
      <c r="Q61" s="402">
        <v>5</v>
      </c>
      <c r="R61" s="402">
        <v>2</v>
      </c>
      <c r="S61" s="795">
        <v>5.0999999999999996</v>
      </c>
      <c r="T61" s="732" t="s">
        <v>1834</v>
      </c>
      <c r="U61" s="732" t="s">
        <v>1834</v>
      </c>
    </row>
    <row r="62" spans="1:21" ht="15" customHeight="1" x14ac:dyDescent="0.25">
      <c r="A62" s="798"/>
      <c r="B62" s="743">
        <v>55</v>
      </c>
      <c r="C62" s="738" t="s">
        <v>1906</v>
      </c>
      <c r="D62" s="402">
        <v>1918</v>
      </c>
      <c r="E62" s="402" t="s">
        <v>210</v>
      </c>
      <c r="F62" s="791" t="s">
        <v>1834</v>
      </c>
      <c r="G62" s="402">
        <v>39</v>
      </c>
      <c r="H62" s="402">
        <v>15</v>
      </c>
      <c r="I62" s="402">
        <v>-19</v>
      </c>
      <c r="J62" s="402">
        <v>-7</v>
      </c>
      <c r="K62" s="402">
        <v>-12</v>
      </c>
      <c r="L62" s="737" t="s">
        <v>1834</v>
      </c>
      <c r="M62" s="737" t="s">
        <v>1834</v>
      </c>
      <c r="N62" s="736" t="s">
        <v>1834</v>
      </c>
      <c r="O62" s="402">
        <v>1383</v>
      </c>
      <c r="P62" s="402">
        <v>208</v>
      </c>
      <c r="Q62" s="402">
        <v>260</v>
      </c>
      <c r="R62" s="402">
        <v>67</v>
      </c>
      <c r="S62" s="795">
        <v>3.7</v>
      </c>
      <c r="T62" s="732" t="s">
        <v>1834</v>
      </c>
      <c r="U62" s="732" t="s">
        <v>1834</v>
      </c>
    </row>
    <row r="63" spans="1:21" s="16" customFormat="1" ht="15" customHeight="1" x14ac:dyDescent="0.25">
      <c r="A63" s="799"/>
      <c r="B63" s="800">
        <v>56</v>
      </c>
      <c r="C63" s="788" t="s">
        <v>1278</v>
      </c>
      <c r="D63" s="468">
        <v>10023</v>
      </c>
      <c r="E63" s="468">
        <v>34</v>
      </c>
      <c r="F63" s="801" t="s">
        <v>1834</v>
      </c>
      <c r="G63" s="468">
        <v>794</v>
      </c>
      <c r="H63" s="468">
        <v>203</v>
      </c>
      <c r="I63" s="468">
        <v>-160</v>
      </c>
      <c r="J63" s="468">
        <v>-69</v>
      </c>
      <c r="K63" s="468">
        <v>-91</v>
      </c>
      <c r="L63" s="802" t="s">
        <v>1834</v>
      </c>
      <c r="M63" s="802" t="s">
        <v>1834</v>
      </c>
      <c r="N63" s="801" t="s">
        <v>1834</v>
      </c>
      <c r="O63" s="468">
        <v>7848</v>
      </c>
      <c r="P63" s="468">
        <v>627</v>
      </c>
      <c r="Q63" s="468">
        <v>950</v>
      </c>
      <c r="R63" s="468">
        <v>598</v>
      </c>
      <c r="S63" s="803">
        <v>5.6</v>
      </c>
      <c r="T63" s="789" t="s">
        <v>1834</v>
      </c>
      <c r="U63" s="789" t="s">
        <v>1834</v>
      </c>
    </row>
    <row r="64" spans="1:21" x14ac:dyDescent="0.25">
      <c r="A64" s="726" t="s">
        <v>1834</v>
      </c>
      <c r="B64" s="741" t="s">
        <v>1834</v>
      </c>
      <c r="C64" s="1120" t="s">
        <v>1907</v>
      </c>
      <c r="D64" s="1120"/>
      <c r="E64" s="1120"/>
      <c r="F64" s="1120"/>
      <c r="G64" s="1120"/>
      <c r="H64" s="1120"/>
      <c r="I64" s="1120"/>
      <c r="J64" s="1120"/>
      <c r="K64" s="1120"/>
      <c r="L64" s="1120"/>
      <c r="M64" s="1120"/>
      <c r="N64" s="1120"/>
      <c r="O64" s="1120"/>
      <c r="P64" s="1120"/>
      <c r="Q64" s="1120"/>
      <c r="R64" s="1120"/>
      <c r="S64" s="1120"/>
      <c r="T64" s="726" t="s">
        <v>1834</v>
      </c>
      <c r="U64" s="726" t="s">
        <v>1834</v>
      </c>
    </row>
    <row r="65" spans="1:21" ht="30" customHeight="1" x14ac:dyDescent="0.25">
      <c r="A65" s="726" t="s">
        <v>1834</v>
      </c>
      <c r="B65" s="741" t="s">
        <v>1834</v>
      </c>
      <c r="C65" s="1117" t="s">
        <v>1908</v>
      </c>
      <c r="D65" s="1117"/>
      <c r="E65" s="1117"/>
      <c r="F65" s="1117"/>
      <c r="G65" s="1117"/>
      <c r="H65" s="1117"/>
      <c r="I65" s="1117"/>
      <c r="J65" s="1117"/>
      <c r="K65" s="1117"/>
      <c r="L65" s="1117"/>
      <c r="M65" s="1117"/>
      <c r="N65" s="1117"/>
      <c r="O65" s="1117"/>
      <c r="P65" s="1117"/>
      <c r="Q65" s="726" t="s">
        <v>1834</v>
      </c>
      <c r="R65" s="726" t="s">
        <v>1834</v>
      </c>
      <c r="S65" s="726" t="s">
        <v>1834</v>
      </c>
      <c r="T65" s="726" t="s">
        <v>1834</v>
      </c>
      <c r="U65" s="726" t="s">
        <v>1834</v>
      </c>
    </row>
    <row r="66" spans="1:21" x14ac:dyDescent="0.25">
      <c r="A66" s="726" t="s">
        <v>1834</v>
      </c>
      <c r="B66" s="741" t="s">
        <v>1834</v>
      </c>
      <c r="C66" s="726" t="s">
        <v>1909</v>
      </c>
      <c r="D66" s="739" t="s">
        <v>1834</v>
      </c>
      <c r="E66" s="739" t="s">
        <v>1834</v>
      </c>
      <c r="F66" s="739" t="s">
        <v>1834</v>
      </c>
      <c r="G66" s="739" t="s">
        <v>1834</v>
      </c>
      <c r="H66" s="739" t="s">
        <v>1834</v>
      </c>
      <c r="I66" s="739" t="s">
        <v>1834</v>
      </c>
      <c r="J66" s="739" t="s">
        <v>1834</v>
      </c>
      <c r="K66" s="739" t="s">
        <v>1834</v>
      </c>
      <c r="L66" s="726" t="s">
        <v>1834</v>
      </c>
      <c r="M66" s="726" t="s">
        <v>1834</v>
      </c>
      <c r="N66" s="726" t="s">
        <v>1834</v>
      </c>
      <c r="O66" s="726" t="s">
        <v>1834</v>
      </c>
      <c r="P66" s="726" t="s">
        <v>1834</v>
      </c>
      <c r="Q66" s="726" t="s">
        <v>1834</v>
      </c>
      <c r="R66" s="726" t="s">
        <v>1834</v>
      </c>
      <c r="S66" s="726" t="s">
        <v>1834</v>
      </c>
      <c r="T66" s="726" t="s">
        <v>1834</v>
      </c>
      <c r="U66" s="726" t="s">
        <v>1834</v>
      </c>
    </row>
    <row r="67" spans="1:21" x14ac:dyDescent="0.25">
      <c r="A67" s="726" t="s">
        <v>1834</v>
      </c>
      <c r="B67" s="741" t="s">
        <v>1834</v>
      </c>
      <c r="C67" s="726" t="s">
        <v>1834</v>
      </c>
      <c r="D67" s="726" t="s">
        <v>1834</v>
      </c>
      <c r="E67" s="726" t="s">
        <v>1834</v>
      </c>
      <c r="F67" s="726" t="s">
        <v>1834</v>
      </c>
      <c r="G67" s="726" t="s">
        <v>1834</v>
      </c>
      <c r="H67" s="726" t="s">
        <v>1834</v>
      </c>
      <c r="I67" s="726" t="s">
        <v>1834</v>
      </c>
      <c r="J67" s="726" t="s">
        <v>1834</v>
      </c>
      <c r="K67" s="726" t="s">
        <v>1834</v>
      </c>
      <c r="L67" s="726" t="s">
        <v>1834</v>
      </c>
      <c r="M67" s="726" t="s">
        <v>1834</v>
      </c>
      <c r="N67" s="726" t="s">
        <v>1834</v>
      </c>
      <c r="O67" s="726" t="s">
        <v>1834</v>
      </c>
      <c r="P67" s="726" t="s">
        <v>1834</v>
      </c>
      <c r="Q67" s="726" t="s">
        <v>1834</v>
      </c>
      <c r="R67" s="726" t="s">
        <v>1834</v>
      </c>
      <c r="S67" s="726" t="s">
        <v>1834</v>
      </c>
      <c r="T67" s="726" t="s">
        <v>1834</v>
      </c>
      <c r="U67" s="726" t="s">
        <v>1834</v>
      </c>
    </row>
    <row r="68" spans="1:21" x14ac:dyDescent="0.25">
      <c r="A68" s="726" t="s">
        <v>1834</v>
      </c>
      <c r="B68" s="741" t="s">
        <v>1834</v>
      </c>
      <c r="C68" s="726" t="s">
        <v>1834</v>
      </c>
      <c r="D68" s="726" t="s">
        <v>1834</v>
      </c>
      <c r="E68" s="726" t="s">
        <v>1834</v>
      </c>
      <c r="F68" s="726" t="s">
        <v>1834</v>
      </c>
      <c r="G68" s="726" t="s">
        <v>1834</v>
      </c>
      <c r="H68" s="726" t="s">
        <v>1834</v>
      </c>
      <c r="I68" s="726" t="s">
        <v>1834</v>
      </c>
      <c r="J68" s="726" t="s">
        <v>1834</v>
      </c>
      <c r="K68" s="726" t="s">
        <v>1834</v>
      </c>
      <c r="L68" s="726" t="s">
        <v>1834</v>
      </c>
      <c r="M68" s="726" t="s">
        <v>1834</v>
      </c>
      <c r="N68" s="726" t="s">
        <v>1834</v>
      </c>
      <c r="O68" s="726" t="s">
        <v>1834</v>
      </c>
      <c r="P68" s="726" t="s">
        <v>1834</v>
      </c>
      <c r="Q68" s="726" t="s">
        <v>1834</v>
      </c>
      <c r="R68" s="726" t="s">
        <v>1834</v>
      </c>
      <c r="S68" s="726" t="s">
        <v>1834</v>
      </c>
      <c r="T68" s="726" t="s">
        <v>1834</v>
      </c>
      <c r="U68" s="726" t="s">
        <v>1834</v>
      </c>
    </row>
    <row r="69" spans="1:21" ht="15" customHeight="1" x14ac:dyDescent="0.25">
      <c r="A69" s="726" t="s">
        <v>1834</v>
      </c>
      <c r="B69" s="1113" t="s">
        <v>1910</v>
      </c>
      <c r="C69" s="1114"/>
      <c r="D69" s="1114"/>
      <c r="E69" s="1114"/>
      <c r="F69" s="1114"/>
      <c r="G69" s="1114"/>
      <c r="H69" s="1114"/>
      <c r="I69" s="1114"/>
      <c r="J69" s="1114"/>
      <c r="K69" s="1114"/>
      <c r="L69" s="1114"/>
      <c r="M69" s="1114"/>
      <c r="N69" s="1114"/>
      <c r="O69" s="1114"/>
      <c r="P69" s="1114"/>
      <c r="Q69" s="1114"/>
      <c r="R69" s="1114"/>
      <c r="S69" s="1114"/>
      <c r="T69" s="726" t="s">
        <v>1834</v>
      </c>
      <c r="U69" s="726" t="s">
        <v>1834</v>
      </c>
    </row>
    <row r="70" spans="1:21" x14ac:dyDescent="0.25">
      <c r="A70" s="726" t="s">
        <v>1834</v>
      </c>
      <c r="B70" s="1115"/>
      <c r="C70" s="1115"/>
      <c r="D70" s="1115"/>
      <c r="E70" s="1115"/>
      <c r="F70" s="1115"/>
      <c r="G70" s="1115"/>
      <c r="H70" s="1115"/>
      <c r="I70" s="1115"/>
      <c r="J70" s="1115"/>
      <c r="K70" s="1115"/>
      <c r="L70" s="1115"/>
      <c r="M70" s="1115"/>
      <c r="N70" s="1115"/>
      <c r="O70" s="1115"/>
      <c r="P70" s="1115"/>
      <c r="Q70" s="1115"/>
      <c r="R70" s="1115"/>
      <c r="S70" s="1115"/>
      <c r="T70" s="726" t="s">
        <v>1834</v>
      </c>
      <c r="U70" s="726" t="s">
        <v>1834</v>
      </c>
    </row>
    <row r="71" spans="1:21" x14ac:dyDescent="0.25">
      <c r="A71" s="726" t="s">
        <v>1834</v>
      </c>
      <c r="B71" s="1115"/>
      <c r="C71" s="1115"/>
      <c r="D71" s="1115"/>
      <c r="E71" s="1115"/>
      <c r="F71" s="1115"/>
      <c r="G71" s="1115"/>
      <c r="H71" s="1115"/>
      <c r="I71" s="1115"/>
      <c r="J71" s="1115"/>
      <c r="K71" s="1115"/>
      <c r="L71" s="1115"/>
      <c r="M71" s="1115"/>
      <c r="N71" s="1115"/>
      <c r="O71" s="1115"/>
      <c r="P71" s="1115"/>
      <c r="Q71" s="1115"/>
      <c r="R71" s="1115"/>
      <c r="S71" s="1115"/>
      <c r="T71" s="726" t="s">
        <v>1834</v>
      </c>
      <c r="U71" s="726" t="s">
        <v>1834</v>
      </c>
    </row>
    <row r="72" spans="1:21" x14ac:dyDescent="0.25">
      <c r="A72" s="726" t="s">
        <v>1834</v>
      </c>
      <c r="B72" s="1115"/>
      <c r="C72" s="1115"/>
      <c r="D72" s="1115"/>
      <c r="E72" s="1115"/>
      <c r="F72" s="1115"/>
      <c r="G72" s="1115"/>
      <c r="H72" s="1115"/>
      <c r="I72" s="1115"/>
      <c r="J72" s="1115"/>
      <c r="K72" s="1115"/>
      <c r="L72" s="1115"/>
      <c r="M72" s="1115"/>
      <c r="N72" s="1115"/>
      <c r="O72" s="1115"/>
      <c r="P72" s="1115"/>
      <c r="Q72" s="1115"/>
      <c r="R72" s="1115"/>
      <c r="S72" s="1115"/>
      <c r="T72" s="726" t="s">
        <v>1834</v>
      </c>
      <c r="U72" s="726" t="s">
        <v>1834</v>
      </c>
    </row>
    <row r="73" spans="1:21" x14ac:dyDescent="0.25">
      <c r="A73" s="726" t="s">
        <v>1834</v>
      </c>
      <c r="B73" s="1115"/>
      <c r="C73" s="1115"/>
      <c r="D73" s="1115"/>
      <c r="E73" s="1115"/>
      <c r="F73" s="1115"/>
      <c r="G73" s="1115"/>
      <c r="H73" s="1115"/>
      <c r="I73" s="1115"/>
      <c r="J73" s="1115"/>
      <c r="K73" s="1115"/>
      <c r="L73" s="1115"/>
      <c r="M73" s="1115"/>
      <c r="N73" s="1115"/>
      <c r="O73" s="1115"/>
      <c r="P73" s="1115"/>
      <c r="Q73" s="1115"/>
      <c r="R73" s="1115"/>
      <c r="S73" s="1115"/>
      <c r="T73" s="726" t="s">
        <v>1834</v>
      </c>
      <c r="U73" s="726" t="s">
        <v>1834</v>
      </c>
    </row>
    <row r="74" spans="1:21" x14ac:dyDescent="0.25">
      <c r="A74" s="726" t="s">
        <v>1834</v>
      </c>
      <c r="B74" s="1115"/>
      <c r="C74" s="1115"/>
      <c r="D74" s="1115"/>
      <c r="E74" s="1115"/>
      <c r="F74" s="1115"/>
      <c r="G74" s="1115"/>
      <c r="H74" s="1115"/>
      <c r="I74" s="1115"/>
      <c r="J74" s="1115"/>
      <c r="K74" s="1115"/>
      <c r="L74" s="1115"/>
      <c r="M74" s="1115"/>
      <c r="N74" s="1115"/>
      <c r="O74" s="1115"/>
      <c r="P74" s="1115"/>
      <c r="Q74" s="1115"/>
      <c r="R74" s="1115"/>
      <c r="S74" s="1115"/>
      <c r="T74" s="726" t="s">
        <v>1834</v>
      </c>
      <c r="U74" s="726" t="s">
        <v>1834</v>
      </c>
    </row>
    <row r="75" spans="1:21" x14ac:dyDescent="0.25">
      <c r="A75" s="726" t="s">
        <v>1834</v>
      </c>
      <c r="B75" s="1115"/>
      <c r="C75" s="1115"/>
      <c r="D75" s="1115"/>
      <c r="E75" s="1115"/>
      <c r="F75" s="1115"/>
      <c r="G75" s="1115"/>
      <c r="H75" s="1115"/>
      <c r="I75" s="1115"/>
      <c r="J75" s="1115"/>
      <c r="K75" s="1115"/>
      <c r="L75" s="1115"/>
      <c r="M75" s="1115"/>
      <c r="N75" s="1115"/>
      <c r="O75" s="1115"/>
      <c r="P75" s="1115"/>
      <c r="Q75" s="1115"/>
      <c r="R75" s="1115"/>
      <c r="S75" s="1115"/>
      <c r="T75" s="726" t="s">
        <v>1834</v>
      </c>
      <c r="U75" s="726" t="s">
        <v>1834</v>
      </c>
    </row>
    <row r="76" spans="1:21" x14ac:dyDescent="0.25">
      <c r="A76" s="726" t="s">
        <v>1834</v>
      </c>
      <c r="B76" s="1115"/>
      <c r="C76" s="1115"/>
      <c r="D76" s="1115"/>
      <c r="E76" s="1115"/>
      <c r="F76" s="1115"/>
      <c r="G76" s="1115"/>
      <c r="H76" s="1115"/>
      <c r="I76" s="1115"/>
      <c r="J76" s="1115"/>
      <c r="K76" s="1115"/>
      <c r="L76" s="1115"/>
      <c r="M76" s="1115"/>
      <c r="N76" s="1115"/>
      <c r="O76" s="1115"/>
      <c r="P76" s="1115"/>
      <c r="Q76" s="1115"/>
      <c r="R76" s="1115"/>
      <c r="S76" s="1115"/>
      <c r="T76" s="726" t="s">
        <v>1834</v>
      </c>
      <c r="U76" s="726" t="s">
        <v>1834</v>
      </c>
    </row>
    <row r="77" spans="1:21" x14ac:dyDescent="0.25">
      <c r="A77" s="726" t="s">
        <v>1834</v>
      </c>
      <c r="B77" s="1115"/>
      <c r="C77" s="1115"/>
      <c r="D77" s="1115"/>
      <c r="E77" s="1115"/>
      <c r="F77" s="1115"/>
      <c r="G77" s="1115"/>
      <c r="H77" s="1115"/>
      <c r="I77" s="1115"/>
      <c r="J77" s="1115"/>
      <c r="K77" s="1115"/>
      <c r="L77" s="1115"/>
      <c r="M77" s="1115"/>
      <c r="N77" s="1115"/>
      <c r="O77" s="1115"/>
      <c r="P77" s="1115"/>
      <c r="Q77" s="1115"/>
      <c r="R77" s="1115"/>
      <c r="S77" s="1115"/>
      <c r="T77" s="726" t="s">
        <v>1834</v>
      </c>
      <c r="U77" s="726" t="s">
        <v>1834</v>
      </c>
    </row>
    <row r="78" spans="1:21" ht="20.25" customHeight="1" x14ac:dyDescent="0.25">
      <c r="A78" s="726" t="s">
        <v>1834</v>
      </c>
      <c r="B78" s="1116"/>
      <c r="C78" s="1116"/>
      <c r="D78" s="1116"/>
      <c r="E78" s="1116"/>
      <c r="F78" s="1116"/>
      <c r="G78" s="1116"/>
      <c r="H78" s="1116"/>
      <c r="I78" s="1116"/>
      <c r="J78" s="1116"/>
      <c r="K78" s="1116"/>
      <c r="L78" s="1116"/>
      <c r="M78" s="1116"/>
      <c r="N78" s="1116"/>
      <c r="O78" s="1116"/>
      <c r="P78" s="1116"/>
      <c r="Q78" s="1116"/>
      <c r="R78" s="1116"/>
      <c r="S78" s="1116"/>
      <c r="T78" s="726" t="s">
        <v>1834</v>
      </c>
      <c r="U78" s="726" t="s">
        <v>1834</v>
      </c>
    </row>
    <row r="79" spans="1:21" x14ac:dyDescent="0.25">
      <c r="A79" s="726" t="s">
        <v>1834</v>
      </c>
      <c r="B79" s="741" t="s">
        <v>1834</v>
      </c>
      <c r="C79" s="726" t="s">
        <v>1834</v>
      </c>
      <c r="D79" s="726" t="s">
        <v>1834</v>
      </c>
      <c r="E79" s="726" t="s">
        <v>1834</v>
      </c>
      <c r="F79" s="726" t="s">
        <v>1834</v>
      </c>
      <c r="G79" s="726" t="s">
        <v>1834</v>
      </c>
      <c r="H79" s="726" t="s">
        <v>1834</v>
      </c>
      <c r="I79" s="726" t="s">
        <v>1834</v>
      </c>
      <c r="J79" s="726" t="s">
        <v>1834</v>
      </c>
      <c r="K79" s="726" t="s">
        <v>1834</v>
      </c>
      <c r="L79" s="726" t="s">
        <v>1834</v>
      </c>
      <c r="M79" s="726" t="s">
        <v>1834</v>
      </c>
      <c r="N79" s="726" t="s">
        <v>1834</v>
      </c>
      <c r="O79" s="726" t="s">
        <v>1834</v>
      </c>
      <c r="P79" s="726" t="s">
        <v>1834</v>
      </c>
      <c r="Q79" s="726" t="s">
        <v>1834</v>
      </c>
      <c r="R79" s="726" t="s">
        <v>1834</v>
      </c>
      <c r="S79" s="726" t="s">
        <v>1834</v>
      </c>
      <c r="T79" s="726" t="s">
        <v>1834</v>
      </c>
      <c r="U79" s="726" t="s">
        <v>1834</v>
      </c>
    </row>
    <row r="80" spans="1:21" x14ac:dyDescent="0.25">
      <c r="A80" s="726" t="s">
        <v>1834</v>
      </c>
      <c r="B80" s="741" t="s">
        <v>1834</v>
      </c>
      <c r="C80" s="726" t="s">
        <v>1834</v>
      </c>
      <c r="D80" s="726" t="s">
        <v>1834</v>
      </c>
      <c r="E80" s="726" t="s">
        <v>1834</v>
      </c>
      <c r="F80" s="726" t="s">
        <v>1834</v>
      </c>
      <c r="G80" s="726" t="s">
        <v>1834</v>
      </c>
      <c r="H80" s="726" t="s">
        <v>1834</v>
      </c>
      <c r="I80" s="726" t="s">
        <v>1834</v>
      </c>
      <c r="J80" s="726" t="s">
        <v>1834</v>
      </c>
      <c r="K80" s="726" t="s">
        <v>1834</v>
      </c>
      <c r="L80" s="726" t="s">
        <v>1834</v>
      </c>
      <c r="M80" s="726" t="s">
        <v>1834</v>
      </c>
      <c r="N80" s="726" t="s">
        <v>1834</v>
      </c>
      <c r="O80" s="726" t="s">
        <v>1834</v>
      </c>
      <c r="P80" s="726" t="s">
        <v>1834</v>
      </c>
      <c r="Q80" s="726" t="s">
        <v>1834</v>
      </c>
      <c r="R80" s="726" t="s">
        <v>1834</v>
      </c>
      <c r="S80" s="726" t="s">
        <v>1834</v>
      </c>
      <c r="T80" s="726" t="s">
        <v>1834</v>
      </c>
      <c r="U80" s="726" t="s">
        <v>1834</v>
      </c>
    </row>
    <row r="81" spans="1:21" x14ac:dyDescent="0.25">
      <c r="A81" s="726" t="s">
        <v>1834</v>
      </c>
      <c r="B81" s="741" t="s">
        <v>1834</v>
      </c>
      <c r="C81" s="726" t="s">
        <v>1834</v>
      </c>
      <c r="D81" s="726" t="s">
        <v>1834</v>
      </c>
      <c r="E81" s="726" t="s">
        <v>1834</v>
      </c>
      <c r="F81" s="726" t="s">
        <v>1834</v>
      </c>
      <c r="G81" s="726" t="s">
        <v>1834</v>
      </c>
      <c r="H81" s="726" t="s">
        <v>1834</v>
      </c>
      <c r="I81" s="726" t="s">
        <v>1834</v>
      </c>
      <c r="J81" s="726" t="s">
        <v>1834</v>
      </c>
      <c r="K81" s="726" t="s">
        <v>1834</v>
      </c>
      <c r="L81" s="726" t="s">
        <v>1834</v>
      </c>
      <c r="M81" s="726" t="s">
        <v>1834</v>
      </c>
      <c r="N81" s="726" t="s">
        <v>1834</v>
      </c>
      <c r="O81" s="726" t="s">
        <v>1834</v>
      </c>
      <c r="P81" s="726" t="s">
        <v>1834</v>
      </c>
      <c r="Q81" s="726" t="s">
        <v>1834</v>
      </c>
      <c r="R81" s="726" t="s">
        <v>1834</v>
      </c>
      <c r="S81" s="726" t="s">
        <v>1834</v>
      </c>
      <c r="T81" s="726" t="s">
        <v>1834</v>
      </c>
      <c r="U81" s="726" t="s">
        <v>1834</v>
      </c>
    </row>
    <row r="82" spans="1:21" x14ac:dyDescent="0.25">
      <c r="A82" s="726" t="s">
        <v>1834</v>
      </c>
      <c r="B82" s="741" t="s">
        <v>1834</v>
      </c>
      <c r="C82" s="726" t="s">
        <v>1834</v>
      </c>
      <c r="D82" s="726" t="s">
        <v>1834</v>
      </c>
      <c r="E82" s="726" t="s">
        <v>1834</v>
      </c>
      <c r="F82" s="726" t="s">
        <v>1834</v>
      </c>
      <c r="G82" s="726" t="s">
        <v>1834</v>
      </c>
      <c r="H82" s="726" t="s">
        <v>1834</v>
      </c>
      <c r="I82" s="726" t="s">
        <v>1834</v>
      </c>
      <c r="J82" s="726" t="s">
        <v>1834</v>
      </c>
      <c r="K82" s="726" t="s">
        <v>1834</v>
      </c>
      <c r="L82" s="726" t="s">
        <v>1834</v>
      </c>
      <c r="M82" s="726" t="s">
        <v>1834</v>
      </c>
      <c r="N82" s="726" t="s">
        <v>1834</v>
      </c>
      <c r="O82" s="726" t="s">
        <v>1834</v>
      </c>
      <c r="P82" s="726" t="s">
        <v>1834</v>
      </c>
      <c r="Q82" s="726" t="s">
        <v>1834</v>
      </c>
      <c r="R82" s="726" t="s">
        <v>1834</v>
      </c>
      <c r="S82" s="726" t="s">
        <v>1834</v>
      </c>
      <c r="T82" s="726" t="s">
        <v>1834</v>
      </c>
      <c r="U82" s="726" t="s">
        <v>1834</v>
      </c>
    </row>
    <row r="83" spans="1:21" x14ac:dyDescent="0.25">
      <c r="A83" s="724" t="s">
        <v>1834</v>
      </c>
      <c r="B83" s="740" t="s">
        <v>1834</v>
      </c>
      <c r="C83" s="724" t="s">
        <v>1834</v>
      </c>
      <c r="D83" s="724" t="s">
        <v>1834</v>
      </c>
      <c r="E83" s="724" t="s">
        <v>1834</v>
      </c>
      <c r="F83" s="724" t="s">
        <v>1834</v>
      </c>
      <c r="G83" s="724" t="s">
        <v>1834</v>
      </c>
      <c r="H83" s="724" t="s">
        <v>1834</v>
      </c>
      <c r="I83" s="724" t="s">
        <v>1834</v>
      </c>
      <c r="J83" s="724" t="s">
        <v>1834</v>
      </c>
      <c r="K83" s="724" t="s">
        <v>1834</v>
      </c>
      <c r="L83" s="724" t="s">
        <v>1834</v>
      </c>
      <c r="M83" s="724" t="s">
        <v>1834</v>
      </c>
      <c r="N83" s="724" t="s">
        <v>1834</v>
      </c>
      <c r="O83" s="724" t="s">
        <v>1834</v>
      </c>
      <c r="P83" s="724" t="s">
        <v>1834</v>
      </c>
      <c r="Q83" s="724" t="s">
        <v>1834</v>
      </c>
      <c r="R83" s="724" t="s">
        <v>1834</v>
      </c>
      <c r="S83" s="724" t="s">
        <v>1834</v>
      </c>
      <c r="T83" s="724" t="s">
        <v>1834</v>
      </c>
      <c r="U83" s="724" t="s">
        <v>1834</v>
      </c>
    </row>
    <row r="84" spans="1:21" x14ac:dyDescent="0.25">
      <c r="A84" s="724" t="s">
        <v>1834</v>
      </c>
      <c r="B84" s="740" t="s">
        <v>1834</v>
      </c>
      <c r="C84" s="724" t="s">
        <v>1834</v>
      </c>
      <c r="D84" s="724" t="s">
        <v>1834</v>
      </c>
      <c r="E84" s="724" t="s">
        <v>1834</v>
      </c>
      <c r="F84" s="724" t="s">
        <v>1834</v>
      </c>
      <c r="G84" s="724" t="s">
        <v>1834</v>
      </c>
      <c r="H84" s="724" t="s">
        <v>1834</v>
      </c>
      <c r="I84" s="724" t="s">
        <v>1834</v>
      </c>
      <c r="J84" s="724" t="s">
        <v>1834</v>
      </c>
      <c r="K84" s="724" t="s">
        <v>1834</v>
      </c>
      <c r="L84" s="724" t="s">
        <v>1834</v>
      </c>
      <c r="M84" s="724" t="s">
        <v>1834</v>
      </c>
      <c r="N84" s="724" t="s">
        <v>1834</v>
      </c>
      <c r="O84" s="724" t="s">
        <v>1834</v>
      </c>
      <c r="P84" s="724" t="s">
        <v>1834</v>
      </c>
      <c r="Q84" s="724" t="s">
        <v>1834</v>
      </c>
      <c r="R84" s="724" t="s">
        <v>1834</v>
      </c>
      <c r="S84" s="724" t="s">
        <v>1834</v>
      </c>
      <c r="T84" s="724" t="s">
        <v>1834</v>
      </c>
      <c r="U84" s="724" t="s">
        <v>1834</v>
      </c>
    </row>
  </sheetData>
  <mergeCells count="12">
    <mergeCell ref="B69:S78"/>
    <mergeCell ref="C65:P65"/>
    <mergeCell ref="Q6:Q7"/>
    <mergeCell ref="R6:R7"/>
    <mergeCell ref="S6:S7"/>
    <mergeCell ref="C64:S64"/>
    <mergeCell ref="D6:H6"/>
    <mergeCell ref="I6:K6"/>
    <mergeCell ref="L6:M6"/>
    <mergeCell ref="N6:N7"/>
    <mergeCell ref="O6:O7"/>
    <mergeCell ref="P6:P7"/>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4B793-E486-49AE-8155-A8366EB85325}">
  <dimension ref="A1:AN39"/>
  <sheetViews>
    <sheetView showGridLines="0" zoomScale="90" zoomScaleNormal="90" workbookViewId="0">
      <selection activeCell="D9" sqref="D9"/>
    </sheetView>
  </sheetViews>
  <sheetFormatPr baseColWidth="10" defaultColWidth="9.140625" defaultRowHeight="15" x14ac:dyDescent="0.25"/>
  <cols>
    <col min="2" max="2" width="3.85546875" style="718" customWidth="1"/>
    <col min="3" max="3" width="90.7109375" customWidth="1"/>
    <col min="6" max="6" width="12.85546875" customWidth="1"/>
    <col min="19" max="19" width="19.140625" customWidth="1"/>
  </cols>
  <sheetData>
    <row r="1" spans="1:40" x14ac:dyDescent="0.25">
      <c r="A1" s="726" t="s">
        <v>1834</v>
      </c>
      <c r="B1" s="741" t="s">
        <v>1834</v>
      </c>
      <c r="C1" s="726" t="s">
        <v>1834</v>
      </c>
      <c r="D1" s="726" t="s">
        <v>1834</v>
      </c>
      <c r="E1" s="726" t="s">
        <v>1834</v>
      </c>
      <c r="F1" s="726" t="s">
        <v>1834</v>
      </c>
      <c r="G1" s="726" t="s">
        <v>1834</v>
      </c>
      <c r="H1" s="726" t="s">
        <v>1834</v>
      </c>
      <c r="I1" s="726" t="s">
        <v>1834</v>
      </c>
      <c r="J1" s="726" t="s">
        <v>1834</v>
      </c>
      <c r="K1" s="726" t="s">
        <v>1834</v>
      </c>
      <c r="L1" s="726" t="s">
        <v>1834</v>
      </c>
      <c r="M1" s="726" t="s">
        <v>1834</v>
      </c>
      <c r="N1" s="726" t="s">
        <v>1834</v>
      </c>
      <c r="O1" s="726" t="s">
        <v>1834</v>
      </c>
      <c r="P1" s="726" t="s">
        <v>1834</v>
      </c>
      <c r="Q1" s="726" t="s">
        <v>1834</v>
      </c>
      <c r="R1" s="726" t="s">
        <v>1834</v>
      </c>
      <c r="S1" s="726" t="s">
        <v>1834</v>
      </c>
      <c r="T1" s="726" t="s">
        <v>1834</v>
      </c>
      <c r="U1" s="726" t="s">
        <v>1834</v>
      </c>
      <c r="V1" s="726" t="s">
        <v>1834</v>
      </c>
      <c r="W1" s="726" t="s">
        <v>1834</v>
      </c>
      <c r="X1" s="726" t="s">
        <v>1834</v>
      </c>
    </row>
    <row r="2" spans="1:40" ht="18.75" x14ac:dyDescent="0.25">
      <c r="A2" s="726" t="s">
        <v>1834</v>
      </c>
      <c r="B2" s="169" t="s">
        <v>1911</v>
      </c>
      <c r="D2" s="725"/>
      <c r="E2" s="725"/>
      <c r="F2" s="725"/>
      <c r="G2" s="725"/>
      <c r="H2" s="725"/>
      <c r="I2" s="726" t="s">
        <v>1834</v>
      </c>
      <c r="J2" s="726" t="s">
        <v>1834</v>
      </c>
      <c r="K2" s="726" t="s">
        <v>1834</v>
      </c>
      <c r="L2" s="726" t="s">
        <v>1834</v>
      </c>
      <c r="M2" s="726" t="s">
        <v>1834</v>
      </c>
      <c r="N2" s="726" t="s">
        <v>1834</v>
      </c>
      <c r="O2" s="726" t="s">
        <v>1834</v>
      </c>
      <c r="P2" s="726" t="s">
        <v>1834</v>
      </c>
      <c r="Q2" s="726" t="s">
        <v>1834</v>
      </c>
      <c r="R2" s="726" t="s">
        <v>1834</v>
      </c>
      <c r="S2" s="726" t="s">
        <v>1834</v>
      </c>
      <c r="T2" s="726" t="s">
        <v>1834</v>
      </c>
      <c r="U2" s="726" t="s">
        <v>1834</v>
      </c>
      <c r="V2" s="726" t="s">
        <v>1834</v>
      </c>
      <c r="W2" s="726" t="s">
        <v>1834</v>
      </c>
      <c r="X2" s="726" t="s">
        <v>1834</v>
      </c>
    </row>
    <row r="3" spans="1:40" x14ac:dyDescent="0.25">
      <c r="A3" s="726" t="s">
        <v>1834</v>
      </c>
      <c r="B3" s="11" t="str">
        <f>'OV1'!B3</f>
        <v>31.12.2022 - in EUR million</v>
      </c>
      <c r="C3" s="725"/>
      <c r="D3" s="739" t="s">
        <v>1834</v>
      </c>
      <c r="E3" s="726" t="s">
        <v>1834</v>
      </c>
      <c r="F3" s="726" t="s">
        <v>1834</v>
      </c>
      <c r="G3" s="726" t="s">
        <v>1834</v>
      </c>
      <c r="H3" s="726" t="s">
        <v>1834</v>
      </c>
      <c r="I3" s="726" t="s">
        <v>1834</v>
      </c>
      <c r="J3" s="726" t="s">
        <v>1834</v>
      </c>
      <c r="K3" s="726" t="s">
        <v>1834</v>
      </c>
      <c r="L3" s="726" t="s">
        <v>1834</v>
      </c>
      <c r="M3" s="726" t="s">
        <v>1834</v>
      </c>
      <c r="N3" s="726" t="s">
        <v>1834</v>
      </c>
      <c r="O3" s="726" t="s">
        <v>1834</v>
      </c>
      <c r="P3" s="726" t="s">
        <v>1834</v>
      </c>
      <c r="Q3" s="726" t="s">
        <v>1834</v>
      </c>
      <c r="R3" s="726" t="s">
        <v>1834</v>
      </c>
      <c r="S3" s="726" t="s">
        <v>1834</v>
      </c>
      <c r="T3" s="726" t="s">
        <v>1834</v>
      </c>
      <c r="U3" s="726" t="s">
        <v>1834</v>
      </c>
      <c r="V3" s="726" t="s">
        <v>1834</v>
      </c>
      <c r="W3" s="726" t="s">
        <v>1834</v>
      </c>
      <c r="X3" s="726" t="s">
        <v>1834</v>
      </c>
    </row>
    <row r="4" spans="1:40" x14ac:dyDescent="0.25">
      <c r="A4" s="726"/>
      <c r="B4" s="741"/>
      <c r="C4" s="725"/>
      <c r="D4" s="739"/>
      <c r="E4" s="726"/>
      <c r="F4" s="726"/>
      <c r="G4" s="726"/>
      <c r="H4" s="726"/>
      <c r="I4" s="726"/>
      <c r="J4" s="726"/>
      <c r="K4" s="726"/>
      <c r="L4" s="726"/>
      <c r="M4" s="726"/>
      <c r="N4" s="726"/>
      <c r="O4" s="726"/>
      <c r="P4" s="726"/>
      <c r="Q4" s="726"/>
      <c r="R4" s="726"/>
      <c r="S4" s="726"/>
      <c r="T4" s="726"/>
      <c r="U4" s="726"/>
      <c r="V4" s="726"/>
      <c r="W4" s="726"/>
      <c r="X4" s="726"/>
    </row>
    <row r="5" spans="1:40" s="5" customFormat="1" x14ac:dyDescent="0.25">
      <c r="A5" s="744" t="s">
        <v>1834</v>
      </c>
      <c r="B5" s="744" t="s">
        <v>1834</v>
      </c>
      <c r="C5" s="744" t="s">
        <v>1834</v>
      </c>
      <c r="D5" s="749" t="s">
        <v>191</v>
      </c>
      <c r="E5" s="745" t="s">
        <v>192</v>
      </c>
      <c r="F5" s="745" t="s">
        <v>193</v>
      </c>
      <c r="G5" s="745" t="s">
        <v>234</v>
      </c>
      <c r="H5" s="745" t="s">
        <v>235</v>
      </c>
      <c r="I5" s="745" t="s">
        <v>298</v>
      </c>
      <c r="J5" s="745" t="s">
        <v>299</v>
      </c>
      <c r="K5" s="745" t="s">
        <v>363</v>
      </c>
      <c r="L5" s="745" t="s">
        <v>827</v>
      </c>
      <c r="M5" s="745" t="s">
        <v>828</v>
      </c>
      <c r="N5" s="745" t="s">
        <v>829</v>
      </c>
      <c r="O5" s="745" t="s">
        <v>830</v>
      </c>
      <c r="P5" s="745" t="s">
        <v>831</v>
      </c>
      <c r="Q5" s="745" t="s">
        <v>1081</v>
      </c>
      <c r="R5" s="745" t="s">
        <v>1082</v>
      </c>
      <c r="S5" s="745" t="s">
        <v>1283</v>
      </c>
      <c r="T5" s="744" t="s">
        <v>1834</v>
      </c>
      <c r="U5" s="744" t="s">
        <v>1834</v>
      </c>
      <c r="V5" s="744" t="s">
        <v>1834</v>
      </c>
      <c r="W5" s="744" t="s">
        <v>1834</v>
      </c>
      <c r="X5" s="744" t="s">
        <v>1834</v>
      </c>
    </row>
    <row r="6" spans="1:40" ht="15" customHeight="1" x14ac:dyDescent="0.25">
      <c r="A6" s="726" t="s">
        <v>1834</v>
      </c>
      <c r="B6" s="741" t="s">
        <v>1834</v>
      </c>
      <c r="C6" s="1133" t="s">
        <v>1912</v>
      </c>
      <c r="D6" s="1126" t="s">
        <v>1913</v>
      </c>
      <c r="E6" s="1126"/>
      <c r="F6" s="1126"/>
      <c r="G6" s="1126"/>
      <c r="H6" s="1126"/>
      <c r="I6" s="1126"/>
      <c r="J6" s="1126"/>
      <c r="K6" s="1126"/>
      <c r="L6" s="1126"/>
      <c r="M6" s="1126"/>
      <c r="N6" s="1126"/>
      <c r="O6" s="1126"/>
      <c r="P6" s="1126"/>
      <c r="Q6" s="1126"/>
      <c r="R6" s="1126"/>
      <c r="S6" s="1127"/>
      <c r="T6" s="739" t="s">
        <v>1834</v>
      </c>
      <c r="U6" s="726" t="s">
        <v>1834</v>
      </c>
      <c r="V6" s="726" t="s">
        <v>1834</v>
      </c>
      <c r="W6" s="726" t="s">
        <v>1834</v>
      </c>
      <c r="X6" s="726" t="s">
        <v>1834</v>
      </c>
    </row>
    <row r="7" spans="1:40" ht="29.25" customHeight="1" x14ac:dyDescent="0.25">
      <c r="A7" s="726" t="s">
        <v>1834</v>
      </c>
      <c r="B7" s="741" t="s">
        <v>1834</v>
      </c>
      <c r="C7" s="1118"/>
      <c r="D7" s="747" t="s">
        <v>1834</v>
      </c>
      <c r="E7" s="1128" t="s">
        <v>1914</v>
      </c>
      <c r="F7" s="1128"/>
      <c r="G7" s="1128"/>
      <c r="H7" s="1128"/>
      <c r="I7" s="1128"/>
      <c r="J7" s="1128"/>
      <c r="K7" s="1129" t="s">
        <v>1915</v>
      </c>
      <c r="L7" s="1128"/>
      <c r="M7" s="1128"/>
      <c r="N7" s="1128"/>
      <c r="O7" s="1128"/>
      <c r="P7" s="1128"/>
      <c r="Q7" s="1130"/>
      <c r="R7" s="1131" t="s">
        <v>1916</v>
      </c>
      <c r="S7" s="1132"/>
      <c r="T7" s="739" t="s">
        <v>1834</v>
      </c>
      <c r="U7" s="726" t="s">
        <v>1834</v>
      </c>
      <c r="V7" s="726" t="s">
        <v>1834</v>
      </c>
      <c r="W7" s="726" t="s">
        <v>1834</v>
      </c>
      <c r="X7" s="726" t="s">
        <v>1834</v>
      </c>
    </row>
    <row r="8" spans="1:40" s="139" customFormat="1" ht="75" x14ac:dyDescent="0.25">
      <c r="A8" s="769" t="s">
        <v>1834</v>
      </c>
      <c r="B8" s="770" t="s">
        <v>1834</v>
      </c>
      <c r="C8" s="1134"/>
      <c r="D8" s="771" t="s">
        <v>1834</v>
      </c>
      <c r="E8" s="772" t="s">
        <v>1917</v>
      </c>
      <c r="F8" s="772" t="s">
        <v>1918</v>
      </c>
      <c r="G8" s="772" t="s">
        <v>1919</v>
      </c>
      <c r="H8" s="772" t="s">
        <v>1920</v>
      </c>
      <c r="I8" s="772" t="s">
        <v>1921</v>
      </c>
      <c r="J8" s="772" t="s">
        <v>1922</v>
      </c>
      <c r="K8" s="772" t="s">
        <v>1923</v>
      </c>
      <c r="L8" s="772" t="s">
        <v>1924</v>
      </c>
      <c r="M8" s="772" t="s">
        <v>1925</v>
      </c>
      <c r="N8" s="772" t="s">
        <v>1926</v>
      </c>
      <c r="O8" s="772" t="s">
        <v>1927</v>
      </c>
      <c r="P8" s="772" t="s">
        <v>1928</v>
      </c>
      <c r="Q8" s="772" t="s">
        <v>1929</v>
      </c>
      <c r="R8" s="771" t="s">
        <v>1834</v>
      </c>
      <c r="S8" s="774" t="s">
        <v>1930</v>
      </c>
      <c r="T8" s="773" t="s">
        <v>1834</v>
      </c>
      <c r="U8" s="769" t="s">
        <v>1834</v>
      </c>
      <c r="V8" s="769" t="s">
        <v>1834</v>
      </c>
      <c r="W8" s="769" t="s">
        <v>1834</v>
      </c>
      <c r="X8" s="769" t="s">
        <v>1834</v>
      </c>
    </row>
    <row r="9" spans="1:40" x14ac:dyDescent="0.25">
      <c r="A9" s="726" t="s">
        <v>1834</v>
      </c>
      <c r="B9" s="742">
        <v>1</v>
      </c>
      <c r="C9" s="735" t="s">
        <v>1931</v>
      </c>
      <c r="D9" s="468">
        <v>16210</v>
      </c>
      <c r="E9" s="468">
        <v>867</v>
      </c>
      <c r="F9" s="468">
        <v>13990</v>
      </c>
      <c r="G9" s="468">
        <v>1170</v>
      </c>
      <c r="H9" s="468">
        <v>183</v>
      </c>
      <c r="I9" s="468" t="s">
        <v>210</v>
      </c>
      <c r="J9" s="468" t="s">
        <v>210</v>
      </c>
      <c r="K9" s="468">
        <v>553</v>
      </c>
      <c r="L9" s="468">
        <v>498</v>
      </c>
      <c r="M9" s="468">
        <v>1158</v>
      </c>
      <c r="N9" s="468">
        <v>477</v>
      </c>
      <c r="O9" s="468">
        <v>337</v>
      </c>
      <c r="P9" s="468">
        <v>225</v>
      </c>
      <c r="Q9" s="468">
        <v>194</v>
      </c>
      <c r="R9" s="468">
        <v>12768</v>
      </c>
      <c r="S9" s="807">
        <v>1</v>
      </c>
      <c r="T9" s="739" t="s">
        <v>1834</v>
      </c>
      <c r="U9" s="798"/>
      <c r="V9" s="798"/>
      <c r="W9" s="798"/>
      <c r="X9" s="798"/>
      <c r="Y9" s="798"/>
      <c r="Z9" s="798"/>
      <c r="AA9" s="798"/>
      <c r="AB9" s="798"/>
      <c r="AC9" s="798"/>
      <c r="AD9" s="798"/>
      <c r="AE9" s="798"/>
      <c r="AF9" s="798"/>
      <c r="AG9" s="798"/>
      <c r="AH9" s="798"/>
      <c r="AI9" s="798"/>
      <c r="AJ9" s="798"/>
      <c r="AK9" s="798"/>
      <c r="AL9" s="798"/>
      <c r="AM9" s="798"/>
      <c r="AN9" s="798"/>
    </row>
    <row r="10" spans="1:40" x14ac:dyDescent="0.25">
      <c r="A10" s="726" t="s">
        <v>1834</v>
      </c>
      <c r="B10" s="743">
        <v>2</v>
      </c>
      <c r="C10" s="733" t="s">
        <v>1932</v>
      </c>
      <c r="D10" s="402">
        <v>1335</v>
      </c>
      <c r="E10" s="402" t="s">
        <v>210</v>
      </c>
      <c r="F10" s="402" t="s">
        <v>210</v>
      </c>
      <c r="G10" s="402">
        <v>1152</v>
      </c>
      <c r="H10" s="402">
        <v>183</v>
      </c>
      <c r="I10" s="402" t="s">
        <v>210</v>
      </c>
      <c r="J10" s="402" t="s">
        <v>210</v>
      </c>
      <c r="K10" s="402">
        <v>4</v>
      </c>
      <c r="L10" s="402">
        <v>4</v>
      </c>
      <c r="M10" s="402">
        <v>37</v>
      </c>
      <c r="N10" s="402" t="s">
        <v>210</v>
      </c>
      <c r="O10" s="402" t="s">
        <v>210</v>
      </c>
      <c r="P10" s="402">
        <v>3</v>
      </c>
      <c r="Q10" s="402" t="s">
        <v>210</v>
      </c>
      <c r="R10" s="402">
        <v>1287</v>
      </c>
      <c r="S10" s="796">
        <v>1</v>
      </c>
      <c r="T10" s="739" t="s">
        <v>1834</v>
      </c>
      <c r="U10" s="798"/>
      <c r="V10" s="798"/>
      <c r="W10" s="798"/>
      <c r="X10" s="798"/>
      <c r="Y10" s="798"/>
      <c r="Z10" s="798"/>
      <c r="AA10" s="798"/>
      <c r="AB10" s="798"/>
      <c r="AC10" s="798"/>
      <c r="AD10" s="798"/>
      <c r="AE10" s="798"/>
      <c r="AF10" s="798"/>
      <c r="AG10" s="798"/>
      <c r="AH10" s="798"/>
      <c r="AI10" s="798"/>
      <c r="AJ10" s="798"/>
      <c r="AK10" s="798"/>
      <c r="AL10" s="798"/>
      <c r="AM10" s="798"/>
      <c r="AN10" s="798"/>
    </row>
    <row r="11" spans="1:40" x14ac:dyDescent="0.25">
      <c r="A11" s="726" t="s">
        <v>1834</v>
      </c>
      <c r="B11" s="743">
        <v>3</v>
      </c>
      <c r="C11" s="733" t="s">
        <v>1933</v>
      </c>
      <c r="D11" s="402">
        <v>14875</v>
      </c>
      <c r="E11" s="402">
        <v>867</v>
      </c>
      <c r="F11" s="402">
        <v>13990</v>
      </c>
      <c r="G11" s="402">
        <v>18</v>
      </c>
      <c r="H11" s="402" t="s">
        <v>210</v>
      </c>
      <c r="I11" s="402" t="s">
        <v>210</v>
      </c>
      <c r="J11" s="402" t="s">
        <v>210</v>
      </c>
      <c r="K11" s="402">
        <v>549</v>
      </c>
      <c r="L11" s="402">
        <v>494</v>
      </c>
      <c r="M11" s="402">
        <v>1121</v>
      </c>
      <c r="N11" s="402">
        <v>477</v>
      </c>
      <c r="O11" s="402">
        <v>337</v>
      </c>
      <c r="P11" s="402">
        <v>222</v>
      </c>
      <c r="Q11" s="402">
        <v>194</v>
      </c>
      <c r="R11" s="402">
        <v>11481</v>
      </c>
      <c r="S11" s="796">
        <v>1</v>
      </c>
      <c r="T11" s="739" t="s">
        <v>1834</v>
      </c>
      <c r="U11" s="798"/>
      <c r="V11" s="798"/>
      <c r="W11" s="798"/>
      <c r="X11" s="798"/>
      <c r="Y11" s="798"/>
      <c r="Z11" s="798"/>
      <c r="AA11" s="798"/>
      <c r="AB11" s="798"/>
      <c r="AC11" s="798"/>
      <c r="AD11" s="798"/>
      <c r="AE11" s="798"/>
      <c r="AF11" s="798"/>
      <c r="AG11" s="798"/>
      <c r="AH11" s="798"/>
      <c r="AI11" s="798"/>
      <c r="AJ11" s="798"/>
      <c r="AK11" s="798"/>
      <c r="AL11" s="798"/>
      <c r="AM11" s="798"/>
      <c r="AN11" s="798"/>
    </row>
    <row r="12" spans="1:40" x14ac:dyDescent="0.25">
      <c r="A12" s="726" t="s">
        <v>1834</v>
      </c>
      <c r="B12" s="743">
        <v>4</v>
      </c>
      <c r="C12" s="733" t="s">
        <v>1934</v>
      </c>
      <c r="D12" s="402" t="s">
        <v>210</v>
      </c>
      <c r="E12" s="402" t="s">
        <v>210</v>
      </c>
      <c r="F12" s="402" t="s">
        <v>210</v>
      </c>
      <c r="G12" s="402" t="s">
        <v>210</v>
      </c>
      <c r="H12" s="402" t="s">
        <v>210</v>
      </c>
      <c r="I12" s="402" t="s">
        <v>210</v>
      </c>
      <c r="J12" s="402" t="s">
        <v>210</v>
      </c>
      <c r="K12" s="402" t="s">
        <v>210</v>
      </c>
      <c r="L12" s="402" t="s">
        <v>210</v>
      </c>
      <c r="M12" s="402" t="s">
        <v>210</v>
      </c>
      <c r="N12" s="402" t="s">
        <v>210</v>
      </c>
      <c r="O12" s="402" t="s">
        <v>210</v>
      </c>
      <c r="P12" s="402" t="s">
        <v>210</v>
      </c>
      <c r="Q12" s="402" t="s">
        <v>210</v>
      </c>
      <c r="R12" s="402" t="s">
        <v>210</v>
      </c>
      <c r="S12" s="402" t="s">
        <v>210</v>
      </c>
      <c r="T12" s="739" t="s">
        <v>1834</v>
      </c>
      <c r="U12" s="798"/>
      <c r="V12" s="798"/>
      <c r="W12" s="798"/>
      <c r="X12" s="798"/>
      <c r="Y12" s="798"/>
      <c r="Z12" s="798"/>
      <c r="AA12" s="798"/>
      <c r="AB12" s="798"/>
      <c r="AC12" s="798"/>
      <c r="AD12" s="798"/>
      <c r="AE12" s="798"/>
      <c r="AF12" s="798"/>
      <c r="AG12" s="798"/>
      <c r="AH12" s="798"/>
      <c r="AI12" s="798"/>
      <c r="AJ12" s="798"/>
      <c r="AK12" s="798"/>
      <c r="AL12" s="798"/>
      <c r="AM12" s="798"/>
      <c r="AN12" s="798"/>
    </row>
    <row r="13" spans="1:40" x14ac:dyDescent="0.25">
      <c r="A13" s="726" t="s">
        <v>1834</v>
      </c>
      <c r="B13" s="743">
        <v>5</v>
      </c>
      <c r="C13" s="733" t="s">
        <v>1935</v>
      </c>
      <c r="D13" s="402">
        <v>16210</v>
      </c>
      <c r="E13" s="402">
        <v>867</v>
      </c>
      <c r="F13" s="402">
        <v>13990</v>
      </c>
      <c r="G13" s="402">
        <v>1170</v>
      </c>
      <c r="H13" s="402">
        <v>183</v>
      </c>
      <c r="I13" s="402" t="s">
        <v>210</v>
      </c>
      <c r="J13" s="402" t="s">
        <v>210</v>
      </c>
      <c r="K13" s="748" t="s">
        <v>1834</v>
      </c>
      <c r="L13" s="748" t="s">
        <v>1834</v>
      </c>
      <c r="M13" s="748" t="s">
        <v>1834</v>
      </c>
      <c r="N13" s="748" t="s">
        <v>1834</v>
      </c>
      <c r="O13" s="748" t="s">
        <v>1834</v>
      </c>
      <c r="P13" s="748" t="s">
        <v>1834</v>
      </c>
      <c r="Q13" s="748" t="s">
        <v>1834</v>
      </c>
      <c r="R13" s="402" t="s">
        <v>210</v>
      </c>
      <c r="S13" s="402" t="s">
        <v>210</v>
      </c>
      <c r="T13" s="739" t="s">
        <v>1834</v>
      </c>
      <c r="U13" s="798"/>
      <c r="V13" s="798"/>
      <c r="W13" s="798"/>
      <c r="X13" s="798"/>
      <c r="Y13" s="798"/>
      <c r="Z13" s="798"/>
      <c r="AA13" s="798"/>
      <c r="AB13" s="798"/>
      <c r="AC13" s="798"/>
      <c r="AD13" s="798"/>
      <c r="AE13" s="798"/>
      <c r="AF13" s="798"/>
      <c r="AG13" s="798"/>
      <c r="AH13" s="798"/>
      <c r="AI13" s="798"/>
      <c r="AJ13" s="798"/>
      <c r="AK13" s="798"/>
      <c r="AL13" s="798"/>
      <c r="AM13" s="798"/>
      <c r="AN13" s="798"/>
    </row>
    <row r="14" spans="1:40" x14ac:dyDescent="0.25">
      <c r="A14" s="726" t="s">
        <v>1834</v>
      </c>
      <c r="B14" s="743">
        <v>6</v>
      </c>
      <c r="C14" s="735" t="s">
        <v>1936</v>
      </c>
      <c r="D14" s="468">
        <v>2149</v>
      </c>
      <c r="E14" s="468" t="s">
        <v>210</v>
      </c>
      <c r="F14" s="468" t="s">
        <v>210</v>
      </c>
      <c r="G14" s="468" t="s">
        <v>210</v>
      </c>
      <c r="H14" s="468" t="s">
        <v>210</v>
      </c>
      <c r="I14" s="468" t="s">
        <v>210</v>
      </c>
      <c r="J14" s="468" t="s">
        <v>210</v>
      </c>
      <c r="K14" s="468" t="s">
        <v>210</v>
      </c>
      <c r="L14" s="468" t="s">
        <v>210</v>
      </c>
      <c r="M14" s="468" t="s">
        <v>210</v>
      </c>
      <c r="N14" s="468" t="s">
        <v>210</v>
      </c>
      <c r="O14" s="468" t="s">
        <v>210</v>
      </c>
      <c r="P14" s="468" t="s">
        <v>210</v>
      </c>
      <c r="Q14" s="468" t="s">
        <v>210</v>
      </c>
      <c r="R14" s="468">
        <v>2149</v>
      </c>
      <c r="S14" s="468" t="s">
        <v>210</v>
      </c>
      <c r="T14" s="726" t="s">
        <v>1834</v>
      </c>
      <c r="U14" s="798"/>
      <c r="V14" s="798"/>
      <c r="W14" s="798"/>
      <c r="X14" s="798"/>
      <c r="Y14" s="798"/>
      <c r="Z14" s="798"/>
      <c r="AA14" s="798"/>
      <c r="AB14" s="798"/>
      <c r="AC14" s="798"/>
      <c r="AD14" s="798"/>
      <c r="AE14" s="798"/>
      <c r="AF14" s="798"/>
      <c r="AG14" s="798"/>
      <c r="AH14" s="798"/>
      <c r="AI14" s="798"/>
      <c r="AJ14" s="798"/>
      <c r="AK14" s="798"/>
      <c r="AL14" s="798"/>
      <c r="AM14" s="798"/>
      <c r="AN14" s="798"/>
    </row>
    <row r="15" spans="1:40" x14ac:dyDescent="0.25">
      <c r="A15" s="734" t="s">
        <v>1834</v>
      </c>
      <c r="B15" s="743">
        <v>7</v>
      </c>
      <c r="C15" s="733" t="s">
        <v>1932</v>
      </c>
      <c r="D15" s="402">
        <v>1292</v>
      </c>
      <c r="E15" s="402" t="s">
        <v>210</v>
      </c>
      <c r="F15" s="402" t="s">
        <v>210</v>
      </c>
      <c r="G15" s="402" t="s">
        <v>210</v>
      </c>
      <c r="H15" s="402" t="s">
        <v>210</v>
      </c>
      <c r="I15" s="402" t="s">
        <v>210</v>
      </c>
      <c r="J15" s="402" t="s">
        <v>210</v>
      </c>
      <c r="K15" s="402" t="s">
        <v>210</v>
      </c>
      <c r="L15" s="402" t="s">
        <v>210</v>
      </c>
      <c r="M15" s="402" t="s">
        <v>210</v>
      </c>
      <c r="N15" s="402" t="s">
        <v>210</v>
      </c>
      <c r="O15" s="402" t="s">
        <v>210</v>
      </c>
      <c r="P15" s="402" t="s">
        <v>210</v>
      </c>
      <c r="Q15" s="402" t="s">
        <v>210</v>
      </c>
      <c r="R15" s="402">
        <v>1292</v>
      </c>
      <c r="S15" s="402" t="s">
        <v>210</v>
      </c>
      <c r="T15" s="734" t="s">
        <v>1834</v>
      </c>
      <c r="U15" s="798"/>
      <c r="V15" s="798"/>
      <c r="W15" s="798"/>
      <c r="X15" s="798"/>
      <c r="Y15" s="798"/>
      <c r="Z15" s="798"/>
      <c r="AA15" s="798"/>
      <c r="AB15" s="798"/>
      <c r="AC15" s="798"/>
      <c r="AD15" s="798"/>
      <c r="AE15" s="798"/>
      <c r="AF15" s="798"/>
      <c r="AG15" s="798"/>
      <c r="AH15" s="798"/>
      <c r="AI15" s="798"/>
      <c r="AJ15" s="798"/>
      <c r="AK15" s="798"/>
      <c r="AL15" s="798"/>
      <c r="AM15" s="798"/>
      <c r="AN15" s="798"/>
    </row>
    <row r="16" spans="1:40" x14ac:dyDescent="0.25">
      <c r="A16" s="734" t="s">
        <v>1834</v>
      </c>
      <c r="B16" s="743">
        <v>8</v>
      </c>
      <c r="C16" s="733" t="s">
        <v>1933</v>
      </c>
      <c r="D16" s="402">
        <v>857</v>
      </c>
      <c r="E16" s="402" t="s">
        <v>210</v>
      </c>
      <c r="F16" s="402" t="s">
        <v>210</v>
      </c>
      <c r="G16" s="402" t="s">
        <v>210</v>
      </c>
      <c r="H16" s="402" t="s">
        <v>210</v>
      </c>
      <c r="I16" s="402" t="s">
        <v>210</v>
      </c>
      <c r="J16" s="402" t="s">
        <v>210</v>
      </c>
      <c r="K16" s="402" t="s">
        <v>210</v>
      </c>
      <c r="L16" s="402" t="s">
        <v>210</v>
      </c>
      <c r="M16" s="402" t="s">
        <v>210</v>
      </c>
      <c r="N16" s="402" t="s">
        <v>210</v>
      </c>
      <c r="O16" s="402" t="s">
        <v>210</v>
      </c>
      <c r="P16" s="402" t="s">
        <v>210</v>
      </c>
      <c r="Q16" s="402" t="s">
        <v>210</v>
      </c>
      <c r="R16" s="402">
        <v>857</v>
      </c>
      <c r="S16" s="402" t="s">
        <v>210</v>
      </c>
      <c r="T16" s="734" t="s">
        <v>1834</v>
      </c>
      <c r="U16" s="798"/>
      <c r="V16" s="798"/>
      <c r="W16" s="798"/>
      <c r="X16" s="798"/>
      <c r="Y16" s="798"/>
      <c r="Z16" s="798"/>
      <c r="AA16" s="798"/>
      <c r="AB16" s="798"/>
      <c r="AC16" s="798"/>
      <c r="AD16" s="798"/>
      <c r="AE16" s="798"/>
      <c r="AF16" s="798"/>
      <c r="AG16" s="798"/>
      <c r="AH16" s="798"/>
      <c r="AI16" s="798"/>
      <c r="AJ16" s="798"/>
      <c r="AK16" s="798"/>
      <c r="AL16" s="798"/>
      <c r="AM16" s="798"/>
      <c r="AN16" s="798"/>
    </row>
    <row r="17" spans="1:40" x14ac:dyDescent="0.25">
      <c r="A17" s="726" t="s">
        <v>1834</v>
      </c>
      <c r="B17" s="743">
        <v>9</v>
      </c>
      <c r="C17" s="733" t="s">
        <v>1934</v>
      </c>
      <c r="D17" s="402" t="s">
        <v>210</v>
      </c>
      <c r="E17" s="402" t="s">
        <v>210</v>
      </c>
      <c r="F17" s="402" t="s">
        <v>210</v>
      </c>
      <c r="G17" s="402" t="s">
        <v>210</v>
      </c>
      <c r="H17" s="402" t="s">
        <v>210</v>
      </c>
      <c r="I17" s="402" t="s">
        <v>210</v>
      </c>
      <c r="J17" s="402" t="s">
        <v>210</v>
      </c>
      <c r="K17" s="402" t="s">
        <v>210</v>
      </c>
      <c r="L17" s="402" t="s">
        <v>210</v>
      </c>
      <c r="M17" s="402" t="s">
        <v>210</v>
      </c>
      <c r="N17" s="402" t="s">
        <v>210</v>
      </c>
      <c r="O17" s="402" t="s">
        <v>210</v>
      </c>
      <c r="P17" s="402" t="s">
        <v>210</v>
      </c>
      <c r="Q17" s="402" t="s">
        <v>210</v>
      </c>
      <c r="R17" s="402" t="s">
        <v>210</v>
      </c>
      <c r="S17" s="402" t="s">
        <v>210</v>
      </c>
      <c r="T17" s="739" t="s">
        <v>1834</v>
      </c>
      <c r="U17" s="798"/>
      <c r="V17" s="798"/>
      <c r="W17" s="798"/>
      <c r="X17" s="798"/>
      <c r="Y17" s="798"/>
      <c r="Z17" s="798"/>
      <c r="AA17" s="798"/>
      <c r="AB17" s="798"/>
      <c r="AC17" s="798"/>
      <c r="AD17" s="798"/>
      <c r="AE17" s="798"/>
      <c r="AF17" s="798"/>
      <c r="AG17" s="798"/>
      <c r="AH17" s="798"/>
      <c r="AI17" s="798"/>
      <c r="AJ17" s="798"/>
      <c r="AK17" s="798"/>
      <c r="AL17" s="798"/>
      <c r="AM17" s="798"/>
      <c r="AN17" s="798"/>
    </row>
    <row r="18" spans="1:40" x14ac:dyDescent="0.25">
      <c r="A18" s="726" t="s">
        <v>1834</v>
      </c>
      <c r="B18" s="743">
        <v>10</v>
      </c>
      <c r="C18" s="733" t="s">
        <v>1935</v>
      </c>
      <c r="D18" s="402" t="s">
        <v>210</v>
      </c>
      <c r="E18" s="402" t="s">
        <v>210</v>
      </c>
      <c r="F18" s="402" t="s">
        <v>210</v>
      </c>
      <c r="G18" s="402" t="s">
        <v>210</v>
      </c>
      <c r="H18" s="402" t="s">
        <v>210</v>
      </c>
      <c r="I18" s="402" t="s">
        <v>210</v>
      </c>
      <c r="J18" s="402" t="s">
        <v>210</v>
      </c>
      <c r="K18" s="748" t="s">
        <v>1834</v>
      </c>
      <c r="L18" s="748" t="s">
        <v>1834</v>
      </c>
      <c r="M18" s="748" t="s">
        <v>1834</v>
      </c>
      <c r="N18" s="748" t="s">
        <v>1834</v>
      </c>
      <c r="O18" s="748" t="s">
        <v>1834</v>
      </c>
      <c r="P18" s="748" t="s">
        <v>1834</v>
      </c>
      <c r="Q18" s="748" t="s">
        <v>1834</v>
      </c>
      <c r="R18" s="402" t="s">
        <v>210</v>
      </c>
      <c r="S18" s="402" t="s">
        <v>210</v>
      </c>
      <c r="T18" s="739" t="s">
        <v>1834</v>
      </c>
      <c r="U18" s="798"/>
      <c r="V18" s="798"/>
      <c r="W18" s="798"/>
      <c r="X18" s="798"/>
      <c r="Y18" s="798"/>
      <c r="Z18" s="798"/>
      <c r="AA18" s="798"/>
      <c r="AB18" s="798"/>
      <c r="AC18" s="798"/>
      <c r="AD18" s="798"/>
      <c r="AE18" s="798"/>
      <c r="AF18" s="798"/>
      <c r="AG18" s="798"/>
      <c r="AH18" s="798"/>
      <c r="AI18" s="798"/>
      <c r="AJ18" s="798"/>
      <c r="AK18" s="798"/>
      <c r="AL18" s="798"/>
      <c r="AM18" s="798"/>
      <c r="AN18" s="798"/>
    </row>
    <row r="21" spans="1:40" ht="15" customHeight="1" x14ac:dyDescent="0.25">
      <c r="B21" s="1123" t="s">
        <v>1937</v>
      </c>
      <c r="C21" s="1123"/>
      <c r="D21" s="1123"/>
      <c r="E21" s="1123"/>
      <c r="F21" s="1123"/>
      <c r="G21" s="1123"/>
      <c r="H21" s="1123"/>
      <c r="I21" s="1123"/>
      <c r="J21" s="1123"/>
      <c r="K21" s="1123"/>
      <c r="L21" s="1123"/>
      <c r="M21" s="1123"/>
      <c r="N21" s="1123"/>
      <c r="O21" s="1123"/>
      <c r="P21" s="1123"/>
      <c r="Q21" s="1123"/>
      <c r="R21" s="1123"/>
      <c r="S21" s="1123"/>
    </row>
    <row r="22" spans="1:40" x14ac:dyDescent="0.25">
      <c r="B22" s="1124"/>
      <c r="C22" s="1124"/>
      <c r="D22" s="1124"/>
      <c r="E22" s="1124"/>
      <c r="F22" s="1124"/>
      <c r="G22" s="1124"/>
      <c r="H22" s="1124"/>
      <c r="I22" s="1124"/>
      <c r="J22" s="1124"/>
      <c r="K22" s="1124"/>
      <c r="L22" s="1124"/>
      <c r="M22" s="1124"/>
      <c r="N22" s="1124"/>
      <c r="O22" s="1124"/>
      <c r="P22" s="1124"/>
      <c r="Q22" s="1124"/>
      <c r="R22" s="1124"/>
      <c r="S22" s="1124"/>
    </row>
    <row r="23" spans="1:40" x14ac:dyDescent="0.25">
      <c r="B23" s="1124"/>
      <c r="C23" s="1124"/>
      <c r="D23" s="1124"/>
      <c r="E23" s="1124"/>
      <c r="F23" s="1124"/>
      <c r="G23" s="1124"/>
      <c r="H23" s="1124"/>
      <c r="I23" s="1124"/>
      <c r="J23" s="1124"/>
      <c r="K23" s="1124"/>
      <c r="L23" s="1124"/>
      <c r="M23" s="1124"/>
      <c r="N23" s="1124"/>
      <c r="O23" s="1124"/>
      <c r="P23" s="1124"/>
      <c r="Q23" s="1124"/>
      <c r="R23" s="1124"/>
      <c r="S23" s="1124"/>
    </row>
    <row r="24" spans="1:40" x14ac:dyDescent="0.25">
      <c r="B24" s="1124"/>
      <c r="C24" s="1124"/>
      <c r="D24" s="1124"/>
      <c r="E24" s="1124"/>
      <c r="F24" s="1124"/>
      <c r="G24" s="1124"/>
      <c r="H24" s="1124"/>
      <c r="I24" s="1124"/>
      <c r="J24" s="1124"/>
      <c r="K24" s="1124"/>
      <c r="L24" s="1124"/>
      <c r="M24" s="1124"/>
      <c r="N24" s="1124"/>
      <c r="O24" s="1124"/>
      <c r="P24" s="1124"/>
      <c r="Q24" s="1124"/>
      <c r="R24" s="1124"/>
      <c r="S24" s="1124"/>
    </row>
    <row r="25" spans="1:40" x14ac:dyDescent="0.25">
      <c r="B25" s="1124"/>
      <c r="C25" s="1124"/>
      <c r="D25" s="1124"/>
      <c r="E25" s="1124"/>
      <c r="F25" s="1124"/>
      <c r="G25" s="1124"/>
      <c r="H25" s="1124"/>
      <c r="I25" s="1124"/>
      <c r="J25" s="1124"/>
      <c r="K25" s="1124"/>
      <c r="L25" s="1124"/>
      <c r="M25" s="1124"/>
      <c r="N25" s="1124"/>
      <c r="O25" s="1124"/>
      <c r="P25" s="1124"/>
      <c r="Q25" s="1124"/>
      <c r="R25" s="1124"/>
      <c r="S25" s="1124"/>
    </row>
    <row r="26" spans="1:40" x14ac:dyDescent="0.25">
      <c r="B26" s="1125"/>
      <c r="C26" s="1125"/>
      <c r="D26" s="1125"/>
      <c r="E26" s="1125"/>
      <c r="F26" s="1125"/>
      <c r="G26" s="1125"/>
      <c r="H26" s="1125"/>
      <c r="I26" s="1125"/>
      <c r="J26" s="1125"/>
      <c r="K26" s="1125"/>
      <c r="L26" s="1125"/>
      <c r="M26" s="1125"/>
      <c r="N26" s="1125"/>
      <c r="O26" s="1125"/>
      <c r="P26" s="1125"/>
      <c r="Q26" s="1125"/>
      <c r="R26" s="1125"/>
      <c r="S26" s="1125"/>
    </row>
    <row r="27" spans="1:40" x14ac:dyDescent="0.25">
      <c r="B27" s="797"/>
      <c r="C27" s="797"/>
      <c r="D27" s="797"/>
      <c r="E27" s="797"/>
      <c r="F27" s="797"/>
      <c r="G27" s="797"/>
      <c r="H27" s="797"/>
      <c r="I27" s="797"/>
      <c r="J27" s="797"/>
      <c r="K27" s="797"/>
      <c r="L27" s="797"/>
      <c r="M27" s="797"/>
      <c r="N27" s="797"/>
      <c r="O27" s="797"/>
      <c r="P27" s="797"/>
      <c r="Q27" s="797"/>
      <c r="R27" s="797"/>
      <c r="S27" s="797"/>
    </row>
    <row r="28" spans="1:40" x14ac:dyDescent="0.25">
      <c r="B28" s="797"/>
      <c r="C28" s="797"/>
      <c r="D28" s="797"/>
      <c r="E28" s="797"/>
      <c r="F28" s="797"/>
      <c r="G28" s="797"/>
      <c r="H28" s="797"/>
      <c r="I28" s="797"/>
      <c r="J28" s="797"/>
      <c r="K28" s="797"/>
      <c r="L28" s="797"/>
      <c r="M28" s="797"/>
      <c r="N28" s="797"/>
      <c r="O28" s="797"/>
      <c r="P28" s="797"/>
      <c r="Q28" s="797"/>
      <c r="R28" s="797"/>
      <c r="S28" s="797"/>
    </row>
    <row r="29" spans="1:40" x14ac:dyDescent="0.25">
      <c r="B29" s="797"/>
      <c r="C29" s="797"/>
      <c r="D29" s="797"/>
      <c r="E29" s="797"/>
      <c r="F29" s="797"/>
      <c r="G29" s="797"/>
      <c r="H29" s="797"/>
      <c r="I29" s="797"/>
      <c r="J29" s="797"/>
      <c r="K29" s="797"/>
      <c r="L29" s="797"/>
      <c r="M29" s="797"/>
      <c r="N29" s="797"/>
      <c r="O29" s="797"/>
      <c r="P29" s="797"/>
      <c r="Q29" s="797"/>
      <c r="R29" s="797"/>
      <c r="S29" s="797"/>
    </row>
    <row r="30" spans="1:40" x14ac:dyDescent="0.25">
      <c r="B30" s="797"/>
      <c r="C30" s="797"/>
      <c r="D30" s="797"/>
      <c r="E30" s="797"/>
      <c r="F30" s="797"/>
      <c r="G30" s="797"/>
      <c r="H30" s="797"/>
      <c r="I30" s="797"/>
      <c r="J30" s="797"/>
      <c r="K30" s="797"/>
      <c r="L30" s="797"/>
      <c r="M30" s="797"/>
      <c r="N30" s="797"/>
      <c r="O30" s="797"/>
      <c r="P30" s="797"/>
      <c r="Q30" s="797"/>
      <c r="R30" s="797"/>
      <c r="S30" s="797"/>
    </row>
    <row r="31" spans="1:40" x14ac:dyDescent="0.25">
      <c r="B31" s="797"/>
      <c r="C31" s="797"/>
      <c r="D31" s="797"/>
      <c r="E31" s="797"/>
      <c r="F31" s="797"/>
      <c r="G31" s="797"/>
      <c r="H31" s="797"/>
      <c r="I31" s="797"/>
      <c r="J31" s="797"/>
      <c r="K31" s="797"/>
      <c r="L31" s="797"/>
      <c r="M31" s="797"/>
      <c r="N31" s="797"/>
      <c r="O31" s="797"/>
      <c r="P31" s="797"/>
      <c r="Q31" s="797"/>
      <c r="R31" s="797"/>
      <c r="S31" s="797"/>
    </row>
    <row r="32" spans="1:40" x14ac:dyDescent="0.25">
      <c r="B32" s="797"/>
      <c r="C32" s="797"/>
      <c r="D32" s="797"/>
      <c r="E32" s="797"/>
      <c r="F32" s="797"/>
      <c r="G32" s="797"/>
      <c r="H32" s="797"/>
      <c r="I32" s="797"/>
      <c r="J32" s="797"/>
      <c r="K32" s="797"/>
      <c r="L32" s="797"/>
      <c r="M32" s="797"/>
      <c r="N32" s="797"/>
      <c r="O32" s="797"/>
      <c r="P32" s="797"/>
      <c r="Q32" s="797"/>
      <c r="R32" s="797"/>
      <c r="S32" s="797"/>
    </row>
    <row r="33" spans="2:19" x14ac:dyDescent="0.25">
      <c r="B33" s="797"/>
      <c r="C33" s="797"/>
      <c r="D33" s="797"/>
      <c r="E33" s="797"/>
      <c r="F33" s="797"/>
      <c r="G33" s="797"/>
      <c r="H33" s="797"/>
      <c r="I33" s="797"/>
      <c r="J33" s="797"/>
      <c r="K33" s="797"/>
      <c r="L33" s="797"/>
      <c r="M33" s="797"/>
      <c r="N33" s="797"/>
      <c r="O33" s="797"/>
      <c r="P33" s="797"/>
      <c r="Q33" s="797"/>
      <c r="R33" s="797"/>
      <c r="S33" s="797"/>
    </row>
    <row r="34" spans="2:19" x14ac:dyDescent="0.25">
      <c r="B34" s="797"/>
      <c r="C34" s="797"/>
      <c r="D34" s="797"/>
      <c r="E34" s="797"/>
      <c r="F34" s="797"/>
      <c r="G34" s="797"/>
      <c r="H34" s="797"/>
      <c r="I34" s="797"/>
      <c r="J34" s="797"/>
      <c r="K34" s="797"/>
      <c r="L34" s="797"/>
      <c r="M34" s="797"/>
      <c r="N34" s="797"/>
      <c r="O34" s="797"/>
      <c r="P34" s="797"/>
      <c r="Q34" s="797"/>
      <c r="R34" s="797"/>
      <c r="S34" s="797"/>
    </row>
    <row r="35" spans="2:19" x14ac:dyDescent="0.25">
      <c r="B35" s="797"/>
      <c r="C35" s="797"/>
      <c r="D35" s="797"/>
      <c r="E35" s="797"/>
      <c r="F35" s="797"/>
      <c r="G35" s="797"/>
      <c r="H35" s="797"/>
      <c r="I35" s="797"/>
      <c r="J35" s="797"/>
      <c r="K35" s="797"/>
      <c r="L35" s="797"/>
      <c r="M35" s="797"/>
      <c r="N35" s="797"/>
      <c r="O35" s="797"/>
      <c r="P35" s="797"/>
      <c r="Q35" s="797"/>
      <c r="R35" s="797"/>
      <c r="S35" s="797"/>
    </row>
    <row r="36" spans="2:19" x14ac:dyDescent="0.25">
      <c r="B36" s="797"/>
      <c r="C36" s="797"/>
      <c r="D36" s="797"/>
      <c r="E36" s="797"/>
      <c r="F36" s="797"/>
      <c r="G36" s="797"/>
      <c r="H36" s="797"/>
      <c r="I36" s="797"/>
      <c r="J36" s="797"/>
      <c r="K36" s="797"/>
      <c r="L36" s="797"/>
      <c r="M36" s="797"/>
      <c r="N36" s="797"/>
      <c r="O36" s="797"/>
      <c r="P36" s="797"/>
      <c r="Q36" s="797"/>
      <c r="R36" s="797"/>
      <c r="S36" s="797"/>
    </row>
    <row r="37" spans="2:19" x14ac:dyDescent="0.25">
      <c r="B37" s="797"/>
      <c r="C37" s="797"/>
      <c r="D37" s="797"/>
      <c r="E37" s="797"/>
      <c r="F37" s="797"/>
      <c r="G37" s="797"/>
      <c r="H37" s="797"/>
      <c r="I37" s="797"/>
      <c r="J37" s="797"/>
      <c r="K37" s="797"/>
      <c r="L37" s="797"/>
      <c r="M37" s="797"/>
      <c r="N37" s="797"/>
      <c r="O37" s="797"/>
      <c r="P37" s="797"/>
      <c r="Q37" s="797"/>
      <c r="R37" s="797"/>
      <c r="S37" s="797"/>
    </row>
    <row r="38" spans="2:19" x14ac:dyDescent="0.25">
      <c r="B38" s="797"/>
      <c r="C38" s="797"/>
      <c r="D38" s="797"/>
      <c r="E38" s="797"/>
      <c r="F38" s="797"/>
      <c r="G38" s="797"/>
      <c r="H38" s="797"/>
      <c r="I38" s="797"/>
      <c r="J38" s="797"/>
      <c r="K38" s="797"/>
      <c r="L38" s="797"/>
      <c r="M38" s="797"/>
      <c r="N38" s="797"/>
      <c r="O38" s="797"/>
      <c r="P38" s="797"/>
      <c r="Q38" s="797"/>
      <c r="R38" s="797"/>
      <c r="S38" s="797"/>
    </row>
    <row r="39" spans="2:19" x14ac:dyDescent="0.25">
      <c r="B39" s="797"/>
      <c r="C39" s="797"/>
      <c r="D39" s="797"/>
      <c r="E39" s="797"/>
      <c r="F39" s="797"/>
      <c r="G39" s="797"/>
      <c r="H39" s="797"/>
      <c r="I39" s="797"/>
      <c r="J39" s="797"/>
      <c r="K39" s="797"/>
      <c r="L39" s="797"/>
      <c r="M39" s="797"/>
      <c r="N39" s="797"/>
      <c r="O39" s="797"/>
      <c r="P39" s="797"/>
      <c r="Q39" s="797"/>
      <c r="R39" s="797"/>
      <c r="S39" s="797"/>
    </row>
  </sheetData>
  <mergeCells count="6">
    <mergeCell ref="B21:S26"/>
    <mergeCell ref="D6:S6"/>
    <mergeCell ref="E7:J7"/>
    <mergeCell ref="K7:Q7"/>
    <mergeCell ref="R7:S7"/>
    <mergeCell ref="C6:C8"/>
  </mergeCells>
  <pageMargins left="0.7" right="0.7" top="0.75" bottom="0.75" header="0.3" footer="0.3"/>
  <pageSetup orientation="portrait" copies="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1FFA-A8B0-49CE-9E7A-72EE18578BEB}">
  <dimension ref="A1:G17"/>
  <sheetViews>
    <sheetView showGridLines="0" workbookViewId="0"/>
  </sheetViews>
  <sheetFormatPr baseColWidth="10" defaultColWidth="9.140625" defaultRowHeight="15" x14ac:dyDescent="0.25"/>
  <cols>
    <col min="2" max="2" width="3.42578125" customWidth="1"/>
    <col min="3" max="7" width="25.7109375" style="5" customWidth="1"/>
  </cols>
  <sheetData>
    <row r="1" spans="1:7" x14ac:dyDescent="0.25">
      <c r="A1" s="734" t="s">
        <v>1834</v>
      </c>
      <c r="B1" s="734" t="s">
        <v>1834</v>
      </c>
      <c r="C1" s="753" t="s">
        <v>1834</v>
      </c>
      <c r="D1" s="753" t="s">
        <v>1834</v>
      </c>
      <c r="E1" s="753" t="s">
        <v>1834</v>
      </c>
      <c r="F1" s="753" t="s">
        <v>1834</v>
      </c>
      <c r="G1" s="753" t="s">
        <v>1834</v>
      </c>
    </row>
    <row r="2" spans="1:7" ht="18.75" x14ac:dyDescent="0.25">
      <c r="A2" s="734" t="s">
        <v>1834</v>
      </c>
      <c r="B2" s="169" t="s">
        <v>1938</v>
      </c>
      <c r="D2" s="746"/>
      <c r="E2" s="746"/>
      <c r="F2" s="746"/>
      <c r="G2" s="746"/>
    </row>
    <row r="3" spans="1:7" ht="15.75" customHeight="1" x14ac:dyDescent="0.25">
      <c r="A3" s="734" t="s">
        <v>1834</v>
      </c>
      <c r="B3" s="1074" t="str">
        <f>'OV1'!B3</f>
        <v>31.12.2022 - in EUR million</v>
      </c>
      <c r="C3" s="1074"/>
      <c r="D3" s="1074"/>
      <c r="E3" s="1074"/>
      <c r="F3" s="753" t="s">
        <v>1834</v>
      </c>
      <c r="G3" s="753" t="s">
        <v>1834</v>
      </c>
    </row>
    <row r="4" spans="1:7" ht="15.75" customHeight="1" x14ac:dyDescent="0.25">
      <c r="A4" s="734"/>
      <c r="B4" s="734"/>
      <c r="C4" s="753"/>
      <c r="D4" s="753"/>
      <c r="E4" s="753"/>
      <c r="F4" s="753"/>
      <c r="G4" s="753"/>
    </row>
    <row r="5" spans="1:7" s="5" customFormat="1" x14ac:dyDescent="0.25">
      <c r="A5" s="753" t="s">
        <v>1834</v>
      </c>
      <c r="B5" s="753" t="s">
        <v>1834</v>
      </c>
      <c r="C5" s="754" t="s">
        <v>191</v>
      </c>
      <c r="D5" s="755" t="s">
        <v>192</v>
      </c>
      <c r="E5" s="755" t="s">
        <v>193</v>
      </c>
      <c r="F5" s="775" t="s">
        <v>234</v>
      </c>
      <c r="G5" s="755" t="s">
        <v>235</v>
      </c>
    </row>
    <row r="6" spans="1:7" ht="75" x14ac:dyDescent="0.25">
      <c r="A6" s="734" t="s">
        <v>1834</v>
      </c>
      <c r="B6" s="734" t="s">
        <v>1834</v>
      </c>
      <c r="C6" s="758" t="s">
        <v>1939</v>
      </c>
      <c r="D6" s="759" t="s">
        <v>1940</v>
      </c>
      <c r="E6" s="759" t="s">
        <v>1847</v>
      </c>
      <c r="F6" s="777" t="s">
        <v>1941</v>
      </c>
      <c r="G6" s="778" t="s">
        <v>1942</v>
      </c>
    </row>
    <row r="7" spans="1:7" x14ac:dyDescent="0.25">
      <c r="A7" s="734" t="s">
        <v>1834</v>
      </c>
      <c r="B7" s="808">
        <v>1</v>
      </c>
      <c r="C7" s="402">
        <v>4</v>
      </c>
      <c r="D7" s="402" t="s">
        <v>1943</v>
      </c>
      <c r="E7" s="791"/>
      <c r="F7" s="795">
        <v>0.5</v>
      </c>
      <c r="G7" s="402">
        <v>3</v>
      </c>
    </row>
    <row r="8" spans="1:7" x14ac:dyDescent="0.25">
      <c r="A8" s="734" t="s">
        <v>1834</v>
      </c>
      <c r="B8" s="734" t="s">
        <v>1834</v>
      </c>
      <c r="C8" s="750" t="s">
        <v>1944</v>
      </c>
      <c r="D8" s="776"/>
      <c r="E8" s="776"/>
      <c r="F8" s="756"/>
      <c r="G8" s="753" t="s">
        <v>1834</v>
      </c>
    </row>
    <row r="9" spans="1:7" x14ac:dyDescent="0.25">
      <c r="C9" s="1135" t="s">
        <v>1945</v>
      </c>
      <c r="D9" s="1135"/>
      <c r="E9" s="1135"/>
      <c r="F9" s="1135"/>
    </row>
    <row r="12" spans="1:7" x14ac:dyDescent="0.25">
      <c r="B12" s="1136" t="s">
        <v>1946</v>
      </c>
      <c r="C12" s="1137"/>
      <c r="D12" s="1137"/>
      <c r="E12" s="1137"/>
      <c r="F12" s="1137"/>
      <c r="G12" s="1137"/>
    </row>
    <row r="13" spans="1:7" x14ac:dyDescent="0.25">
      <c r="B13" s="1138"/>
      <c r="C13" s="1138"/>
      <c r="D13" s="1138"/>
      <c r="E13" s="1138"/>
      <c r="F13" s="1138"/>
      <c r="G13" s="1138"/>
    </row>
    <row r="14" spans="1:7" x14ac:dyDescent="0.25">
      <c r="B14" s="1138"/>
      <c r="C14" s="1138"/>
      <c r="D14" s="1138"/>
      <c r="E14" s="1138"/>
      <c r="F14" s="1138"/>
      <c r="G14" s="1138"/>
    </row>
    <row r="15" spans="1:7" x14ac:dyDescent="0.25">
      <c r="B15" s="1138"/>
      <c r="C15" s="1138"/>
      <c r="D15" s="1138"/>
      <c r="E15" s="1138"/>
      <c r="F15" s="1138"/>
      <c r="G15" s="1138"/>
    </row>
    <row r="16" spans="1:7" x14ac:dyDescent="0.25">
      <c r="B16" s="1138"/>
      <c r="C16" s="1138"/>
      <c r="D16" s="1138"/>
      <c r="E16" s="1138"/>
      <c r="F16" s="1138"/>
      <c r="G16" s="1138"/>
    </row>
    <row r="17" spans="2:7" x14ac:dyDescent="0.25">
      <c r="B17" s="1139"/>
      <c r="C17" s="1139"/>
      <c r="D17" s="1139"/>
      <c r="E17" s="1139"/>
      <c r="F17" s="1139"/>
      <c r="G17" s="1139"/>
    </row>
  </sheetData>
  <mergeCells count="3">
    <mergeCell ref="B3:E3"/>
    <mergeCell ref="C9:F9"/>
    <mergeCell ref="B12:G17"/>
  </mergeCells>
  <pageMargins left="0.7" right="0.7" top="0.75" bottom="0.75" header="0.3" footer="0.3"/>
  <pageSetup orientation="portrait" copies="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AEC34-F0BB-487F-83A6-3846D39AFF40}">
  <dimension ref="A1:Y35"/>
  <sheetViews>
    <sheetView showGridLines="0" zoomScale="70" zoomScaleNormal="70" workbookViewId="0">
      <selection activeCell="E39" sqref="E39"/>
    </sheetView>
  </sheetViews>
  <sheetFormatPr baseColWidth="10" defaultColWidth="9.140625" defaultRowHeight="15" x14ac:dyDescent="0.25"/>
  <cols>
    <col min="2" max="2" width="3.85546875" customWidth="1"/>
    <col min="3" max="3" width="67.7109375" customWidth="1"/>
    <col min="4" max="17" width="15.7109375" customWidth="1"/>
  </cols>
  <sheetData>
    <row r="1" spans="1:25" x14ac:dyDescent="0.25">
      <c r="A1" s="734" t="s">
        <v>1834</v>
      </c>
      <c r="B1" s="734" t="s">
        <v>1834</v>
      </c>
      <c r="D1" s="725"/>
      <c r="E1" s="734" t="s">
        <v>1834</v>
      </c>
      <c r="F1" s="734" t="s">
        <v>1834</v>
      </c>
      <c r="G1" s="734" t="s">
        <v>1834</v>
      </c>
      <c r="H1" s="734" t="s">
        <v>1834</v>
      </c>
      <c r="I1" s="734" t="s">
        <v>1834</v>
      </c>
      <c r="J1" s="734" t="s">
        <v>1834</v>
      </c>
      <c r="K1" s="734" t="s">
        <v>1834</v>
      </c>
      <c r="L1" s="734" t="s">
        <v>1834</v>
      </c>
      <c r="M1" s="734" t="s">
        <v>1834</v>
      </c>
      <c r="N1" s="734" t="s">
        <v>1834</v>
      </c>
      <c r="O1" s="734" t="s">
        <v>1834</v>
      </c>
      <c r="P1" s="734" t="s">
        <v>1834</v>
      </c>
      <c r="Q1" s="734" t="s">
        <v>1834</v>
      </c>
    </row>
    <row r="2" spans="1:25" s="782" customFormat="1" ht="18.75" x14ac:dyDescent="0.3">
      <c r="A2" s="781" t="s">
        <v>1834</v>
      </c>
      <c r="B2" s="1143" t="s">
        <v>1947</v>
      </c>
      <c r="C2" s="1143"/>
      <c r="D2" s="1143"/>
      <c r="E2" s="1143"/>
      <c r="F2" s="1143"/>
      <c r="G2" s="1143"/>
      <c r="H2" s="781" t="s">
        <v>1834</v>
      </c>
      <c r="I2" s="781" t="s">
        <v>1834</v>
      </c>
      <c r="J2" s="781" t="s">
        <v>1834</v>
      </c>
      <c r="K2" s="781" t="s">
        <v>1834</v>
      </c>
      <c r="L2" s="781" t="s">
        <v>1834</v>
      </c>
      <c r="M2" s="781" t="s">
        <v>1834</v>
      </c>
      <c r="N2" s="781" t="s">
        <v>1834</v>
      </c>
      <c r="O2" s="781" t="s">
        <v>1834</v>
      </c>
      <c r="P2" s="781" t="s">
        <v>1834</v>
      </c>
      <c r="Q2" s="781" t="s">
        <v>1834</v>
      </c>
    </row>
    <row r="3" spans="1:25" x14ac:dyDescent="0.25">
      <c r="A3" s="734" t="s">
        <v>1834</v>
      </c>
      <c r="B3" s="1074" t="str">
        <f>'OV1'!B3</f>
        <v>31.12.2022 - in EUR million</v>
      </c>
      <c r="C3" s="1074"/>
      <c r="D3" s="1074"/>
      <c r="E3" s="1074"/>
      <c r="F3" s="734" t="s">
        <v>1834</v>
      </c>
      <c r="G3" s="734" t="s">
        <v>1834</v>
      </c>
      <c r="H3" s="734" t="s">
        <v>1834</v>
      </c>
      <c r="I3" s="734" t="s">
        <v>1834</v>
      </c>
      <c r="J3" s="734" t="s">
        <v>1834</v>
      </c>
      <c r="K3" s="734" t="s">
        <v>1834</v>
      </c>
      <c r="L3" s="734" t="s">
        <v>1834</v>
      </c>
      <c r="M3" s="734" t="s">
        <v>1834</v>
      </c>
      <c r="N3" s="734" t="s">
        <v>1834</v>
      </c>
      <c r="O3" s="734" t="s">
        <v>1834</v>
      </c>
      <c r="P3" s="734" t="s">
        <v>1834</v>
      </c>
      <c r="Q3" s="734" t="s">
        <v>1834</v>
      </c>
    </row>
    <row r="4" spans="1:25" x14ac:dyDescent="0.25">
      <c r="A4" s="734"/>
      <c r="B4" s="734"/>
      <c r="C4" s="734"/>
      <c r="D4" s="734"/>
      <c r="E4" s="734"/>
      <c r="F4" s="734"/>
      <c r="G4" s="734"/>
      <c r="H4" s="734"/>
      <c r="I4" s="734"/>
      <c r="J4" s="734"/>
      <c r="K4" s="734"/>
      <c r="L4" s="734"/>
      <c r="M4" s="734"/>
      <c r="N4" s="734"/>
      <c r="O4" s="734"/>
      <c r="P4" s="734"/>
      <c r="Q4" s="734"/>
    </row>
    <row r="5" spans="1:25" s="5" customFormat="1" x14ac:dyDescent="0.25">
      <c r="A5" s="753" t="s">
        <v>1834</v>
      </c>
      <c r="B5" s="753" t="s">
        <v>1834</v>
      </c>
      <c r="C5" s="754" t="s">
        <v>191</v>
      </c>
      <c r="D5" s="779" t="s">
        <v>192</v>
      </c>
      <c r="E5" s="779" t="s">
        <v>193</v>
      </c>
      <c r="F5" s="779" t="s">
        <v>234</v>
      </c>
      <c r="G5" s="779" t="s">
        <v>235</v>
      </c>
      <c r="H5" s="779" t="s">
        <v>298</v>
      </c>
      <c r="I5" s="779" t="s">
        <v>299</v>
      </c>
      <c r="J5" s="779" t="s">
        <v>363</v>
      </c>
      <c r="K5" s="779" t="s">
        <v>827</v>
      </c>
      <c r="L5" s="779" t="s">
        <v>828</v>
      </c>
      <c r="M5" s="779" t="s">
        <v>829</v>
      </c>
      <c r="N5" s="780" t="s">
        <v>830</v>
      </c>
      <c r="O5" s="780" t="s">
        <v>831</v>
      </c>
      <c r="P5" s="780" t="s">
        <v>1081</v>
      </c>
      <c r="Q5" s="780" t="s">
        <v>1948</v>
      </c>
    </row>
    <row r="6" spans="1:25" x14ac:dyDescent="0.25">
      <c r="A6" s="734" t="s">
        <v>1834</v>
      </c>
      <c r="B6" s="734" t="s">
        <v>1834</v>
      </c>
      <c r="C6" s="1144" t="s">
        <v>1949</v>
      </c>
      <c r="D6" s="1146" t="s">
        <v>1837</v>
      </c>
      <c r="E6" s="1146"/>
      <c r="F6" s="1146"/>
      <c r="G6" s="1146"/>
      <c r="H6" s="1146"/>
      <c r="I6" s="1146"/>
      <c r="J6" s="1146"/>
      <c r="K6" s="1146"/>
      <c r="L6" s="1146"/>
      <c r="M6" s="1146"/>
      <c r="N6" s="1146"/>
      <c r="O6" s="1146"/>
      <c r="P6" s="1146"/>
      <c r="Q6" s="1147"/>
    </row>
    <row r="7" spans="1:25" x14ac:dyDescent="0.25">
      <c r="A7" s="734" t="s">
        <v>1834</v>
      </c>
      <c r="B7" s="734" t="s">
        <v>1834</v>
      </c>
      <c r="C7" s="1144"/>
      <c r="D7" s="751" t="s">
        <v>1834</v>
      </c>
      <c r="E7" s="1148" t="s">
        <v>1950</v>
      </c>
      <c r="F7" s="1148"/>
      <c r="G7" s="1148"/>
      <c r="H7" s="1148"/>
      <c r="I7" s="1148"/>
      <c r="J7" s="1148"/>
      <c r="K7" s="1148"/>
      <c r="L7" s="1148"/>
      <c r="M7" s="1148"/>
      <c r="N7" s="1148"/>
      <c r="O7" s="1148"/>
      <c r="P7" s="1148"/>
      <c r="Q7" s="1149"/>
    </row>
    <row r="8" spans="1:25" ht="39.75" customHeight="1" x14ac:dyDescent="0.25">
      <c r="A8" s="734" t="s">
        <v>1834</v>
      </c>
      <c r="B8" s="734" t="s">
        <v>1834</v>
      </c>
      <c r="C8" s="1144"/>
      <c r="D8" s="751" t="s">
        <v>1834</v>
      </c>
      <c r="E8" s="1148" t="s">
        <v>1951</v>
      </c>
      <c r="F8" s="1148"/>
      <c r="G8" s="1148"/>
      <c r="H8" s="1148"/>
      <c r="I8" s="1149"/>
      <c r="J8" s="1150" t="s">
        <v>1952</v>
      </c>
      <c r="K8" s="1150" t="s">
        <v>1953</v>
      </c>
      <c r="L8" s="1152" t="s">
        <v>1954</v>
      </c>
      <c r="M8" s="1154" t="s">
        <v>1850</v>
      </c>
      <c r="N8" s="1154" t="s">
        <v>1849</v>
      </c>
      <c r="O8" s="1156" t="s">
        <v>1084</v>
      </c>
      <c r="P8" s="1156"/>
      <c r="Q8" s="1157"/>
      <c r="R8" s="5"/>
      <c r="S8" s="5"/>
      <c r="T8" s="5"/>
      <c r="U8" s="5"/>
      <c r="V8" s="5"/>
      <c r="W8" s="5"/>
      <c r="X8" s="5"/>
      <c r="Y8" s="5"/>
    </row>
    <row r="9" spans="1:25" s="3" customFormat="1" ht="77.25" customHeight="1" x14ac:dyDescent="0.25">
      <c r="A9" s="757" t="s">
        <v>1834</v>
      </c>
      <c r="B9" s="757" t="s">
        <v>1834</v>
      </c>
      <c r="C9" s="1145"/>
      <c r="D9" s="778" t="s">
        <v>1834</v>
      </c>
      <c r="E9" s="783" t="s">
        <v>1841</v>
      </c>
      <c r="F9" s="784" t="s">
        <v>1842</v>
      </c>
      <c r="G9" s="784" t="s">
        <v>1843</v>
      </c>
      <c r="H9" s="784" t="s">
        <v>1844</v>
      </c>
      <c r="I9" s="767" t="s">
        <v>1845</v>
      </c>
      <c r="J9" s="1151"/>
      <c r="K9" s="1151"/>
      <c r="L9" s="1153"/>
      <c r="M9" s="1155"/>
      <c r="N9" s="1155"/>
      <c r="O9" s="785" t="s">
        <v>1834</v>
      </c>
      <c r="P9" s="786" t="s">
        <v>1955</v>
      </c>
      <c r="Q9" s="786" t="s">
        <v>1849</v>
      </c>
    </row>
    <row r="10" spans="1:25" x14ac:dyDescent="0.25">
      <c r="A10" s="734" t="s">
        <v>1834</v>
      </c>
      <c r="B10" s="752">
        <v>1</v>
      </c>
      <c r="C10" s="733" t="s">
        <v>1853</v>
      </c>
      <c r="D10" s="402">
        <v>2</v>
      </c>
      <c r="E10" s="402">
        <v>1</v>
      </c>
      <c r="F10" s="402">
        <v>0</v>
      </c>
      <c r="G10" s="402">
        <v>1</v>
      </c>
      <c r="H10" s="402">
        <v>0</v>
      </c>
      <c r="I10" s="795">
        <v>1.4380078360753483</v>
      </c>
      <c r="J10" s="402">
        <v>0</v>
      </c>
      <c r="K10" s="402">
        <v>0</v>
      </c>
      <c r="L10" s="402">
        <v>0</v>
      </c>
      <c r="M10" s="402">
        <v>1</v>
      </c>
      <c r="N10" s="402">
        <v>0</v>
      </c>
      <c r="O10" s="402">
        <v>0</v>
      </c>
      <c r="P10" s="402">
        <v>0</v>
      </c>
      <c r="Q10" s="402">
        <v>0</v>
      </c>
    </row>
    <row r="11" spans="1:25" x14ac:dyDescent="0.25">
      <c r="A11" s="734" t="s">
        <v>1834</v>
      </c>
      <c r="B11" s="787">
        <v>2</v>
      </c>
      <c r="C11" s="733" t="s">
        <v>1854</v>
      </c>
      <c r="D11" s="402">
        <v>1</v>
      </c>
      <c r="E11" s="402">
        <v>1</v>
      </c>
      <c r="F11" s="402">
        <v>0</v>
      </c>
      <c r="G11" s="402">
        <v>0</v>
      </c>
      <c r="H11" s="402">
        <v>0</v>
      </c>
      <c r="I11" s="795">
        <v>0.60208999758675152</v>
      </c>
      <c r="J11" s="402">
        <v>0</v>
      </c>
      <c r="K11" s="402">
        <v>0</v>
      </c>
      <c r="L11" s="402">
        <v>0</v>
      </c>
      <c r="M11" s="402">
        <v>0</v>
      </c>
      <c r="N11" s="402">
        <v>0</v>
      </c>
      <c r="O11" s="402">
        <v>0</v>
      </c>
      <c r="P11" s="402">
        <v>0</v>
      </c>
      <c r="Q11" s="402">
        <v>0</v>
      </c>
    </row>
    <row r="12" spans="1:25" x14ac:dyDescent="0.25">
      <c r="A12" s="734" t="s">
        <v>1834</v>
      </c>
      <c r="B12" s="787">
        <v>3</v>
      </c>
      <c r="C12" s="733" t="s">
        <v>1860</v>
      </c>
      <c r="D12" s="402">
        <v>746</v>
      </c>
      <c r="E12" s="402">
        <v>729</v>
      </c>
      <c r="F12" s="402">
        <v>15</v>
      </c>
      <c r="G12" s="402">
        <v>1</v>
      </c>
      <c r="H12" s="402">
        <v>0</v>
      </c>
      <c r="I12" s="795">
        <v>1.4790787167175647</v>
      </c>
      <c r="J12" s="402">
        <v>101</v>
      </c>
      <c r="K12" s="402">
        <v>0</v>
      </c>
      <c r="L12" s="402">
        <v>0</v>
      </c>
      <c r="M12" s="402">
        <v>109</v>
      </c>
      <c r="N12" s="402">
        <v>14</v>
      </c>
      <c r="O12" s="402">
        <v>-24</v>
      </c>
      <c r="P12" s="402">
        <v>-14</v>
      </c>
      <c r="Q12" s="402">
        <v>-8</v>
      </c>
    </row>
    <row r="13" spans="1:25" x14ac:dyDescent="0.25">
      <c r="A13" s="734" t="s">
        <v>1834</v>
      </c>
      <c r="B13" s="787">
        <v>4</v>
      </c>
      <c r="C13" s="733" t="s">
        <v>1885</v>
      </c>
      <c r="D13" s="402">
        <v>175</v>
      </c>
      <c r="E13" s="402">
        <v>105</v>
      </c>
      <c r="F13" s="402">
        <v>34</v>
      </c>
      <c r="G13" s="402">
        <v>34</v>
      </c>
      <c r="H13" s="402">
        <v>2</v>
      </c>
      <c r="I13" s="795">
        <v>4.532222185281074</v>
      </c>
      <c r="J13" s="402">
        <v>0</v>
      </c>
      <c r="K13" s="402">
        <v>0</v>
      </c>
      <c r="L13" s="402">
        <v>0</v>
      </c>
      <c r="M13" s="402">
        <v>2</v>
      </c>
      <c r="N13" s="402">
        <v>0</v>
      </c>
      <c r="O13" s="402">
        <v>0</v>
      </c>
      <c r="P13" s="402">
        <v>0</v>
      </c>
      <c r="Q13" s="402">
        <v>0</v>
      </c>
    </row>
    <row r="14" spans="1:25" x14ac:dyDescent="0.25">
      <c r="A14" s="734" t="s">
        <v>1834</v>
      </c>
      <c r="B14" s="787">
        <v>5</v>
      </c>
      <c r="C14" s="733" t="s">
        <v>1890</v>
      </c>
      <c r="D14" s="402">
        <v>465</v>
      </c>
      <c r="E14" s="402">
        <v>182</v>
      </c>
      <c r="F14" s="402">
        <v>67</v>
      </c>
      <c r="G14" s="402">
        <v>125</v>
      </c>
      <c r="H14" s="402">
        <v>91</v>
      </c>
      <c r="I14" s="795">
        <v>6.305229018471163</v>
      </c>
      <c r="J14" s="402">
        <v>0</v>
      </c>
      <c r="K14" s="402">
        <v>0</v>
      </c>
      <c r="L14" s="402">
        <v>0</v>
      </c>
      <c r="M14" s="402">
        <v>2</v>
      </c>
      <c r="N14" s="402">
        <v>0</v>
      </c>
      <c r="O14" s="402">
        <v>0</v>
      </c>
      <c r="P14" s="402">
        <v>0</v>
      </c>
      <c r="Q14" s="402">
        <v>0</v>
      </c>
    </row>
    <row r="15" spans="1:25" x14ac:dyDescent="0.25">
      <c r="A15" s="734" t="s">
        <v>1834</v>
      </c>
      <c r="B15" s="787">
        <v>6</v>
      </c>
      <c r="C15" s="733" t="s">
        <v>1891</v>
      </c>
      <c r="D15" s="402">
        <v>139</v>
      </c>
      <c r="E15" s="402">
        <v>115</v>
      </c>
      <c r="F15" s="402">
        <v>4</v>
      </c>
      <c r="G15" s="402">
        <v>16</v>
      </c>
      <c r="H15" s="402">
        <v>3</v>
      </c>
      <c r="I15" s="795">
        <v>1.5592242545521495</v>
      </c>
      <c r="J15" s="402">
        <v>28</v>
      </c>
      <c r="K15" s="402">
        <v>4</v>
      </c>
      <c r="L15" s="402">
        <v>2</v>
      </c>
      <c r="M15" s="402">
        <v>9</v>
      </c>
      <c r="N15" s="402">
        <v>26</v>
      </c>
      <c r="O15" s="402">
        <v>-11</v>
      </c>
      <c r="P15" s="402">
        <v>0</v>
      </c>
      <c r="Q15" s="402">
        <v>-10</v>
      </c>
    </row>
    <row r="16" spans="1:25" x14ac:dyDescent="0.25">
      <c r="A16" s="734" t="s">
        <v>1834</v>
      </c>
      <c r="B16" s="787">
        <v>7</v>
      </c>
      <c r="C16" s="733" t="s">
        <v>1895</v>
      </c>
      <c r="D16" s="402">
        <v>424</v>
      </c>
      <c r="E16" s="402">
        <v>399</v>
      </c>
      <c r="F16" s="402">
        <v>11</v>
      </c>
      <c r="G16" s="402">
        <v>7</v>
      </c>
      <c r="H16" s="402">
        <v>6</v>
      </c>
      <c r="I16" s="795">
        <v>1.2557361066939965</v>
      </c>
      <c r="J16" s="402">
        <v>1</v>
      </c>
      <c r="K16" s="402">
        <v>2</v>
      </c>
      <c r="L16" s="402">
        <v>0</v>
      </c>
      <c r="M16" s="402">
        <v>23</v>
      </c>
      <c r="N16" s="402">
        <v>18</v>
      </c>
      <c r="O16" s="402">
        <v>-10</v>
      </c>
      <c r="P16" s="402">
        <v>-1</v>
      </c>
      <c r="Q16" s="402">
        <v>-9</v>
      </c>
    </row>
    <row r="17" spans="1:17" x14ac:dyDescent="0.25">
      <c r="A17" s="734" t="s">
        <v>1834</v>
      </c>
      <c r="B17" s="787">
        <v>8</v>
      </c>
      <c r="C17" s="733" t="s">
        <v>1896</v>
      </c>
      <c r="D17" s="402">
        <v>100</v>
      </c>
      <c r="E17" s="402">
        <v>76</v>
      </c>
      <c r="F17" s="402">
        <v>11</v>
      </c>
      <c r="G17" s="402">
        <v>12</v>
      </c>
      <c r="H17" s="402">
        <v>0</v>
      </c>
      <c r="I17" s="795">
        <v>1.3882981476289999</v>
      </c>
      <c r="J17" s="402">
        <v>0</v>
      </c>
      <c r="K17" s="402">
        <v>1</v>
      </c>
      <c r="L17" s="402">
        <v>0</v>
      </c>
      <c r="M17" s="402">
        <v>3</v>
      </c>
      <c r="N17" s="402">
        <v>1</v>
      </c>
      <c r="O17" s="402">
        <v>-1</v>
      </c>
      <c r="P17" s="402">
        <v>0</v>
      </c>
      <c r="Q17" s="402">
        <v>-1</v>
      </c>
    </row>
    <row r="18" spans="1:17" x14ac:dyDescent="0.25">
      <c r="A18" s="734" t="s">
        <v>1834</v>
      </c>
      <c r="B18" s="787">
        <v>9</v>
      </c>
      <c r="C18" s="733" t="s">
        <v>1903</v>
      </c>
      <c r="D18" s="402">
        <v>3258</v>
      </c>
      <c r="E18" s="402">
        <v>2112</v>
      </c>
      <c r="F18" s="402">
        <v>238</v>
      </c>
      <c r="G18" s="402">
        <v>480</v>
      </c>
      <c r="H18" s="402">
        <v>427</v>
      </c>
      <c r="I18" s="795">
        <v>4.7281588590754602</v>
      </c>
      <c r="J18" s="402">
        <v>4</v>
      </c>
      <c r="K18" s="402">
        <v>65</v>
      </c>
      <c r="L18" s="402">
        <v>0</v>
      </c>
      <c r="M18" s="402">
        <v>223</v>
      </c>
      <c r="N18" s="402">
        <v>6</v>
      </c>
      <c r="O18" s="402">
        <v>-16</v>
      </c>
      <c r="P18" s="402">
        <v>-13</v>
      </c>
      <c r="Q18" s="402">
        <v>-2</v>
      </c>
    </row>
    <row r="19" spans="1:17" x14ac:dyDescent="0.25">
      <c r="A19" s="734" t="s">
        <v>1834</v>
      </c>
      <c r="B19" s="787">
        <v>10</v>
      </c>
      <c r="C19" s="733" t="s">
        <v>1956</v>
      </c>
      <c r="D19" s="402">
        <v>14856</v>
      </c>
      <c r="E19" s="402">
        <v>1015</v>
      </c>
      <c r="F19" s="402">
        <v>1078</v>
      </c>
      <c r="G19" s="402">
        <v>2344</v>
      </c>
      <c r="H19" s="402">
        <v>10419</v>
      </c>
      <c r="I19" s="795">
        <v>20.944979373289971</v>
      </c>
      <c r="J19" s="402">
        <v>2072</v>
      </c>
      <c r="K19" s="402">
        <v>263</v>
      </c>
      <c r="L19" s="402">
        <v>4</v>
      </c>
      <c r="M19" s="402">
        <v>537</v>
      </c>
      <c r="N19" s="402">
        <v>92</v>
      </c>
      <c r="O19" s="402">
        <v>-44</v>
      </c>
      <c r="P19" s="402">
        <v>-20</v>
      </c>
      <c r="Q19" s="402">
        <v>-21</v>
      </c>
    </row>
    <row r="20" spans="1:17" x14ac:dyDescent="0.25">
      <c r="A20" s="734" t="s">
        <v>1834</v>
      </c>
      <c r="B20" s="787">
        <v>11</v>
      </c>
      <c r="C20" s="733" t="s">
        <v>1957</v>
      </c>
      <c r="D20" s="402">
        <v>1809</v>
      </c>
      <c r="E20" s="402">
        <v>1324</v>
      </c>
      <c r="F20" s="402">
        <v>126</v>
      </c>
      <c r="G20" s="402">
        <v>212</v>
      </c>
      <c r="H20" s="402">
        <v>147</v>
      </c>
      <c r="I20" s="795">
        <v>3.8559284031702701</v>
      </c>
      <c r="J20" s="402">
        <v>160</v>
      </c>
      <c r="K20" s="402">
        <v>4</v>
      </c>
      <c r="L20" s="402">
        <v>0</v>
      </c>
      <c r="M20" s="402">
        <v>210</v>
      </c>
      <c r="N20" s="402">
        <v>9</v>
      </c>
      <c r="O20" s="402">
        <v>-16</v>
      </c>
      <c r="P20" s="402">
        <v>-12</v>
      </c>
      <c r="Q20" s="402">
        <v>-3</v>
      </c>
    </row>
    <row r="21" spans="1:17" x14ac:dyDescent="0.25">
      <c r="A21" s="734" t="s">
        <v>1834</v>
      </c>
      <c r="B21" s="787">
        <v>12</v>
      </c>
      <c r="C21" s="733" t="s">
        <v>1958</v>
      </c>
      <c r="D21" s="402">
        <v>0</v>
      </c>
      <c r="E21" s="402">
        <v>0</v>
      </c>
      <c r="F21" s="402">
        <v>0</v>
      </c>
      <c r="G21" s="402">
        <v>0</v>
      </c>
      <c r="H21" s="402">
        <v>0</v>
      </c>
      <c r="I21" s="795">
        <v>0</v>
      </c>
      <c r="J21" s="402">
        <v>0</v>
      </c>
      <c r="K21" s="402">
        <v>0</v>
      </c>
      <c r="L21" s="402">
        <v>0</v>
      </c>
      <c r="M21" s="402">
        <v>0</v>
      </c>
      <c r="N21" s="402">
        <v>0</v>
      </c>
      <c r="O21" s="402">
        <v>0</v>
      </c>
      <c r="P21" s="402">
        <v>0</v>
      </c>
      <c r="Q21" s="402">
        <v>0</v>
      </c>
    </row>
    <row r="22" spans="1:17" x14ac:dyDescent="0.25">
      <c r="A22" s="734" t="s">
        <v>1834</v>
      </c>
      <c r="B22" s="787">
        <v>13</v>
      </c>
      <c r="C22" s="733" t="s">
        <v>1959</v>
      </c>
      <c r="D22" s="402">
        <v>0</v>
      </c>
      <c r="E22" s="402">
        <v>0</v>
      </c>
      <c r="F22" s="402">
        <v>0</v>
      </c>
      <c r="G22" s="402">
        <v>0</v>
      </c>
      <c r="H22" s="402">
        <v>0</v>
      </c>
      <c r="I22" s="795">
        <v>0</v>
      </c>
      <c r="J22" s="402">
        <v>0</v>
      </c>
      <c r="K22" s="402">
        <v>0</v>
      </c>
      <c r="L22" s="402">
        <v>0</v>
      </c>
      <c r="M22" s="402">
        <v>0</v>
      </c>
      <c r="N22" s="402">
        <v>0</v>
      </c>
      <c r="O22" s="402">
        <v>0</v>
      </c>
      <c r="P22" s="402">
        <v>0</v>
      </c>
      <c r="Q22" s="402">
        <v>0</v>
      </c>
    </row>
    <row r="24" spans="1:17" x14ac:dyDescent="0.25">
      <c r="D24" s="456"/>
      <c r="J24" s="456"/>
      <c r="K24" s="456"/>
      <c r="L24" s="456"/>
    </row>
    <row r="25" spans="1:17" x14ac:dyDescent="0.25">
      <c r="J25" s="804"/>
      <c r="K25" s="804"/>
      <c r="L25" s="804"/>
    </row>
    <row r="26" spans="1:17" ht="15" customHeight="1" x14ac:dyDescent="0.25">
      <c r="C26" s="1140" t="s">
        <v>1960</v>
      </c>
      <c r="D26" s="1113"/>
      <c r="E26" s="1113"/>
      <c r="F26" s="1113"/>
      <c r="G26" s="1113"/>
      <c r="H26" s="1113"/>
      <c r="I26" s="1113"/>
      <c r="J26" s="1113"/>
      <c r="K26" s="1113"/>
      <c r="L26" s="1113"/>
      <c r="M26" s="1113"/>
      <c r="N26" s="1113"/>
      <c r="O26" s="1113"/>
      <c r="P26" s="1113"/>
      <c r="Q26" s="1113"/>
    </row>
    <row r="27" spans="1:17" x14ac:dyDescent="0.25">
      <c r="C27" s="1141"/>
      <c r="D27" s="1141"/>
      <c r="E27" s="1141"/>
      <c r="F27" s="1141"/>
      <c r="G27" s="1141"/>
      <c r="H27" s="1141"/>
      <c r="I27" s="1141"/>
      <c r="J27" s="1141"/>
      <c r="K27" s="1141"/>
      <c r="L27" s="1141"/>
      <c r="M27" s="1141"/>
      <c r="N27" s="1141"/>
      <c r="O27" s="1141"/>
      <c r="P27" s="1141"/>
      <c r="Q27" s="1141"/>
    </row>
    <row r="28" spans="1:17" x14ac:dyDescent="0.25">
      <c r="C28" s="1141"/>
      <c r="D28" s="1141"/>
      <c r="E28" s="1141"/>
      <c r="F28" s="1141"/>
      <c r="G28" s="1141"/>
      <c r="H28" s="1141"/>
      <c r="I28" s="1141"/>
      <c r="J28" s="1141"/>
      <c r="K28" s="1141"/>
      <c r="L28" s="1141"/>
      <c r="M28" s="1141"/>
      <c r="N28" s="1141"/>
      <c r="O28" s="1141"/>
      <c r="P28" s="1141"/>
      <c r="Q28" s="1141"/>
    </row>
    <row r="29" spans="1:17" x14ac:dyDescent="0.25">
      <c r="C29" s="1141"/>
      <c r="D29" s="1141"/>
      <c r="E29" s="1141"/>
      <c r="F29" s="1141"/>
      <c r="G29" s="1141"/>
      <c r="H29" s="1141"/>
      <c r="I29" s="1141"/>
      <c r="J29" s="1141"/>
      <c r="K29" s="1141"/>
      <c r="L29" s="1141"/>
      <c r="M29" s="1141"/>
      <c r="N29" s="1141"/>
      <c r="O29" s="1141"/>
      <c r="P29" s="1141"/>
      <c r="Q29" s="1141"/>
    </row>
    <row r="30" spans="1:17" x14ac:dyDescent="0.25">
      <c r="C30" s="1141"/>
      <c r="D30" s="1141"/>
      <c r="E30" s="1141"/>
      <c r="F30" s="1141"/>
      <c r="G30" s="1141"/>
      <c r="H30" s="1141"/>
      <c r="I30" s="1141"/>
      <c r="J30" s="1141"/>
      <c r="K30" s="1141"/>
      <c r="L30" s="1141"/>
      <c r="M30" s="1141"/>
      <c r="N30" s="1141"/>
      <c r="O30" s="1141"/>
      <c r="P30" s="1141"/>
      <c r="Q30" s="1141"/>
    </row>
    <row r="31" spans="1:17" x14ac:dyDescent="0.25">
      <c r="C31" s="1141"/>
      <c r="D31" s="1141"/>
      <c r="E31" s="1141"/>
      <c r="F31" s="1141"/>
      <c r="G31" s="1141"/>
      <c r="H31" s="1141"/>
      <c r="I31" s="1141"/>
      <c r="J31" s="1141"/>
      <c r="K31" s="1141"/>
      <c r="L31" s="1141"/>
      <c r="M31" s="1141"/>
      <c r="N31" s="1141"/>
      <c r="O31" s="1141"/>
      <c r="P31" s="1141"/>
      <c r="Q31" s="1141"/>
    </row>
    <row r="32" spans="1:17" x14ac:dyDescent="0.25">
      <c r="C32" s="1141"/>
      <c r="D32" s="1141"/>
      <c r="E32" s="1141"/>
      <c r="F32" s="1141"/>
      <c r="G32" s="1141"/>
      <c r="H32" s="1141"/>
      <c r="I32" s="1141"/>
      <c r="J32" s="1141"/>
      <c r="K32" s="1141"/>
      <c r="L32" s="1141"/>
      <c r="M32" s="1141"/>
      <c r="N32" s="1141"/>
      <c r="O32" s="1141"/>
      <c r="P32" s="1141"/>
      <c r="Q32" s="1141"/>
    </row>
    <row r="33" spans="3:17" x14ac:dyDescent="0.25">
      <c r="C33" s="1141"/>
      <c r="D33" s="1141"/>
      <c r="E33" s="1141"/>
      <c r="F33" s="1141"/>
      <c r="G33" s="1141"/>
      <c r="H33" s="1141"/>
      <c r="I33" s="1141"/>
      <c r="J33" s="1141"/>
      <c r="K33" s="1141"/>
      <c r="L33" s="1141"/>
      <c r="M33" s="1141"/>
      <c r="N33" s="1141"/>
      <c r="O33" s="1141"/>
      <c r="P33" s="1141"/>
      <c r="Q33" s="1141"/>
    </row>
    <row r="34" spans="3:17" x14ac:dyDescent="0.25">
      <c r="C34" s="1141"/>
      <c r="D34" s="1141"/>
      <c r="E34" s="1141"/>
      <c r="F34" s="1141"/>
      <c r="G34" s="1141"/>
      <c r="H34" s="1141"/>
      <c r="I34" s="1141"/>
      <c r="J34" s="1141"/>
      <c r="K34" s="1141"/>
      <c r="L34" s="1141"/>
      <c r="M34" s="1141"/>
      <c r="N34" s="1141"/>
      <c r="O34" s="1141"/>
      <c r="P34" s="1141"/>
      <c r="Q34" s="1141"/>
    </row>
    <row r="35" spans="3:17" x14ac:dyDescent="0.25">
      <c r="C35" s="1142"/>
      <c r="D35" s="1142"/>
      <c r="E35" s="1142"/>
      <c r="F35" s="1142"/>
      <c r="G35" s="1142"/>
      <c r="H35" s="1142"/>
      <c r="I35" s="1142"/>
      <c r="J35" s="1142"/>
      <c r="K35" s="1142"/>
      <c r="L35" s="1142"/>
      <c r="M35" s="1142"/>
      <c r="N35" s="1142"/>
      <c r="O35" s="1142"/>
      <c r="P35" s="1142"/>
      <c r="Q35" s="1142"/>
    </row>
  </sheetData>
  <mergeCells count="13">
    <mergeCell ref="C26:Q35"/>
    <mergeCell ref="B3:E3"/>
    <mergeCell ref="B2:G2"/>
    <mergeCell ref="C6:C9"/>
    <mergeCell ref="D6:Q6"/>
    <mergeCell ref="E7:Q7"/>
    <mergeCell ref="E8:I8"/>
    <mergeCell ref="J8:J9"/>
    <mergeCell ref="K8:K9"/>
    <mergeCell ref="L8:L9"/>
    <mergeCell ref="M8:M9"/>
    <mergeCell ref="N8:N9"/>
    <mergeCell ref="O8:Q8"/>
  </mergeCells>
  <pageMargins left="0.7" right="0.7" top="0.75" bottom="0.75" header="0.3" footer="0.3"/>
  <pageSetup orientation="portrait" copies="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E985-FBAF-4717-98E1-9FF158FA882E}">
  <dimension ref="A1:J27"/>
  <sheetViews>
    <sheetView showGridLines="0" workbookViewId="0">
      <selection activeCell="D32" sqref="D32"/>
    </sheetView>
  </sheetViews>
  <sheetFormatPr baseColWidth="10" defaultColWidth="9.140625" defaultRowHeight="15" x14ac:dyDescent="0.25"/>
  <cols>
    <col min="2" max="2" width="4.85546875" style="718" customWidth="1"/>
    <col min="3" max="3" width="21.140625" customWidth="1"/>
    <col min="4" max="4" width="64.7109375" customWidth="1"/>
    <col min="5" max="7" width="22.140625" customWidth="1"/>
    <col min="8" max="8" width="57.42578125" bestFit="1" customWidth="1"/>
  </cols>
  <sheetData>
    <row r="1" spans="1:10" x14ac:dyDescent="0.25">
      <c r="A1" s="726" t="s">
        <v>1834</v>
      </c>
      <c r="B1" s="741" t="s">
        <v>1834</v>
      </c>
      <c r="C1" s="726" t="s">
        <v>1834</v>
      </c>
      <c r="D1" s="726" t="s">
        <v>1834</v>
      </c>
      <c r="E1" s="726" t="s">
        <v>1834</v>
      </c>
      <c r="F1" s="726" t="s">
        <v>1834</v>
      </c>
      <c r="G1" s="726" t="s">
        <v>1834</v>
      </c>
      <c r="H1" s="726" t="s">
        <v>1834</v>
      </c>
    </row>
    <row r="2" spans="1:10" x14ac:dyDescent="0.25">
      <c r="A2" s="726" t="s">
        <v>1834</v>
      </c>
      <c r="B2" s="789" t="s">
        <v>1961</v>
      </c>
      <c r="C2" s="789"/>
      <c r="D2" s="789"/>
      <c r="E2" s="789"/>
      <c r="F2" s="789"/>
      <c r="G2" s="789"/>
      <c r="H2" s="789"/>
      <c r="I2" s="789"/>
      <c r="J2" s="789"/>
    </row>
    <row r="3" spans="1:10" x14ac:dyDescent="0.25">
      <c r="A3" s="726" t="s">
        <v>1834</v>
      </c>
      <c r="B3" s="1074" t="str">
        <f>'OV1'!B3</f>
        <v>31.12.2022 - in EUR million</v>
      </c>
      <c r="C3" s="1074"/>
      <c r="D3" s="1074"/>
      <c r="E3" s="1074"/>
      <c r="F3" s="726" t="s">
        <v>1834</v>
      </c>
      <c r="G3" s="726" t="s">
        <v>1834</v>
      </c>
      <c r="H3" s="726" t="s">
        <v>1834</v>
      </c>
    </row>
    <row r="4" spans="1:10" x14ac:dyDescent="0.25">
      <c r="A4" s="726"/>
      <c r="B4" s="741"/>
      <c r="C4" s="726"/>
      <c r="D4" s="726"/>
      <c r="E4" s="726"/>
      <c r="F4" s="726"/>
      <c r="G4" s="726"/>
      <c r="H4" s="726"/>
    </row>
    <row r="5" spans="1:10" s="5" customFormat="1" x14ac:dyDescent="0.25">
      <c r="A5" s="744" t="s">
        <v>1834</v>
      </c>
      <c r="B5" s="744" t="s">
        <v>1834</v>
      </c>
      <c r="C5" s="749" t="s">
        <v>191</v>
      </c>
      <c r="D5" s="745" t="s">
        <v>192</v>
      </c>
      <c r="E5" s="745" t="s">
        <v>193</v>
      </c>
      <c r="F5" s="745" t="s">
        <v>234</v>
      </c>
      <c r="G5" s="745" t="s">
        <v>235</v>
      </c>
      <c r="H5" s="745" t="s">
        <v>298</v>
      </c>
    </row>
    <row r="6" spans="1:10" x14ac:dyDescent="0.25">
      <c r="A6" s="726" t="s">
        <v>1834</v>
      </c>
      <c r="B6" s="741" t="s">
        <v>1834</v>
      </c>
      <c r="C6" s="1118" t="s">
        <v>1962</v>
      </c>
      <c r="D6" s="1165" t="s">
        <v>1963</v>
      </c>
      <c r="E6" s="1160" t="s">
        <v>1964</v>
      </c>
      <c r="F6" s="1158" t="s">
        <v>1965</v>
      </c>
      <c r="G6" s="1158" t="s">
        <v>1966</v>
      </c>
      <c r="H6" s="1160" t="s">
        <v>1967</v>
      </c>
    </row>
    <row r="7" spans="1:10" ht="35.25" customHeight="1" x14ac:dyDescent="0.25">
      <c r="A7" s="726" t="s">
        <v>1834</v>
      </c>
      <c r="B7" s="741" t="s">
        <v>1834</v>
      </c>
      <c r="C7" s="1164"/>
      <c r="D7" s="1166"/>
      <c r="E7" s="1167"/>
      <c r="F7" s="1159"/>
      <c r="G7" s="1159"/>
      <c r="H7" s="1161"/>
    </row>
    <row r="8" spans="1:10" x14ac:dyDescent="0.25">
      <c r="A8" s="726" t="s">
        <v>1834</v>
      </c>
      <c r="B8" s="742">
        <v>1</v>
      </c>
      <c r="C8" s="1162" t="s">
        <v>1968</v>
      </c>
      <c r="D8" s="730" t="s">
        <v>1969</v>
      </c>
      <c r="E8" s="402"/>
      <c r="F8" s="790" t="s">
        <v>1834</v>
      </c>
      <c r="G8" s="790" t="s">
        <v>1834</v>
      </c>
      <c r="H8" s="730" t="s">
        <v>1834</v>
      </c>
    </row>
    <row r="9" spans="1:10" x14ac:dyDescent="0.25">
      <c r="A9" s="726" t="s">
        <v>1834</v>
      </c>
      <c r="B9" s="743">
        <v>2</v>
      </c>
      <c r="C9" s="1162"/>
      <c r="D9" s="730" t="s">
        <v>1106</v>
      </c>
      <c r="E9" s="402"/>
      <c r="F9" s="790" t="s">
        <v>1834</v>
      </c>
      <c r="G9" s="790" t="s">
        <v>1834</v>
      </c>
      <c r="H9" s="730" t="s">
        <v>1834</v>
      </c>
    </row>
    <row r="10" spans="1:10" x14ac:dyDescent="0.25">
      <c r="A10" s="726" t="s">
        <v>1834</v>
      </c>
      <c r="B10" s="743">
        <v>3</v>
      </c>
      <c r="C10" s="1162"/>
      <c r="D10" s="730" t="s">
        <v>1932</v>
      </c>
      <c r="E10" s="402"/>
      <c r="F10" s="790" t="s">
        <v>1834</v>
      </c>
      <c r="G10" s="790" t="s">
        <v>1834</v>
      </c>
      <c r="H10" s="730" t="s">
        <v>1834</v>
      </c>
    </row>
    <row r="11" spans="1:10" x14ac:dyDescent="0.25">
      <c r="A11" s="726" t="s">
        <v>1834</v>
      </c>
      <c r="B11" s="743">
        <v>4</v>
      </c>
      <c r="C11" s="1162"/>
      <c r="D11" s="730" t="s">
        <v>1110</v>
      </c>
      <c r="E11" s="402"/>
      <c r="F11" s="790" t="s">
        <v>1834</v>
      </c>
      <c r="G11" s="790" t="s">
        <v>1834</v>
      </c>
      <c r="H11" s="730" t="s">
        <v>1834</v>
      </c>
    </row>
    <row r="12" spans="1:10" x14ac:dyDescent="0.25">
      <c r="A12" s="726" t="s">
        <v>1834</v>
      </c>
      <c r="B12" s="743">
        <v>5</v>
      </c>
      <c r="C12" s="1162"/>
      <c r="D12" s="730" t="s">
        <v>1933</v>
      </c>
      <c r="E12" s="402"/>
      <c r="F12" s="790" t="s">
        <v>1834</v>
      </c>
      <c r="G12" s="790" t="s">
        <v>1834</v>
      </c>
      <c r="H12" s="730" t="s">
        <v>1834</v>
      </c>
    </row>
    <row r="13" spans="1:10" x14ac:dyDescent="0.25">
      <c r="A13" s="726" t="s">
        <v>1834</v>
      </c>
      <c r="B13" s="743">
        <v>6</v>
      </c>
      <c r="C13" s="1162"/>
      <c r="D13" s="730" t="s">
        <v>1970</v>
      </c>
      <c r="E13" s="402"/>
      <c r="F13" s="790" t="s">
        <v>1834</v>
      </c>
      <c r="G13" s="790" t="s">
        <v>1834</v>
      </c>
      <c r="H13" s="730" t="s">
        <v>1834</v>
      </c>
    </row>
    <row r="14" spans="1:10" x14ac:dyDescent="0.25">
      <c r="A14" s="726" t="s">
        <v>1834</v>
      </c>
      <c r="B14" s="743">
        <v>7</v>
      </c>
      <c r="C14" s="1163"/>
      <c r="D14" s="730" t="s">
        <v>1971</v>
      </c>
      <c r="E14" s="402"/>
      <c r="F14" s="790" t="s">
        <v>1834</v>
      </c>
      <c r="G14" s="790" t="s">
        <v>1834</v>
      </c>
      <c r="H14" s="730" t="s">
        <v>1834</v>
      </c>
    </row>
    <row r="15" spans="1:10" x14ac:dyDescent="0.25">
      <c r="A15" s="726" t="s">
        <v>1834</v>
      </c>
      <c r="B15" s="743">
        <v>8</v>
      </c>
      <c r="C15" s="1162" t="s">
        <v>1972</v>
      </c>
      <c r="D15" s="730" t="s">
        <v>1969</v>
      </c>
      <c r="E15" s="402"/>
      <c r="F15" s="790" t="s">
        <v>1834</v>
      </c>
      <c r="G15" s="790" t="s">
        <v>1834</v>
      </c>
      <c r="H15" s="730" t="s">
        <v>1834</v>
      </c>
    </row>
    <row r="16" spans="1:10" x14ac:dyDescent="0.25">
      <c r="A16" s="726" t="s">
        <v>1834</v>
      </c>
      <c r="B16" s="743">
        <v>9</v>
      </c>
      <c r="C16" s="1162"/>
      <c r="D16" s="730" t="s">
        <v>1106</v>
      </c>
      <c r="E16" s="402"/>
      <c r="F16" s="790" t="s">
        <v>1834</v>
      </c>
      <c r="G16" s="790" t="s">
        <v>1834</v>
      </c>
      <c r="H16" s="730" t="s">
        <v>1834</v>
      </c>
    </row>
    <row r="17" spans="1:8" x14ac:dyDescent="0.25">
      <c r="A17" s="726" t="s">
        <v>1834</v>
      </c>
      <c r="B17" s="743">
        <v>10</v>
      </c>
      <c r="C17" s="1162"/>
      <c r="D17" s="730" t="s">
        <v>1932</v>
      </c>
      <c r="E17" s="402"/>
      <c r="F17" s="790" t="s">
        <v>1834</v>
      </c>
      <c r="G17" s="790" t="s">
        <v>1834</v>
      </c>
      <c r="H17" s="730" t="s">
        <v>1834</v>
      </c>
    </row>
    <row r="18" spans="1:8" x14ac:dyDescent="0.25">
      <c r="A18" s="726" t="s">
        <v>1834</v>
      </c>
      <c r="B18" s="743">
        <v>11</v>
      </c>
      <c r="C18" s="1162"/>
      <c r="D18" s="730" t="s">
        <v>1110</v>
      </c>
      <c r="E18" s="402">
        <v>85</v>
      </c>
      <c r="F18" s="805" t="s">
        <v>655</v>
      </c>
      <c r="G18" s="805" t="s">
        <v>1973</v>
      </c>
      <c r="H18" s="730" t="s">
        <v>1974</v>
      </c>
    </row>
    <row r="19" spans="1:8" x14ac:dyDescent="0.25">
      <c r="A19" s="726" t="s">
        <v>1834</v>
      </c>
      <c r="B19" s="743">
        <v>12</v>
      </c>
      <c r="C19" s="1162"/>
      <c r="D19" s="730" t="s">
        <v>1933</v>
      </c>
      <c r="E19" s="402"/>
      <c r="F19" s="790" t="s">
        <v>1834</v>
      </c>
      <c r="G19" s="790" t="s">
        <v>1834</v>
      </c>
      <c r="H19" s="730" t="s">
        <v>1834</v>
      </c>
    </row>
    <row r="20" spans="1:8" x14ac:dyDescent="0.25">
      <c r="A20" s="726" t="s">
        <v>1834</v>
      </c>
      <c r="B20" s="743">
        <v>13</v>
      </c>
      <c r="C20" s="1162"/>
      <c r="D20" s="730" t="s">
        <v>1970</v>
      </c>
      <c r="E20" s="402"/>
      <c r="F20" s="790" t="s">
        <v>1834</v>
      </c>
      <c r="G20" s="790" t="s">
        <v>1834</v>
      </c>
      <c r="H20" s="730" t="s">
        <v>1834</v>
      </c>
    </row>
    <row r="21" spans="1:8" x14ac:dyDescent="0.25">
      <c r="A21" s="726" t="s">
        <v>1834</v>
      </c>
      <c r="B21" s="743">
        <v>14</v>
      </c>
      <c r="C21" s="1163"/>
      <c r="D21" s="730" t="s">
        <v>1971</v>
      </c>
      <c r="E21" s="402"/>
      <c r="F21" s="790" t="s">
        <v>1834</v>
      </c>
      <c r="G21" s="790" t="s">
        <v>1834</v>
      </c>
      <c r="H21" s="730" t="s">
        <v>1834</v>
      </c>
    </row>
    <row r="23" spans="1:8" x14ac:dyDescent="0.25">
      <c r="C23" s="48"/>
      <c r="D23" s="48"/>
      <c r="E23" s="48"/>
      <c r="F23" s="48"/>
      <c r="G23" s="48"/>
      <c r="H23" s="48"/>
    </row>
    <row r="24" spans="1:8" x14ac:dyDescent="0.25">
      <c r="C24" s="1123" t="s">
        <v>1975</v>
      </c>
      <c r="D24" s="1123"/>
      <c r="E24" s="1123"/>
      <c r="F24" s="1123"/>
      <c r="G24" s="1123"/>
      <c r="H24" s="1123"/>
    </row>
    <row r="25" spans="1:8" x14ac:dyDescent="0.25">
      <c r="C25" s="1124"/>
      <c r="D25" s="1124"/>
      <c r="E25" s="1124"/>
      <c r="F25" s="1124"/>
      <c r="G25" s="1124"/>
      <c r="H25" s="1124"/>
    </row>
    <row r="26" spans="1:8" x14ac:dyDescent="0.25">
      <c r="C26" s="1124"/>
      <c r="D26" s="1124"/>
      <c r="E26" s="1124"/>
      <c r="F26" s="1124"/>
      <c r="G26" s="1124"/>
      <c r="H26" s="1124"/>
    </row>
    <row r="27" spans="1:8" x14ac:dyDescent="0.25">
      <c r="C27" s="1125"/>
      <c r="D27" s="1125"/>
      <c r="E27" s="1125"/>
      <c r="F27" s="1125"/>
      <c r="G27" s="1125"/>
      <c r="H27" s="1125"/>
    </row>
  </sheetData>
  <mergeCells count="10">
    <mergeCell ref="B3:E3"/>
    <mergeCell ref="C6:C7"/>
    <mergeCell ref="D6:D7"/>
    <mergeCell ref="E6:E7"/>
    <mergeCell ref="F6:F7"/>
    <mergeCell ref="C24:H27"/>
    <mergeCell ref="G6:G7"/>
    <mergeCell ref="H6:H7"/>
    <mergeCell ref="C8:C14"/>
    <mergeCell ref="C15:C21"/>
  </mergeCells>
  <pageMargins left="0.7" right="0.7" top="0.75" bottom="0.75" header="0.3" footer="0.3"/>
  <pageSetup orientation="portrait" copies="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D018-F5A2-4598-AD5B-A85C13D47F37}">
  <sheetPr>
    <pageSetUpPr fitToPage="1"/>
  </sheetPr>
  <dimension ref="A2:R23"/>
  <sheetViews>
    <sheetView showGridLines="0" zoomScaleNormal="100" zoomScaleSheetLayoutView="85" workbookViewId="0">
      <selection activeCell="N17" sqref="N17"/>
    </sheetView>
  </sheetViews>
  <sheetFormatPr baseColWidth="10" defaultColWidth="11.42578125" defaultRowHeight="15" x14ac:dyDescent="0.25"/>
  <cols>
    <col min="1" max="1" width="13.85546875" style="320" customWidth="1"/>
    <col min="2" max="2" width="29.7109375" style="320" customWidth="1"/>
    <col min="3" max="13" width="9.5703125" style="320" customWidth="1"/>
    <col min="14" max="14" width="9.85546875" style="320" customWidth="1"/>
    <col min="15" max="15" width="10.28515625" style="320" customWidth="1"/>
    <col min="16" max="16" width="2.28515625" style="320" bestFit="1" customWidth="1"/>
    <col min="17" max="16384" width="11.42578125" style="320"/>
  </cols>
  <sheetData>
    <row r="2" spans="1:18" ht="18.75" x14ac:dyDescent="0.3">
      <c r="B2" s="331" t="s">
        <v>1976</v>
      </c>
    </row>
    <row r="3" spans="1:18" x14ac:dyDescent="0.25">
      <c r="B3" s="320" t="s">
        <v>1977</v>
      </c>
    </row>
    <row r="4" spans="1:18" ht="20.25" customHeight="1" x14ac:dyDescent="0.25">
      <c r="B4" s="322"/>
      <c r="C4" s="323"/>
      <c r="D4" s="323"/>
      <c r="E4" s="323"/>
      <c r="F4" s="323"/>
      <c r="G4" s="323"/>
      <c r="H4" s="323"/>
      <c r="I4" s="323"/>
      <c r="J4" s="323"/>
      <c r="K4" s="323"/>
      <c r="L4" s="323"/>
      <c r="M4" s="323"/>
      <c r="N4" s="323"/>
      <c r="O4" s="323"/>
      <c r="P4" s="323"/>
      <c r="Q4" s="323"/>
    </row>
    <row r="5" spans="1:18" ht="9" customHeight="1" x14ac:dyDescent="0.25">
      <c r="B5" s="322"/>
      <c r="C5" s="323"/>
      <c r="D5" s="323"/>
      <c r="E5" s="323"/>
      <c r="F5" s="323"/>
      <c r="G5" s="323"/>
      <c r="H5" s="323"/>
      <c r="I5" s="323"/>
      <c r="J5" s="323"/>
      <c r="K5" s="323"/>
      <c r="L5" s="323"/>
      <c r="M5" s="323"/>
      <c r="N5" s="323"/>
      <c r="O5" s="323"/>
      <c r="P5" s="323"/>
      <c r="Q5" s="323"/>
    </row>
    <row r="6" spans="1:18" s="317" customFormat="1" x14ac:dyDescent="0.25">
      <c r="A6" s="315"/>
      <c r="B6" s="320"/>
      <c r="C6" s="320"/>
      <c r="D6" s="320"/>
      <c r="E6" s="320"/>
      <c r="F6" s="320"/>
      <c r="G6" s="320"/>
      <c r="H6" s="320"/>
      <c r="I6" s="320"/>
      <c r="J6" s="320"/>
      <c r="K6" s="320"/>
      <c r="L6" s="320"/>
      <c r="M6" s="320"/>
      <c r="N6" s="320"/>
      <c r="O6" s="320"/>
      <c r="P6" s="320"/>
      <c r="Q6" s="316"/>
    </row>
    <row r="7" spans="1:18" ht="6.75" customHeight="1" x14ac:dyDescent="0.25">
      <c r="A7" s="318"/>
      <c r="Q7" s="323"/>
    </row>
    <row r="8" spans="1:18" ht="39" customHeight="1" thickBot="1" x14ac:dyDescent="0.3">
      <c r="A8" s="319"/>
      <c r="B8" s="324">
        <v>44926</v>
      </c>
      <c r="C8" s="325" t="s">
        <v>1978</v>
      </c>
      <c r="D8" s="325" t="s">
        <v>1979</v>
      </c>
      <c r="E8" s="325" t="s">
        <v>1980</v>
      </c>
      <c r="F8" s="325" t="s">
        <v>1981</v>
      </c>
      <c r="G8" s="325" t="s">
        <v>1982</v>
      </c>
      <c r="H8" s="325" t="s">
        <v>1983</v>
      </c>
      <c r="I8" s="325" t="s">
        <v>1984</v>
      </c>
      <c r="J8" s="325" t="s">
        <v>1985</v>
      </c>
      <c r="K8" s="325" t="s">
        <v>1986</v>
      </c>
      <c r="L8" s="325" t="s">
        <v>1987</v>
      </c>
      <c r="M8" s="325" t="s">
        <v>1988</v>
      </c>
      <c r="N8" s="326" t="s">
        <v>1989</v>
      </c>
      <c r="Q8" s="323"/>
      <c r="R8" s="187"/>
    </row>
    <row r="9" spans="1:18" x14ac:dyDescent="0.25">
      <c r="A9" s="319"/>
      <c r="B9" s="327" t="s">
        <v>1990</v>
      </c>
      <c r="C9" s="654">
        <v>0.99</v>
      </c>
      <c r="D9" s="654">
        <v>0.99</v>
      </c>
      <c r="E9" s="654">
        <v>0.99</v>
      </c>
      <c r="F9" s="654">
        <v>0.99</v>
      </c>
      <c r="G9" s="654">
        <v>0.99</v>
      </c>
      <c r="H9" s="654">
        <v>0.99</v>
      </c>
      <c r="I9" s="654">
        <v>0.99</v>
      </c>
      <c r="J9" s="654">
        <v>0.99</v>
      </c>
      <c r="K9" s="654">
        <v>0.99</v>
      </c>
      <c r="L9" s="654">
        <v>0.99</v>
      </c>
      <c r="M9" s="654">
        <v>0.97</v>
      </c>
      <c r="N9" s="655">
        <v>1.02</v>
      </c>
      <c r="Q9" s="323"/>
    </row>
    <row r="10" spans="1:18" ht="15.75" thickBot="1" x14ac:dyDescent="0.3">
      <c r="A10" s="323"/>
      <c r="B10" s="327" t="s">
        <v>1991</v>
      </c>
      <c r="C10" s="654">
        <v>0.84</v>
      </c>
      <c r="D10" s="654">
        <v>0.84</v>
      </c>
      <c r="E10" s="654">
        <v>0.84</v>
      </c>
      <c r="F10" s="654">
        <v>0.84</v>
      </c>
      <c r="G10" s="654">
        <v>0.84</v>
      </c>
      <c r="H10" s="654">
        <v>0.84</v>
      </c>
      <c r="I10" s="654">
        <v>0.84</v>
      </c>
      <c r="J10" s="654">
        <v>0.84</v>
      </c>
      <c r="K10" s="654">
        <v>0.84</v>
      </c>
      <c r="L10" s="654">
        <v>0.85</v>
      </c>
      <c r="M10" s="654">
        <v>0.85</v>
      </c>
      <c r="N10" s="655">
        <v>0.83</v>
      </c>
      <c r="Q10" s="323"/>
    </row>
    <row r="11" spans="1:18" hidden="1" x14ac:dyDescent="0.25">
      <c r="A11" s="323"/>
      <c r="B11" s="327" t="s">
        <v>1992</v>
      </c>
      <c r="C11" s="328"/>
      <c r="D11" s="328"/>
      <c r="E11" s="328"/>
      <c r="F11" s="328"/>
      <c r="G11" s="328"/>
      <c r="H11" s="328"/>
      <c r="I11" s="328"/>
      <c r="J11" s="328"/>
      <c r="K11" s="328"/>
      <c r="L11" s="328"/>
      <c r="M11" s="328"/>
      <c r="N11" s="329"/>
      <c r="Q11" s="323"/>
    </row>
    <row r="14" spans="1:18" ht="45.75" customHeight="1" x14ac:dyDescent="0.25">
      <c r="B14" s="1168" t="s">
        <v>1993</v>
      </c>
      <c r="C14" s="1169"/>
      <c r="D14" s="1169"/>
      <c r="E14" s="1169"/>
      <c r="F14" s="1169"/>
      <c r="G14" s="1169"/>
      <c r="H14" s="1169"/>
      <c r="I14" s="1169"/>
      <c r="J14" s="1169"/>
      <c r="K14" s="1169"/>
      <c r="L14" s="1169"/>
      <c r="M14" s="1169"/>
      <c r="N14" s="1169"/>
      <c r="R14" s="187"/>
    </row>
    <row r="19" spans="2:14" x14ac:dyDescent="0.25">
      <c r="B19" s="1168"/>
      <c r="C19" s="1168"/>
      <c r="D19" s="1168"/>
      <c r="E19" s="1168"/>
      <c r="F19" s="1168"/>
      <c r="G19" s="1168"/>
      <c r="H19" s="1168"/>
      <c r="I19" s="1168"/>
      <c r="J19" s="1168"/>
      <c r="K19" s="1168"/>
      <c r="L19" s="1168"/>
    </row>
    <row r="22" spans="2:14" x14ac:dyDescent="0.25">
      <c r="B22" s="330"/>
      <c r="C22" s="330"/>
      <c r="D22" s="330"/>
      <c r="E22" s="330"/>
      <c r="F22" s="330"/>
      <c r="G22" s="330"/>
      <c r="H22" s="330"/>
      <c r="I22" s="330"/>
      <c r="J22" s="330"/>
      <c r="K22" s="330"/>
      <c r="L22" s="330"/>
      <c r="M22" s="330"/>
      <c r="N22" s="330"/>
    </row>
    <row r="23" spans="2:14" ht="27" customHeight="1" x14ac:dyDescent="0.25"/>
  </sheetData>
  <mergeCells count="2">
    <mergeCell ref="B19:L19"/>
    <mergeCell ref="B14:N14"/>
  </mergeCells>
  <pageMargins left="0.70866141732283472" right="0.70866141732283472" top="0.59055118110236227" bottom="0.59055118110236227" header="0.31496062992125984" footer="0.31496062992125984"/>
  <pageSetup paperSize="9" scale="85" orientation="landscape" r:id="rId1"/>
  <headerFooter>
    <oddFooter>&amp;C&amp;A&amp;RSeite &amp;P</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3215-7BA0-4418-A244-BFE461996E10}">
  <dimension ref="B1:O39"/>
  <sheetViews>
    <sheetView showGridLines="0" zoomScaleNormal="100" workbookViewId="0">
      <selection activeCell="H32" sqref="H32"/>
    </sheetView>
  </sheetViews>
  <sheetFormatPr baseColWidth="10" defaultColWidth="11.42578125" defaultRowHeight="15" x14ac:dyDescent="0.25"/>
  <cols>
    <col min="1" max="1" width="9.7109375" style="320" customWidth="1"/>
    <col min="2" max="2" width="70.7109375" style="320" customWidth="1"/>
    <col min="3" max="4" width="15.7109375" style="320" customWidth="1"/>
    <col min="5" max="5" width="39.85546875" style="320" customWidth="1"/>
    <col min="6" max="6" width="21.7109375" style="320" customWidth="1"/>
    <col min="7" max="8" width="11.42578125" style="320"/>
    <col min="9" max="9" width="57.140625" style="320" customWidth="1"/>
    <col min="10" max="16384" width="11.42578125" style="320"/>
  </cols>
  <sheetData>
    <row r="1" spans="2:15" x14ac:dyDescent="0.25">
      <c r="B1" s="187"/>
    </row>
    <row r="2" spans="2:15" ht="57" customHeight="1" x14ac:dyDescent="0.3">
      <c r="B2" s="343" t="s">
        <v>1994</v>
      </c>
      <c r="C2" s="332"/>
      <c r="D2" s="332"/>
      <c r="E2" s="332"/>
      <c r="F2" s="332"/>
      <c r="G2" s="332"/>
      <c r="H2" s="332"/>
      <c r="I2" s="332"/>
      <c r="J2" s="332"/>
      <c r="K2" s="332"/>
      <c r="L2" s="332"/>
      <c r="M2" s="332"/>
      <c r="N2" s="332"/>
      <c r="O2" s="332"/>
    </row>
    <row r="3" spans="2:15" x14ac:dyDescent="0.25">
      <c r="B3" s="320" t="s">
        <v>1995</v>
      </c>
      <c r="E3" s="333"/>
      <c r="F3" s="333"/>
      <c r="G3" s="333"/>
      <c r="H3" s="333"/>
      <c r="I3" s="333"/>
      <c r="J3" s="333"/>
      <c r="K3" s="333"/>
      <c r="L3" s="333"/>
      <c r="M3" s="333"/>
      <c r="N3" s="333"/>
      <c r="O3" s="333"/>
    </row>
    <row r="4" spans="2:15" x14ac:dyDescent="0.25">
      <c r="E4" s="333"/>
      <c r="F4" s="333"/>
      <c r="G4" s="333"/>
      <c r="H4" s="333"/>
      <c r="I4" s="333"/>
      <c r="J4" s="333"/>
      <c r="K4" s="333"/>
      <c r="L4" s="333"/>
      <c r="M4" s="333"/>
      <c r="N4" s="333"/>
      <c r="O4" s="333"/>
    </row>
    <row r="5" spans="2:15" x14ac:dyDescent="0.25">
      <c r="B5" s="186" t="s">
        <v>1996</v>
      </c>
      <c r="C5" s="187"/>
      <c r="E5" s="333"/>
      <c r="F5" s="333"/>
      <c r="G5" s="333"/>
      <c r="H5" s="333"/>
      <c r="I5" s="333"/>
      <c r="J5" s="333"/>
      <c r="K5" s="333"/>
      <c r="L5" s="333"/>
      <c r="M5" s="333"/>
      <c r="N5" s="333"/>
      <c r="O5" s="333"/>
    </row>
    <row r="6" spans="2:15" x14ac:dyDescent="0.25">
      <c r="B6" s="186" t="s">
        <v>1997</v>
      </c>
      <c r="C6" s="187"/>
      <c r="E6" s="333"/>
      <c r="F6" s="333"/>
      <c r="G6" s="333"/>
      <c r="H6" s="333"/>
      <c r="I6" s="333"/>
      <c r="J6" s="333"/>
      <c r="K6" s="333"/>
      <c r="L6" s="333"/>
      <c r="M6" s="333"/>
      <c r="N6" s="333"/>
      <c r="O6" s="333"/>
    </row>
    <row r="7" spans="2:15" x14ac:dyDescent="0.25">
      <c r="B7" s="186" t="s">
        <v>1998</v>
      </c>
      <c r="C7" s="187"/>
      <c r="E7" s="333"/>
      <c r="F7" s="333"/>
      <c r="G7" s="333"/>
      <c r="H7" s="333"/>
      <c r="I7" s="333"/>
      <c r="J7" s="333"/>
      <c r="K7" s="333"/>
      <c r="L7" s="333"/>
      <c r="M7" s="333"/>
      <c r="N7" s="333"/>
      <c r="O7" s="333"/>
    </row>
    <row r="8" spans="2:15" x14ac:dyDescent="0.25">
      <c r="B8" s="186" t="s">
        <v>1999</v>
      </c>
    </row>
    <row r="9" spans="2:15" x14ac:dyDescent="0.25">
      <c r="B9" s="186" t="s">
        <v>2000</v>
      </c>
    </row>
    <row r="10" spans="2:15" x14ac:dyDescent="0.25">
      <c r="B10" s="186"/>
    </row>
    <row r="11" spans="2:15" x14ac:dyDescent="0.25">
      <c r="B11" s="656" t="s">
        <v>2001</v>
      </c>
    </row>
    <row r="12" spans="2:15" x14ac:dyDescent="0.25">
      <c r="B12" s="186"/>
    </row>
    <row r="13" spans="2:15" x14ac:dyDescent="0.25">
      <c r="B13" s="321" t="s">
        <v>2002</v>
      </c>
      <c r="D13" s="188"/>
    </row>
    <row r="14" spans="2:15" ht="41.25" customHeight="1" x14ac:dyDescent="0.25">
      <c r="B14" s="334" t="s">
        <v>2003</v>
      </c>
      <c r="C14" s="335"/>
      <c r="D14" s="336" t="s">
        <v>2001</v>
      </c>
    </row>
    <row r="15" spans="2:15" x14ac:dyDescent="0.25">
      <c r="B15" s="335" t="s">
        <v>231</v>
      </c>
      <c r="C15" s="327"/>
      <c r="D15" s="337">
        <v>791</v>
      </c>
    </row>
    <row r="16" spans="2:15" x14ac:dyDescent="0.25">
      <c r="B16" s="327" t="s">
        <v>2004</v>
      </c>
      <c r="C16" s="327"/>
      <c r="D16" s="338">
        <v>28</v>
      </c>
    </row>
    <row r="17" spans="2:5" x14ac:dyDescent="0.25">
      <c r="B17" s="327" t="s">
        <v>2005</v>
      </c>
      <c r="C17" s="327"/>
      <c r="D17" s="338">
        <v>7</v>
      </c>
    </row>
    <row r="18" spans="2:5" x14ac:dyDescent="0.25">
      <c r="B18" s="327" t="s">
        <v>2006</v>
      </c>
      <c r="C18" s="335"/>
      <c r="D18" s="338">
        <v>7</v>
      </c>
    </row>
    <row r="20" spans="2:5" x14ac:dyDescent="0.25">
      <c r="E20" s="600"/>
    </row>
    <row r="21" spans="2:5" x14ac:dyDescent="0.25">
      <c r="E21" s="600"/>
    </row>
    <row r="22" spans="2:5" x14ac:dyDescent="0.25">
      <c r="B22" s="339" t="s">
        <v>2007</v>
      </c>
    </row>
    <row r="23" spans="2:5" ht="41.25" customHeight="1" x14ac:dyDescent="0.25">
      <c r="B23" s="334" t="str">
        <f>B14</f>
        <v>31.12.2022
in € million</v>
      </c>
      <c r="C23" s="340" t="s">
        <v>2001</v>
      </c>
      <c r="D23" s="336" t="s">
        <v>2008</v>
      </c>
    </row>
    <row r="24" spans="2:5" x14ac:dyDescent="0.25">
      <c r="B24" s="341" t="s">
        <v>2009</v>
      </c>
      <c r="C24" s="659"/>
      <c r="D24" s="660"/>
    </row>
    <row r="25" spans="2:5" x14ac:dyDescent="0.25">
      <c r="B25" s="327" t="s">
        <v>2010</v>
      </c>
      <c r="C25" s="661">
        <v>33</v>
      </c>
      <c r="D25" s="661">
        <v>33</v>
      </c>
    </row>
    <row r="26" spans="2:5" x14ac:dyDescent="0.25">
      <c r="B26" s="327" t="s">
        <v>2011</v>
      </c>
      <c r="C26" s="661">
        <v>157</v>
      </c>
      <c r="D26" s="661">
        <v>157</v>
      </c>
    </row>
    <row r="27" spans="2:5" x14ac:dyDescent="0.25">
      <c r="B27" s="327" t="s">
        <v>2012</v>
      </c>
      <c r="C27" s="661">
        <v>452</v>
      </c>
      <c r="D27" s="661">
        <v>452</v>
      </c>
    </row>
    <row r="28" spans="2:5" x14ac:dyDescent="0.25">
      <c r="B28" s="327" t="s">
        <v>2013</v>
      </c>
      <c r="C28" s="661">
        <v>112</v>
      </c>
      <c r="D28" s="661">
        <v>112</v>
      </c>
    </row>
    <row r="29" spans="2:5" x14ac:dyDescent="0.25">
      <c r="B29" s="327" t="s">
        <v>2014</v>
      </c>
      <c r="C29" s="661">
        <v>37</v>
      </c>
      <c r="D29" s="661">
        <v>37</v>
      </c>
    </row>
    <row r="30" spans="2:5" x14ac:dyDescent="0.25">
      <c r="B30" s="341" t="s">
        <v>231</v>
      </c>
      <c r="C30" s="662">
        <v>791</v>
      </c>
      <c r="D30" s="662">
        <v>791</v>
      </c>
    </row>
    <row r="31" spans="2:5" x14ac:dyDescent="0.25">
      <c r="C31" s="188"/>
      <c r="D31" s="188"/>
    </row>
    <row r="32" spans="2:5" x14ac:dyDescent="0.25">
      <c r="B32" s="339" t="s">
        <v>2015</v>
      </c>
      <c r="C32" s="188"/>
      <c r="D32" s="188"/>
    </row>
    <row r="33" spans="2:5" x14ac:dyDescent="0.25">
      <c r="B33" s="339"/>
      <c r="C33" s="188"/>
      <c r="D33" s="188"/>
    </row>
    <row r="34" spans="2:5" x14ac:dyDescent="0.25">
      <c r="B34" s="341" t="s">
        <v>2016</v>
      </c>
      <c r="C34" s="335"/>
      <c r="D34" s="342" t="s">
        <v>2017</v>
      </c>
    </row>
    <row r="35" spans="2:5" ht="15.75" thickBot="1" x14ac:dyDescent="0.3">
      <c r="B35" s="341" t="s">
        <v>2018</v>
      </c>
      <c r="C35" s="327"/>
      <c r="D35" s="326" t="s">
        <v>2019</v>
      </c>
    </row>
    <row r="36" spans="2:5" x14ac:dyDescent="0.25">
      <c r="B36" s="327" t="s">
        <v>1663</v>
      </c>
      <c r="C36" s="327"/>
      <c r="D36" s="657">
        <v>0.27100000000000002</v>
      </c>
      <c r="E36" s="715"/>
    </row>
    <row r="37" spans="2:5" x14ac:dyDescent="0.25">
      <c r="B37" s="327" t="s">
        <v>2020</v>
      </c>
      <c r="C37" s="327"/>
      <c r="D37" s="657">
        <v>0.378</v>
      </c>
      <c r="E37" s="715"/>
    </row>
    <row r="38" spans="2:5" x14ac:dyDescent="0.25">
      <c r="B38" s="327" t="s">
        <v>2021</v>
      </c>
      <c r="C38" s="327"/>
      <c r="D38" s="657">
        <v>0.19800000000000001</v>
      </c>
      <c r="E38" s="715"/>
    </row>
    <row r="39" spans="2:5" x14ac:dyDescent="0.25">
      <c r="B39" s="341" t="s">
        <v>231</v>
      </c>
      <c r="C39" s="341"/>
      <c r="D39" s="658">
        <v>0.36499999999999999</v>
      </c>
      <c r="E39" s="715"/>
    </row>
  </sheetData>
  <pageMargins left="0.7" right="0.7" top="0.78740157499999996" bottom="0.78740157499999996" header="0.3" footer="0.3"/>
  <pageSetup paperSize="9" orientation="portrait"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57F5-213F-46AC-8C90-DD79F329F6C2}">
  <dimension ref="B1:R17"/>
  <sheetViews>
    <sheetView showGridLines="0" zoomScaleNormal="100" workbookViewId="0">
      <selection activeCell="N19" sqref="N19"/>
    </sheetView>
  </sheetViews>
  <sheetFormatPr baseColWidth="10" defaultColWidth="11.42578125" defaultRowHeight="15" x14ac:dyDescent="0.25"/>
  <cols>
    <col min="1" max="1" width="5.7109375" style="320" customWidth="1"/>
    <col min="2" max="2" width="5.85546875" style="320" customWidth="1"/>
    <col min="3" max="3" width="41.5703125" style="320" customWidth="1"/>
    <col min="4" max="5" width="13.28515625" style="320" customWidth="1"/>
    <col min="6" max="6" width="14.28515625" style="320" customWidth="1"/>
    <col min="7" max="7" width="19.140625" style="320" customWidth="1"/>
    <col min="8" max="8" width="11.140625" style="320" customWidth="1"/>
    <col min="9" max="9" width="14.140625" style="320" customWidth="1"/>
    <col min="10" max="10" width="11.140625" style="320" customWidth="1"/>
    <col min="11" max="11" width="12" style="320" bestFit="1" customWidth="1"/>
    <col min="12" max="12" width="11.42578125" style="320"/>
    <col min="13" max="13" width="14.28515625" style="320" customWidth="1"/>
    <col min="14" max="14" width="19.28515625" style="320" customWidth="1"/>
    <col min="15" max="16" width="11.42578125" style="320"/>
    <col min="17" max="17" width="14.140625" style="320" customWidth="1"/>
    <col min="18" max="18" width="14.42578125" style="320" customWidth="1"/>
    <col min="19" max="16384" width="11.42578125" style="320"/>
  </cols>
  <sheetData>
    <row r="1" spans="2:18" x14ac:dyDescent="0.25">
      <c r="B1" s="187"/>
    </row>
    <row r="2" spans="2:18" ht="21.75" customHeight="1" x14ac:dyDescent="0.3">
      <c r="B2" s="351" t="s">
        <v>2022</v>
      </c>
      <c r="C2" s="344"/>
    </row>
    <row r="3" spans="2:18" ht="15" customHeight="1" x14ac:dyDescent="0.25">
      <c r="B3" t="str">
        <f>'OV1'!B3</f>
        <v>31.12.2022 - in EUR million</v>
      </c>
      <c r="C3" s="321"/>
    </row>
    <row r="4" spans="2:18" x14ac:dyDescent="0.25">
      <c r="B4" s="1173"/>
      <c r="C4" s="1173"/>
    </row>
    <row r="6" spans="2:18" x14ac:dyDescent="0.25">
      <c r="D6" s="347" t="s">
        <v>191</v>
      </c>
      <c r="E6" s="347" t="s">
        <v>192</v>
      </c>
      <c r="F6" s="347" t="s">
        <v>193</v>
      </c>
      <c r="G6" s="347" t="s">
        <v>234</v>
      </c>
      <c r="H6" s="347" t="s">
        <v>235</v>
      </c>
      <c r="I6" s="347" t="s">
        <v>298</v>
      </c>
      <c r="J6" s="347" t="s">
        <v>299</v>
      </c>
      <c r="K6" s="347" t="s">
        <v>363</v>
      </c>
      <c r="L6" s="347" t="s">
        <v>827</v>
      </c>
      <c r="M6" s="347" t="s">
        <v>828</v>
      </c>
      <c r="N6" s="347" t="s">
        <v>829</v>
      </c>
      <c r="O6" s="347" t="s">
        <v>830</v>
      </c>
      <c r="P6" s="347" t="s">
        <v>831</v>
      </c>
      <c r="Q6" s="347" t="s">
        <v>1081</v>
      </c>
      <c r="R6" s="347" t="s">
        <v>1082</v>
      </c>
    </row>
    <row r="7" spans="2:18" s="186" customFormat="1" ht="32.25" customHeight="1" x14ac:dyDescent="0.25">
      <c r="B7" s="345"/>
      <c r="C7" s="345"/>
      <c r="D7" s="1174" t="s">
        <v>1135</v>
      </c>
      <c r="E7" s="1175"/>
      <c r="F7" s="1175"/>
      <c r="G7" s="1175"/>
      <c r="H7" s="1175"/>
      <c r="I7" s="1175"/>
      <c r="J7" s="1175"/>
      <c r="K7" s="1174" t="s">
        <v>2023</v>
      </c>
      <c r="L7" s="1175"/>
      <c r="M7" s="1175"/>
      <c r="N7" s="1175"/>
      <c r="O7" s="1175"/>
      <c r="P7" s="1175"/>
      <c r="Q7" s="1176"/>
      <c r="R7" s="352" t="s">
        <v>1135</v>
      </c>
    </row>
    <row r="8" spans="2:18" s="186" customFormat="1" ht="21.75" customHeight="1" x14ac:dyDescent="0.25">
      <c r="B8" s="345"/>
      <c r="C8" s="345"/>
      <c r="D8" s="594"/>
      <c r="E8" s="1174" t="s">
        <v>2024</v>
      </c>
      <c r="F8" s="1175"/>
      <c r="G8" s="1177"/>
      <c r="H8" s="1174" t="s">
        <v>2025</v>
      </c>
      <c r="I8" s="1175"/>
      <c r="J8" s="1177"/>
      <c r="K8" s="1178"/>
      <c r="L8" s="1174" t="s">
        <v>2024</v>
      </c>
      <c r="M8" s="1175"/>
      <c r="N8" s="1177"/>
      <c r="O8" s="1174" t="s">
        <v>2025</v>
      </c>
      <c r="P8" s="1175"/>
      <c r="Q8" s="1177"/>
      <c r="R8" s="1170" t="s">
        <v>2026</v>
      </c>
    </row>
    <row r="9" spans="2:18" s="186" customFormat="1" ht="105" x14ac:dyDescent="0.25">
      <c r="B9" s="1172"/>
      <c r="C9" s="1172"/>
      <c r="D9" s="353"/>
      <c r="E9" s="353"/>
      <c r="F9" s="354" t="s">
        <v>2027</v>
      </c>
      <c r="G9" s="354" t="s">
        <v>2028</v>
      </c>
      <c r="H9" s="355"/>
      <c r="I9" s="354" t="s">
        <v>2027</v>
      </c>
      <c r="J9" s="354" t="s">
        <v>2029</v>
      </c>
      <c r="K9" s="1178"/>
      <c r="L9" s="353"/>
      <c r="M9" s="354" t="s">
        <v>2027</v>
      </c>
      <c r="N9" s="354" t="s">
        <v>2030</v>
      </c>
      <c r="O9" s="353"/>
      <c r="P9" s="354" t="s">
        <v>2031</v>
      </c>
      <c r="Q9" s="354" t="s">
        <v>2029</v>
      </c>
      <c r="R9" s="1171"/>
    </row>
    <row r="10" spans="2:18" s="186" customFormat="1" x14ac:dyDescent="0.25">
      <c r="B10" s="463">
        <v>1</v>
      </c>
      <c r="C10" s="348" t="s">
        <v>2032</v>
      </c>
      <c r="D10" s="480">
        <v>0</v>
      </c>
      <c r="E10" s="480">
        <v>0</v>
      </c>
      <c r="F10" s="480">
        <v>0</v>
      </c>
      <c r="G10" s="480">
        <v>0</v>
      </c>
      <c r="H10" s="480">
        <v>0</v>
      </c>
      <c r="I10" s="480">
        <v>0</v>
      </c>
      <c r="J10" s="480">
        <v>0</v>
      </c>
      <c r="K10" s="480">
        <v>0</v>
      </c>
      <c r="L10" s="480">
        <v>0</v>
      </c>
      <c r="M10" s="480">
        <v>0</v>
      </c>
      <c r="N10" s="480">
        <v>0</v>
      </c>
      <c r="O10" s="480">
        <v>0</v>
      </c>
      <c r="P10" s="480">
        <v>0</v>
      </c>
      <c r="Q10" s="480">
        <v>0</v>
      </c>
      <c r="R10" s="480">
        <v>0</v>
      </c>
    </row>
    <row r="11" spans="2:18" s="186" customFormat="1" x14ac:dyDescent="0.25">
      <c r="B11" s="464">
        <v>2</v>
      </c>
      <c r="C11" s="349" t="s">
        <v>2033</v>
      </c>
      <c r="D11" s="481">
        <v>0</v>
      </c>
      <c r="E11" s="481">
        <v>0</v>
      </c>
      <c r="F11" s="481">
        <v>0</v>
      </c>
      <c r="G11" s="481">
        <v>0</v>
      </c>
      <c r="H11" s="481">
        <v>0</v>
      </c>
      <c r="I11" s="481">
        <v>0</v>
      </c>
      <c r="J11" s="481">
        <v>0</v>
      </c>
      <c r="K11" s="481">
        <v>0</v>
      </c>
      <c r="L11" s="481">
        <v>0</v>
      </c>
      <c r="M11" s="481">
        <v>0</v>
      </c>
      <c r="N11" s="481">
        <v>0</v>
      </c>
      <c r="O11" s="481">
        <v>0</v>
      </c>
      <c r="P11" s="481">
        <v>0</v>
      </c>
      <c r="Q11" s="481">
        <v>0</v>
      </c>
      <c r="R11" s="481">
        <v>0</v>
      </c>
    </row>
    <row r="12" spans="2:18" ht="30" x14ac:dyDescent="0.25">
      <c r="B12" s="464">
        <v>3</v>
      </c>
      <c r="C12" s="350" t="s">
        <v>2034</v>
      </c>
      <c r="D12" s="481">
        <v>0</v>
      </c>
      <c r="E12" s="481">
        <v>0</v>
      </c>
      <c r="F12" s="481">
        <v>0</v>
      </c>
      <c r="G12" s="481">
        <v>0</v>
      </c>
      <c r="H12" s="481">
        <v>0</v>
      </c>
      <c r="I12" s="481">
        <v>0</v>
      </c>
      <c r="J12" s="481">
        <v>0</v>
      </c>
      <c r="K12" s="481">
        <v>0</v>
      </c>
      <c r="L12" s="481">
        <v>0</v>
      </c>
      <c r="M12" s="481">
        <v>0</v>
      </c>
      <c r="N12" s="481">
        <v>0</v>
      </c>
      <c r="O12" s="481">
        <v>0</v>
      </c>
      <c r="P12" s="481">
        <v>0</v>
      </c>
      <c r="Q12" s="481">
        <v>0</v>
      </c>
      <c r="R12" s="481">
        <v>0</v>
      </c>
    </row>
    <row r="13" spans="2:18" x14ac:dyDescent="0.25">
      <c r="B13" s="464">
        <v>4</v>
      </c>
      <c r="C13" s="349" t="s">
        <v>2035</v>
      </c>
      <c r="D13" s="481">
        <v>0</v>
      </c>
      <c r="E13" s="481">
        <v>0</v>
      </c>
      <c r="F13" s="481">
        <v>0</v>
      </c>
      <c r="G13" s="481">
        <v>0</v>
      </c>
      <c r="H13" s="481">
        <v>0</v>
      </c>
      <c r="I13" s="481">
        <v>0</v>
      </c>
      <c r="J13" s="481">
        <v>0</v>
      </c>
      <c r="K13" s="663">
        <v>0</v>
      </c>
      <c r="L13" s="663">
        <v>0</v>
      </c>
      <c r="M13" s="663">
        <v>0</v>
      </c>
      <c r="N13" s="663">
        <v>0</v>
      </c>
      <c r="O13" s="663">
        <v>0</v>
      </c>
      <c r="P13" s="663">
        <v>0</v>
      </c>
      <c r="Q13" s="663">
        <v>0</v>
      </c>
      <c r="R13" s="663">
        <v>0</v>
      </c>
    </row>
    <row r="14" spans="2:18" ht="30" x14ac:dyDescent="0.25">
      <c r="B14" s="464">
        <v>5</v>
      </c>
      <c r="C14" s="350" t="s">
        <v>2036</v>
      </c>
      <c r="D14" s="481">
        <v>0</v>
      </c>
      <c r="E14" s="481">
        <v>0</v>
      </c>
      <c r="F14" s="481">
        <v>0</v>
      </c>
      <c r="G14" s="481">
        <v>0</v>
      </c>
      <c r="H14" s="481">
        <v>0</v>
      </c>
      <c r="I14" s="481">
        <v>0</v>
      </c>
      <c r="J14" s="481">
        <v>0</v>
      </c>
      <c r="K14" s="663">
        <v>0</v>
      </c>
      <c r="L14" s="663">
        <v>0</v>
      </c>
      <c r="M14" s="663">
        <v>0</v>
      </c>
      <c r="N14" s="663">
        <v>0</v>
      </c>
      <c r="O14" s="663">
        <v>0</v>
      </c>
      <c r="P14" s="663">
        <v>0</v>
      </c>
      <c r="Q14" s="663">
        <v>0</v>
      </c>
      <c r="R14" s="663">
        <v>0</v>
      </c>
    </row>
    <row r="15" spans="2:18" ht="30" x14ac:dyDescent="0.25">
      <c r="B15" s="464">
        <v>6</v>
      </c>
      <c r="C15" s="350" t="s">
        <v>2037</v>
      </c>
      <c r="D15" s="481">
        <v>0</v>
      </c>
      <c r="E15" s="481">
        <v>0</v>
      </c>
      <c r="F15" s="481">
        <v>0</v>
      </c>
      <c r="G15" s="481">
        <v>0</v>
      </c>
      <c r="H15" s="481">
        <v>0</v>
      </c>
      <c r="I15" s="481">
        <v>0</v>
      </c>
      <c r="J15" s="481">
        <v>0</v>
      </c>
      <c r="K15" s="481">
        <v>0</v>
      </c>
      <c r="L15" s="663">
        <v>0</v>
      </c>
      <c r="M15" s="663">
        <v>0</v>
      </c>
      <c r="N15" s="663">
        <v>0</v>
      </c>
      <c r="O15" s="663">
        <v>0</v>
      </c>
      <c r="P15" s="663">
        <v>0</v>
      </c>
      <c r="Q15" s="663">
        <v>0</v>
      </c>
      <c r="R15" s="663">
        <v>0</v>
      </c>
    </row>
    <row r="16" spans="2:18" x14ac:dyDescent="0.25">
      <c r="F16" s="346"/>
      <c r="H16" s="346"/>
    </row>
    <row r="17" spans="6:8" x14ac:dyDescent="0.25">
      <c r="F17" s="346"/>
      <c r="H17" s="346"/>
    </row>
  </sheetData>
  <mergeCells count="10">
    <mergeCell ref="R8:R9"/>
    <mergeCell ref="B9:C9"/>
    <mergeCell ref="B4:C4"/>
    <mergeCell ref="D7:J7"/>
    <mergeCell ref="K7:Q7"/>
    <mergeCell ref="E8:G8"/>
    <mergeCell ref="H8:J8"/>
    <mergeCell ref="K8:K9"/>
    <mergeCell ref="L8:N8"/>
    <mergeCell ref="O8:Q8"/>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937B-273D-403B-88C5-CC3E39BEDB91}">
  <sheetPr>
    <pageSetUpPr fitToPage="1"/>
  </sheetPr>
  <dimension ref="B2:H22"/>
  <sheetViews>
    <sheetView showGridLines="0" zoomScaleNormal="100" workbookViewId="0">
      <selection activeCell="W7" sqref="W7"/>
    </sheetView>
  </sheetViews>
  <sheetFormatPr baseColWidth="10" defaultColWidth="9.140625" defaultRowHeight="15" x14ac:dyDescent="0.25"/>
  <cols>
    <col min="1" max="1" width="7.85546875" customWidth="1"/>
    <col min="2" max="2" width="8.5703125" style="3" customWidth="1"/>
    <col min="3" max="3" width="96.85546875" customWidth="1"/>
    <col min="4" max="8" width="14.7109375" customWidth="1"/>
    <col min="9" max="9" width="25.42578125" customWidth="1"/>
  </cols>
  <sheetData>
    <row r="2" spans="2:8" s="76" customFormat="1" ht="18.75" x14ac:dyDescent="0.3">
      <c r="B2" s="564" t="s">
        <v>343</v>
      </c>
    </row>
    <row r="3" spans="2:8" x14ac:dyDescent="0.25">
      <c r="B3" t="str">
        <f>'OV1'!B3</f>
        <v>31.12.2022 - in EUR million</v>
      </c>
    </row>
    <row r="5" spans="2:8" x14ac:dyDescent="0.25">
      <c r="B5"/>
      <c r="D5" s="538" t="s">
        <v>191</v>
      </c>
      <c r="E5" s="538" t="s">
        <v>192</v>
      </c>
      <c r="F5" s="538" t="s">
        <v>193</v>
      </c>
      <c r="G5" s="538" t="s">
        <v>234</v>
      </c>
      <c r="H5" s="538" t="s">
        <v>235</v>
      </c>
    </row>
    <row r="6" spans="2:8" x14ac:dyDescent="0.25">
      <c r="B6"/>
      <c r="D6" s="870" t="s">
        <v>231</v>
      </c>
      <c r="E6" s="870" t="s">
        <v>344</v>
      </c>
      <c r="F6" s="870"/>
      <c r="G6" s="870"/>
      <c r="H6" s="870"/>
    </row>
    <row r="7" spans="2:8" ht="30" x14ac:dyDescent="0.25">
      <c r="B7"/>
      <c r="D7" s="870"/>
      <c r="E7" s="538" t="s">
        <v>345</v>
      </c>
      <c r="F7" s="538" t="s">
        <v>346</v>
      </c>
      <c r="G7" s="98" t="s">
        <v>347</v>
      </c>
      <c r="H7" s="538" t="s">
        <v>348</v>
      </c>
    </row>
    <row r="8" spans="2:8" x14ac:dyDescent="0.25">
      <c r="B8" s="99">
        <v>1</v>
      </c>
      <c r="C8" s="97" t="s">
        <v>349</v>
      </c>
      <c r="D8" s="665">
        <v>56086</v>
      </c>
      <c r="E8" s="666">
        <v>52069</v>
      </c>
      <c r="F8" s="666">
        <v>3525</v>
      </c>
      <c r="G8" s="667">
        <v>492</v>
      </c>
      <c r="H8" s="412"/>
    </row>
    <row r="9" spans="2:8" x14ac:dyDescent="0.25">
      <c r="B9" s="99">
        <v>2</v>
      </c>
      <c r="C9" s="97" t="s">
        <v>350</v>
      </c>
      <c r="D9" s="669"/>
      <c r="E9" s="668"/>
      <c r="F9" s="668"/>
      <c r="G9" s="668"/>
      <c r="H9" s="403"/>
    </row>
    <row r="10" spans="2:8" x14ac:dyDescent="0.25">
      <c r="B10" s="99">
        <v>3</v>
      </c>
      <c r="C10" s="97" t="s">
        <v>351</v>
      </c>
      <c r="D10" s="403">
        <v>56086</v>
      </c>
      <c r="E10" s="403"/>
      <c r="F10" s="403"/>
      <c r="G10" s="403"/>
      <c r="H10" s="403"/>
    </row>
    <row r="11" spans="2:8" x14ac:dyDescent="0.25">
      <c r="B11" s="99">
        <v>4</v>
      </c>
      <c r="C11" s="97" t="s">
        <v>352</v>
      </c>
      <c r="D11" s="403">
        <v>9378</v>
      </c>
      <c r="E11" s="403">
        <v>9186</v>
      </c>
      <c r="F11" s="403">
        <v>192</v>
      </c>
      <c r="G11" s="403"/>
      <c r="H11" s="403"/>
    </row>
    <row r="12" spans="2:8" x14ac:dyDescent="0.25">
      <c r="B12" s="538">
        <v>5</v>
      </c>
      <c r="C12" s="100" t="s">
        <v>353</v>
      </c>
      <c r="D12" s="403"/>
      <c r="E12" s="403"/>
      <c r="F12" s="403"/>
      <c r="G12" s="403"/>
      <c r="H12" s="403"/>
    </row>
    <row r="13" spans="2:8" x14ac:dyDescent="0.25">
      <c r="B13" s="538">
        <v>6</v>
      </c>
      <c r="C13" s="100" t="s">
        <v>354</v>
      </c>
      <c r="D13" s="403">
        <v>-78</v>
      </c>
      <c r="E13" s="403"/>
      <c r="F13" s="403"/>
      <c r="G13" s="403">
        <v>-78</v>
      </c>
      <c r="H13" s="403"/>
    </row>
    <row r="14" spans="2:8" x14ac:dyDescent="0.25">
      <c r="B14" s="538">
        <v>7</v>
      </c>
      <c r="C14" s="100" t="s">
        <v>355</v>
      </c>
      <c r="D14" s="403">
        <v>297</v>
      </c>
      <c r="E14" s="403">
        <v>295</v>
      </c>
      <c r="F14" s="403">
        <v>2</v>
      </c>
      <c r="G14" s="403" t="s">
        <v>356</v>
      </c>
      <c r="H14" s="403"/>
    </row>
    <row r="15" spans="2:8" x14ac:dyDescent="0.25">
      <c r="B15" s="538">
        <v>8</v>
      </c>
      <c r="C15" s="100" t="s">
        <v>357</v>
      </c>
      <c r="D15" s="403">
        <v>-577</v>
      </c>
      <c r="E15" s="403">
        <v>-577</v>
      </c>
      <c r="F15" s="403" t="s">
        <v>356</v>
      </c>
      <c r="G15" s="403" t="s">
        <v>356</v>
      </c>
      <c r="H15" s="403"/>
    </row>
    <row r="16" spans="2:8" x14ac:dyDescent="0.25">
      <c r="B16" s="538">
        <v>9</v>
      </c>
      <c r="C16" s="100" t="s">
        <v>358</v>
      </c>
      <c r="D16" s="403">
        <v>-6549</v>
      </c>
      <c r="E16" s="403">
        <v>-6549</v>
      </c>
      <c r="F16" s="403" t="s">
        <v>356</v>
      </c>
      <c r="G16" s="403" t="s">
        <v>356</v>
      </c>
      <c r="H16" s="403"/>
    </row>
    <row r="17" spans="2:8" x14ac:dyDescent="0.25">
      <c r="B17" s="538">
        <v>10</v>
      </c>
      <c r="C17" s="100" t="s">
        <v>359</v>
      </c>
      <c r="D17" s="403" t="s">
        <v>356</v>
      </c>
      <c r="E17" s="403"/>
      <c r="F17" s="403"/>
      <c r="G17" s="403"/>
      <c r="H17" s="403"/>
    </row>
    <row r="18" spans="2:8" x14ac:dyDescent="0.25">
      <c r="B18" s="538">
        <v>11</v>
      </c>
      <c r="C18" s="100" t="s">
        <v>360</v>
      </c>
      <c r="D18" s="403" t="s">
        <v>356</v>
      </c>
      <c r="E18" s="403"/>
      <c r="F18" s="403"/>
      <c r="G18" s="403"/>
      <c r="H18" s="403"/>
    </row>
    <row r="19" spans="2:8" x14ac:dyDescent="0.25">
      <c r="B19" s="99">
        <v>12</v>
      </c>
      <c r="C19" s="97" t="s">
        <v>361</v>
      </c>
      <c r="D19" s="670">
        <v>58420</v>
      </c>
      <c r="E19" s="670">
        <v>54349</v>
      </c>
      <c r="F19" s="670">
        <v>3657</v>
      </c>
      <c r="G19" s="671">
        <v>414</v>
      </c>
      <c r="H19" s="412"/>
    </row>
    <row r="22" spans="2:8" x14ac:dyDescent="0.25">
      <c r="D22" s="456"/>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&amp;CEN
Annex 5</oddHeader>
    <oddFooter>&amp;C&amp;P</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53EA-B3BD-4166-8750-C94B85C20D13}">
  <dimension ref="B1:L17"/>
  <sheetViews>
    <sheetView showGridLines="0" zoomScaleNormal="100" workbookViewId="0">
      <selection activeCell="G16" sqref="G16"/>
    </sheetView>
  </sheetViews>
  <sheetFormatPr baseColWidth="10" defaultColWidth="11.42578125" defaultRowHeight="15" x14ac:dyDescent="0.25"/>
  <cols>
    <col min="1" max="1" width="5.7109375" style="320" customWidth="1"/>
    <col min="2" max="2" width="5.85546875" style="320" customWidth="1"/>
    <col min="3" max="3" width="65.28515625" style="320" customWidth="1"/>
    <col min="4" max="4" width="12.85546875" style="320" customWidth="1"/>
    <col min="5" max="5" width="11.140625" style="320" customWidth="1"/>
    <col min="6" max="6" width="14.28515625" style="320" customWidth="1"/>
    <col min="7" max="7" width="13.7109375" style="320" customWidth="1"/>
    <col min="8" max="8" width="12.140625" style="320" customWidth="1"/>
    <col min="9" max="10" width="11.140625" style="320" customWidth="1"/>
    <col min="11" max="11" width="12" style="320" bestFit="1" customWidth="1"/>
    <col min="12" max="12" width="12" style="320" customWidth="1"/>
    <col min="13" max="14" width="11.42578125" style="320"/>
    <col min="15" max="15" width="16.5703125" style="320" customWidth="1"/>
    <col min="16" max="18" width="11.42578125" style="320"/>
    <col min="19" max="19" width="14.42578125" style="320" customWidth="1"/>
    <col min="20" max="16384" width="11.42578125" style="320"/>
  </cols>
  <sheetData>
    <row r="1" spans="2:12" x14ac:dyDescent="0.25">
      <c r="B1" s="187"/>
    </row>
    <row r="2" spans="2:12" ht="21.75" customHeight="1" x14ac:dyDescent="0.3">
      <c r="B2" s="351" t="s">
        <v>2038</v>
      </c>
      <c r="C2" s="344"/>
    </row>
    <row r="3" spans="2:12" ht="15" customHeight="1" x14ac:dyDescent="0.25">
      <c r="B3" t="str">
        <f>'OV1'!B3</f>
        <v>31.12.2022 - in EUR million</v>
      </c>
      <c r="C3" s="321"/>
    </row>
    <row r="5" spans="2:12" x14ac:dyDescent="0.25">
      <c r="D5" s="378" t="s">
        <v>191</v>
      </c>
      <c r="E5" s="347" t="s">
        <v>192</v>
      </c>
      <c r="F5" s="347" t="s">
        <v>193</v>
      </c>
      <c r="G5" s="347" t="s">
        <v>234</v>
      </c>
      <c r="H5" s="347" t="s">
        <v>235</v>
      </c>
      <c r="I5" s="347" t="s">
        <v>298</v>
      </c>
      <c r="J5" s="347" t="s">
        <v>299</v>
      </c>
      <c r="K5" s="347" t="s">
        <v>363</v>
      </c>
      <c r="L5" s="347" t="s">
        <v>827</v>
      </c>
    </row>
    <row r="6" spans="2:12" s="186" customFormat="1" ht="32.25" customHeight="1" x14ac:dyDescent="0.25">
      <c r="B6" s="345"/>
      <c r="C6" s="345"/>
      <c r="D6" s="1180" t="s">
        <v>1296</v>
      </c>
      <c r="E6" s="1175" t="s">
        <v>1135</v>
      </c>
      <c r="F6" s="1175"/>
      <c r="G6" s="1175"/>
      <c r="H6" s="1175"/>
      <c r="I6" s="1175"/>
      <c r="J6" s="1175"/>
      <c r="K6" s="1175"/>
      <c r="L6" s="1177"/>
    </row>
    <row r="7" spans="2:12" s="186" customFormat="1" ht="21.75" customHeight="1" x14ac:dyDescent="0.25">
      <c r="B7" s="345"/>
      <c r="C7" s="345"/>
      <c r="D7" s="1181"/>
      <c r="E7" s="1183"/>
      <c r="F7" s="1170" t="s">
        <v>2039</v>
      </c>
      <c r="G7" s="1170" t="s">
        <v>2040</v>
      </c>
      <c r="H7" s="1184" t="s">
        <v>2041</v>
      </c>
      <c r="I7" s="1185"/>
      <c r="J7" s="1185"/>
      <c r="K7" s="1185"/>
      <c r="L7" s="1186"/>
    </row>
    <row r="8" spans="2:12" s="186" customFormat="1" ht="45" x14ac:dyDescent="0.25">
      <c r="B8" s="1172"/>
      <c r="C8" s="1179"/>
      <c r="D8" s="1182"/>
      <c r="E8" s="1183"/>
      <c r="F8" s="1171"/>
      <c r="G8" s="1171"/>
      <c r="H8" s="356" t="s">
        <v>2042</v>
      </c>
      <c r="I8" s="356" t="s">
        <v>2043</v>
      </c>
      <c r="J8" s="356" t="s">
        <v>2044</v>
      </c>
      <c r="K8" s="356" t="s">
        <v>2045</v>
      </c>
      <c r="L8" s="356" t="s">
        <v>2046</v>
      </c>
    </row>
    <row r="9" spans="2:12" s="186" customFormat="1" x14ac:dyDescent="0.25">
      <c r="B9" s="463">
        <v>1</v>
      </c>
      <c r="C9" s="348" t="s">
        <v>2047</v>
      </c>
      <c r="D9" s="478">
        <v>10260</v>
      </c>
      <c r="E9" s="476">
        <v>635</v>
      </c>
      <c r="F9" s="479"/>
      <c r="G9" s="479"/>
      <c r="H9" s="479"/>
      <c r="I9" s="479"/>
      <c r="J9" s="479"/>
      <c r="K9" s="479"/>
      <c r="L9" s="479"/>
    </row>
    <row r="10" spans="2:12" s="186" customFormat="1" x14ac:dyDescent="0.25">
      <c r="B10" s="464">
        <v>2</v>
      </c>
      <c r="C10" s="349" t="s">
        <v>2048</v>
      </c>
      <c r="D10" s="477">
        <v>10211</v>
      </c>
      <c r="E10" s="477">
        <v>632</v>
      </c>
      <c r="F10" s="477">
        <v>367</v>
      </c>
      <c r="G10" s="477">
        <v>632</v>
      </c>
      <c r="H10" s="477">
        <v>0</v>
      </c>
      <c r="I10" s="477">
        <v>0</v>
      </c>
      <c r="J10" s="477">
        <v>0</v>
      </c>
      <c r="K10" s="477">
        <v>0</v>
      </c>
      <c r="L10" s="477">
        <v>0</v>
      </c>
    </row>
    <row r="11" spans="2:12" x14ac:dyDescent="0.25">
      <c r="B11" s="464">
        <v>3</v>
      </c>
      <c r="C11" s="349" t="s">
        <v>2033</v>
      </c>
      <c r="D11" s="479"/>
      <c r="E11" s="477">
        <v>588</v>
      </c>
      <c r="F11" s="477">
        <v>342</v>
      </c>
      <c r="G11" s="477">
        <v>588</v>
      </c>
      <c r="H11" s="477">
        <v>0</v>
      </c>
      <c r="I11" s="477">
        <v>0</v>
      </c>
      <c r="J11" s="477">
        <v>0</v>
      </c>
      <c r="K11" s="477">
        <v>0</v>
      </c>
      <c r="L11" s="477">
        <v>0</v>
      </c>
    </row>
    <row r="12" spans="2:12" x14ac:dyDescent="0.25">
      <c r="B12" s="464">
        <v>4</v>
      </c>
      <c r="C12" s="350" t="s">
        <v>2034</v>
      </c>
      <c r="D12" s="479"/>
      <c r="E12" s="477">
        <v>467</v>
      </c>
      <c r="F12" s="477">
        <v>245</v>
      </c>
      <c r="G12" s="477">
        <v>467</v>
      </c>
      <c r="H12" s="477">
        <v>0</v>
      </c>
      <c r="I12" s="477">
        <v>0</v>
      </c>
      <c r="J12" s="477">
        <v>0</v>
      </c>
      <c r="K12" s="477">
        <v>0</v>
      </c>
      <c r="L12" s="477">
        <v>0</v>
      </c>
    </row>
    <row r="13" spans="2:12" x14ac:dyDescent="0.25">
      <c r="B13" s="464">
        <v>5</v>
      </c>
      <c r="C13" s="349" t="s">
        <v>2035</v>
      </c>
      <c r="D13" s="479"/>
      <c r="E13" s="477">
        <v>44</v>
      </c>
      <c r="F13" s="477">
        <v>24</v>
      </c>
      <c r="G13" s="477">
        <v>44</v>
      </c>
      <c r="H13" s="477">
        <v>0</v>
      </c>
      <c r="I13" s="477">
        <v>0</v>
      </c>
      <c r="J13" s="477">
        <v>0</v>
      </c>
      <c r="K13" s="477">
        <v>0</v>
      </c>
      <c r="L13" s="477">
        <v>0</v>
      </c>
    </row>
    <row r="14" spans="2:12" x14ac:dyDescent="0.25">
      <c r="B14" s="464">
        <v>6</v>
      </c>
      <c r="C14" s="350" t="s">
        <v>2036</v>
      </c>
      <c r="D14" s="479"/>
      <c r="E14" s="477">
        <v>17</v>
      </c>
      <c r="F14" s="477">
        <v>7</v>
      </c>
      <c r="G14" s="477">
        <v>17</v>
      </c>
      <c r="H14" s="477">
        <v>0</v>
      </c>
      <c r="I14" s="477">
        <v>0</v>
      </c>
      <c r="J14" s="477">
        <v>0</v>
      </c>
      <c r="K14" s="477">
        <v>0</v>
      </c>
      <c r="L14" s="477">
        <v>0</v>
      </c>
    </row>
    <row r="15" spans="2:12" x14ac:dyDescent="0.25">
      <c r="B15" s="464">
        <v>7</v>
      </c>
      <c r="C15" s="350" t="s">
        <v>2037</v>
      </c>
      <c r="D15" s="479"/>
      <c r="E15" s="477">
        <v>18</v>
      </c>
      <c r="F15" s="477">
        <v>12</v>
      </c>
      <c r="G15" s="477">
        <v>18</v>
      </c>
      <c r="H15" s="477">
        <v>0</v>
      </c>
      <c r="I15" s="477">
        <v>0</v>
      </c>
      <c r="J15" s="477">
        <v>0</v>
      </c>
      <c r="K15" s="477">
        <v>0</v>
      </c>
      <c r="L15" s="477">
        <v>0</v>
      </c>
    </row>
    <row r="16" spans="2:12" x14ac:dyDescent="0.25">
      <c r="F16" s="346"/>
      <c r="H16" s="346"/>
    </row>
    <row r="17" spans="6:8" x14ac:dyDescent="0.25">
      <c r="F17" s="346"/>
      <c r="H17" s="346"/>
    </row>
  </sheetData>
  <mergeCells count="7">
    <mergeCell ref="B8:C8"/>
    <mergeCell ref="D6:D8"/>
    <mergeCell ref="E6:L6"/>
    <mergeCell ref="E7:E8"/>
    <mergeCell ref="F7:F8"/>
    <mergeCell ref="G7:G8"/>
    <mergeCell ref="H7:L7"/>
  </mergeCells>
  <conditionalFormatting sqref="I14">
    <cfRule type="expression" dxfId="15" priority="13">
      <formula>I14 &lt; 600000</formula>
    </cfRule>
  </conditionalFormatting>
  <conditionalFormatting sqref="J11">
    <cfRule type="expression" dxfId="14" priority="11">
      <formula>J11 &lt; 600000</formula>
    </cfRule>
  </conditionalFormatting>
  <conditionalFormatting sqref="J12">
    <cfRule type="expression" dxfId="13" priority="10">
      <formula>J12 &lt; 600000</formula>
    </cfRule>
  </conditionalFormatting>
  <conditionalFormatting sqref="J14">
    <cfRule type="expression" dxfId="12" priority="9">
      <formula>J14 &lt; 600000</formula>
    </cfRule>
  </conditionalFormatting>
  <conditionalFormatting sqref="J13">
    <cfRule type="expression" dxfId="11" priority="8">
      <formula>J13 &lt; 600000</formula>
    </cfRule>
  </conditionalFormatting>
  <conditionalFormatting sqref="J15">
    <cfRule type="expression" dxfId="10" priority="7">
      <formula>J15 &lt; 600000</formula>
    </cfRule>
  </conditionalFormatting>
  <conditionalFormatting sqref="K10:K15">
    <cfRule type="expression" dxfId="9" priority="6">
      <formula>K10 &lt; 600000</formula>
    </cfRule>
  </conditionalFormatting>
  <conditionalFormatting sqref="L12">
    <cfRule type="expression" dxfId="8" priority="5">
      <formula>L12 &lt; 600000</formula>
    </cfRule>
  </conditionalFormatting>
  <conditionalFormatting sqref="L10">
    <cfRule type="expression" dxfId="7" priority="4">
      <formula>L10 &lt; 600000</formula>
    </cfRule>
  </conditionalFormatting>
  <conditionalFormatting sqref="L14">
    <cfRule type="expression" dxfId="6" priority="3">
      <formula>L14 &lt; 600000</formula>
    </cfRule>
  </conditionalFormatting>
  <conditionalFormatting sqref="L13">
    <cfRule type="expression" dxfId="5" priority="2">
      <formula>L13 &lt; 600000</formula>
    </cfRule>
  </conditionalFormatting>
  <conditionalFormatting sqref="L11">
    <cfRule type="expression" dxfId="4" priority="1">
      <formula>L11 &lt; 600000</formula>
    </cfRule>
  </conditionalFormatting>
  <pageMargins left="0.7" right="0.7" top="0.78740157499999996" bottom="0.78740157499999996" header="0.3" footer="0.3"/>
  <pageSetup paperSize="9" orientation="portrait"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A07A-2727-4868-B15F-2F57AF0DED9B}">
  <dimension ref="B1:I15"/>
  <sheetViews>
    <sheetView showGridLines="0" zoomScaleNormal="100" workbookViewId="0">
      <selection activeCell="G12" sqref="G12"/>
    </sheetView>
  </sheetViews>
  <sheetFormatPr baseColWidth="10" defaultColWidth="11.42578125" defaultRowHeight="15" x14ac:dyDescent="0.25"/>
  <cols>
    <col min="1" max="1" width="4" style="320" customWidth="1"/>
    <col min="2" max="2" width="5.85546875" style="320" customWidth="1"/>
    <col min="3" max="3" width="69.42578125" style="320" customWidth="1"/>
    <col min="4" max="4" width="15.140625" style="320" customWidth="1"/>
    <col min="5" max="5" width="16.140625" style="320" customWidth="1"/>
    <col min="6" max="6" width="21.42578125" style="320" customWidth="1"/>
    <col min="7" max="7" width="16.28515625" style="320" customWidth="1"/>
    <col min="8" max="8" width="12.140625" style="320" customWidth="1"/>
    <col min="9" max="10" width="11.140625" style="320" customWidth="1"/>
    <col min="11" max="11" width="12" style="320" bestFit="1" customWidth="1"/>
    <col min="12" max="12" width="12" style="320" customWidth="1"/>
    <col min="13" max="14" width="11.42578125" style="320"/>
    <col min="15" max="15" width="16.5703125" style="320" customWidth="1"/>
    <col min="16" max="18" width="11.42578125" style="320"/>
    <col min="19" max="19" width="14.42578125" style="320" customWidth="1"/>
    <col min="20" max="16384" width="11.42578125" style="320"/>
  </cols>
  <sheetData>
    <row r="1" spans="2:9" x14ac:dyDescent="0.25">
      <c r="B1" s="187"/>
    </row>
    <row r="2" spans="2:9" ht="36" customHeight="1" x14ac:dyDescent="0.3">
      <c r="B2" s="1187" t="s">
        <v>2049</v>
      </c>
      <c r="C2" s="1187"/>
      <c r="D2" s="1187"/>
      <c r="E2" s="1187"/>
      <c r="F2" s="1187"/>
    </row>
    <row r="3" spans="2:9" x14ac:dyDescent="0.25">
      <c r="B3" s="1173" t="str">
        <f>'OV1'!B3</f>
        <v>31.12.2022 - in EUR million</v>
      </c>
      <c r="C3" s="1173">
        <f>'OV1'!C3</f>
        <v>0</v>
      </c>
    </row>
    <row r="5" spans="2:9" x14ac:dyDescent="0.25">
      <c r="D5" s="347" t="s">
        <v>191</v>
      </c>
      <c r="E5" s="347" t="s">
        <v>192</v>
      </c>
      <c r="F5" s="347" t="s">
        <v>193</v>
      </c>
      <c r="G5" s="347" t="s">
        <v>234</v>
      </c>
    </row>
    <row r="6" spans="2:9" s="186" customFormat="1" ht="51.75" customHeight="1" x14ac:dyDescent="0.25">
      <c r="B6" s="345"/>
      <c r="C6" s="345"/>
      <c r="D6" s="1174" t="s">
        <v>1135</v>
      </c>
      <c r="E6" s="1176"/>
      <c r="F6" s="352" t="s">
        <v>2050</v>
      </c>
      <c r="G6" s="352" t="s">
        <v>1135</v>
      </c>
    </row>
    <row r="7" spans="2:9" s="186" customFormat="1" ht="45" x14ac:dyDescent="0.25">
      <c r="B7" s="1172"/>
      <c r="C7" s="1172"/>
      <c r="D7" s="593"/>
      <c r="E7" s="352" t="s">
        <v>2051</v>
      </c>
      <c r="F7" s="352" t="s">
        <v>2052</v>
      </c>
      <c r="G7" s="352" t="s">
        <v>2026</v>
      </c>
    </row>
    <row r="8" spans="2:9" s="186" customFormat="1" x14ac:dyDescent="0.25">
      <c r="B8" s="463">
        <v>1</v>
      </c>
      <c r="C8" s="348" t="s">
        <v>2053</v>
      </c>
      <c r="D8" s="480">
        <v>30</v>
      </c>
      <c r="E8" s="480">
        <v>1</v>
      </c>
      <c r="F8" s="480">
        <v>0</v>
      </c>
      <c r="G8" s="480">
        <v>0</v>
      </c>
    </row>
    <row r="9" spans="2:9" s="186" customFormat="1" x14ac:dyDescent="0.25">
      <c r="B9" s="464">
        <v>2</v>
      </c>
      <c r="C9" s="349" t="s">
        <v>2033</v>
      </c>
      <c r="D9" s="481">
        <v>9</v>
      </c>
      <c r="E9" s="482"/>
      <c r="F9" s="482"/>
      <c r="G9" s="693">
        <v>0</v>
      </c>
      <c r="I9" s="372"/>
    </row>
    <row r="10" spans="2:9" x14ac:dyDescent="0.25">
      <c r="B10" s="464">
        <v>3</v>
      </c>
      <c r="C10" s="350" t="s">
        <v>2034</v>
      </c>
      <c r="D10" s="481">
        <v>0</v>
      </c>
      <c r="E10" s="482"/>
      <c r="F10" s="482"/>
      <c r="G10" s="693">
        <v>0</v>
      </c>
    </row>
    <row r="11" spans="2:9" x14ac:dyDescent="0.25">
      <c r="B11" s="464">
        <v>4</v>
      </c>
      <c r="C11" s="349" t="s">
        <v>2035</v>
      </c>
      <c r="D11" s="481">
        <v>21</v>
      </c>
      <c r="E11" s="481">
        <v>1</v>
      </c>
      <c r="F11" s="481">
        <v>0</v>
      </c>
      <c r="G11" s="693">
        <v>0</v>
      </c>
    </row>
    <row r="12" spans="2:9" x14ac:dyDescent="0.25">
      <c r="B12" s="464">
        <v>5</v>
      </c>
      <c r="C12" s="350" t="s">
        <v>2036</v>
      </c>
      <c r="D12" s="481">
        <v>13</v>
      </c>
      <c r="E12" s="482"/>
      <c r="F12" s="482"/>
      <c r="G12" s="693">
        <v>0</v>
      </c>
    </row>
    <row r="13" spans="2:9" x14ac:dyDescent="0.25">
      <c r="B13" s="464">
        <v>6</v>
      </c>
      <c r="C13" s="350" t="s">
        <v>2037</v>
      </c>
      <c r="D13" s="481">
        <v>0</v>
      </c>
      <c r="E13" s="482"/>
      <c r="F13" s="482"/>
      <c r="G13" s="693">
        <v>0</v>
      </c>
    </row>
    <row r="14" spans="2:9" x14ac:dyDescent="0.25">
      <c r="F14" s="346"/>
      <c r="H14" s="346"/>
    </row>
    <row r="15" spans="2:9" x14ac:dyDescent="0.25">
      <c r="F15" s="346"/>
      <c r="H15" s="346"/>
    </row>
  </sheetData>
  <mergeCells count="4">
    <mergeCell ref="B3:C3"/>
    <mergeCell ref="D6:E6"/>
    <mergeCell ref="B7:C7"/>
    <mergeCell ref="B2:F2"/>
  </mergeCells>
  <conditionalFormatting sqref="D13">
    <cfRule type="expression" dxfId="3" priority="4">
      <formula>D13 &lt; 600000</formula>
    </cfRule>
  </conditionalFormatting>
  <conditionalFormatting sqref="D10">
    <cfRule type="expression" dxfId="2" priority="3">
      <formula>D10 &lt; 600000</formula>
    </cfRule>
  </conditionalFormatting>
  <conditionalFormatting sqref="F8:G8">
    <cfRule type="expression" dxfId="1" priority="2">
      <formula>F8 &lt; 600000</formula>
    </cfRule>
  </conditionalFormatting>
  <conditionalFormatting sqref="F11">
    <cfRule type="expression" dxfId="0" priority="1">
      <formula>F11 &lt; 600000</formula>
    </cfRule>
  </conditionalFormatting>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E611-80D7-4E4E-9C43-0580F948DAF9}">
  <sheetPr>
    <pageSetUpPr fitToPage="1"/>
  </sheetPr>
  <dimension ref="B2:I20"/>
  <sheetViews>
    <sheetView showGridLines="0" zoomScaleNormal="100" workbookViewId="0">
      <selection activeCell="A16" sqref="A16"/>
    </sheetView>
  </sheetViews>
  <sheetFormatPr baseColWidth="10" defaultColWidth="9.140625" defaultRowHeight="15" x14ac:dyDescent="0.25"/>
  <cols>
    <col min="2" max="2" width="52.42578125" customWidth="1"/>
    <col min="3" max="3" width="27.28515625" customWidth="1"/>
    <col min="4" max="8" width="14.7109375" customWidth="1"/>
    <col min="9" max="9" width="26.42578125" customWidth="1"/>
  </cols>
  <sheetData>
    <row r="2" spans="2:9" s="76" customFormat="1" ht="18.75" x14ac:dyDescent="0.3">
      <c r="B2" s="564" t="s">
        <v>362</v>
      </c>
    </row>
    <row r="5" spans="2:9" x14ac:dyDescent="0.25">
      <c r="B5" s="504" t="s">
        <v>191</v>
      </c>
      <c r="C5" s="539" t="s">
        <v>192</v>
      </c>
      <c r="D5" s="504" t="s">
        <v>193</v>
      </c>
      <c r="E5" s="504" t="s">
        <v>234</v>
      </c>
      <c r="F5" s="504" t="s">
        <v>235</v>
      </c>
      <c r="G5" s="504" t="s">
        <v>298</v>
      </c>
      <c r="H5" s="504" t="s">
        <v>299</v>
      </c>
      <c r="I5" s="539" t="s">
        <v>363</v>
      </c>
    </row>
    <row r="6" spans="2:9" x14ac:dyDescent="0.25">
      <c r="B6" s="876" t="s">
        <v>364</v>
      </c>
      <c r="C6" s="877" t="s">
        <v>365</v>
      </c>
      <c r="D6" s="878" t="s">
        <v>366</v>
      </c>
      <c r="E6" s="879"/>
      <c r="F6" s="879"/>
      <c r="G6" s="879"/>
      <c r="H6" s="880"/>
      <c r="I6" s="504" t="s">
        <v>367</v>
      </c>
    </row>
    <row r="7" spans="2:9" ht="45" x14ac:dyDescent="0.25">
      <c r="B7" s="876"/>
      <c r="C7" s="877"/>
      <c r="D7" s="504" t="s">
        <v>368</v>
      </c>
      <c r="E7" s="504" t="s">
        <v>369</v>
      </c>
      <c r="F7" s="504" t="s">
        <v>370</v>
      </c>
      <c r="G7" s="504" t="s">
        <v>371</v>
      </c>
      <c r="H7" s="504" t="s">
        <v>372</v>
      </c>
      <c r="I7" s="636"/>
    </row>
    <row r="8" spans="2:9" x14ac:dyDescent="0.25">
      <c r="B8" s="92" t="s">
        <v>373</v>
      </c>
      <c r="C8" s="550" t="s">
        <v>374</v>
      </c>
      <c r="D8" s="550" t="s">
        <v>375</v>
      </c>
      <c r="E8" s="550"/>
      <c r="F8" s="550"/>
      <c r="G8" s="550"/>
      <c r="H8" s="92"/>
      <c r="I8" s="550" t="s">
        <v>376</v>
      </c>
    </row>
    <row r="9" spans="2:9" x14ac:dyDescent="0.25">
      <c r="B9" s="92" t="s">
        <v>377</v>
      </c>
      <c r="C9" s="550" t="s">
        <v>374</v>
      </c>
      <c r="D9" s="550" t="s">
        <v>375</v>
      </c>
      <c r="E9" s="550"/>
      <c r="F9" s="550"/>
      <c r="G9" s="550"/>
      <c r="H9" s="92"/>
      <c r="I9" s="550" t="s">
        <v>376</v>
      </c>
    </row>
    <row r="10" spans="2:9" x14ac:dyDescent="0.25">
      <c r="B10" s="92" t="s">
        <v>378</v>
      </c>
      <c r="C10" s="550" t="s">
        <v>368</v>
      </c>
      <c r="D10" s="550"/>
      <c r="E10" s="550"/>
      <c r="F10" s="550"/>
      <c r="G10" s="550" t="s">
        <v>375</v>
      </c>
      <c r="H10" s="92"/>
      <c r="I10" s="550" t="s">
        <v>379</v>
      </c>
    </row>
    <row r="11" spans="2:9" x14ac:dyDescent="0.25">
      <c r="B11" s="92" t="s">
        <v>380</v>
      </c>
      <c r="C11" s="550" t="s">
        <v>374</v>
      </c>
      <c r="D11" s="550"/>
      <c r="E11" s="550" t="s">
        <v>375</v>
      </c>
      <c r="F11" s="550"/>
      <c r="G11" s="550"/>
      <c r="H11" s="92"/>
      <c r="I11" s="550" t="s">
        <v>376</v>
      </c>
    </row>
    <row r="12" spans="2:9" x14ac:dyDescent="0.25">
      <c r="B12" s="92" t="s">
        <v>381</v>
      </c>
      <c r="C12" s="550" t="s">
        <v>374</v>
      </c>
      <c r="D12" s="550" t="s">
        <v>375</v>
      </c>
      <c r="E12" s="550"/>
      <c r="F12" s="550"/>
      <c r="G12" s="550"/>
      <c r="H12" s="92"/>
      <c r="I12" s="550" t="s">
        <v>382</v>
      </c>
    </row>
    <row r="13" spans="2:9" x14ac:dyDescent="0.25">
      <c r="B13" s="92" t="s">
        <v>383</v>
      </c>
      <c r="C13" s="550" t="s">
        <v>374</v>
      </c>
      <c r="D13" s="550"/>
      <c r="E13" s="550" t="s">
        <v>375</v>
      </c>
      <c r="F13" s="550"/>
      <c r="G13" s="550"/>
      <c r="H13" s="92"/>
      <c r="I13" s="550" t="s">
        <v>379</v>
      </c>
    </row>
    <row r="14" spans="2:9" x14ac:dyDescent="0.25">
      <c r="B14" s="92" t="s">
        <v>384</v>
      </c>
      <c r="C14" s="550" t="s">
        <v>374</v>
      </c>
      <c r="D14" s="550" t="s">
        <v>375</v>
      </c>
      <c r="E14" s="550"/>
      <c r="F14" s="550"/>
      <c r="G14" s="550"/>
      <c r="H14" s="92"/>
      <c r="I14" s="550" t="s">
        <v>376</v>
      </c>
    </row>
    <row r="15" spans="2:9" x14ac:dyDescent="0.25">
      <c r="B15" s="92" t="s">
        <v>385</v>
      </c>
      <c r="C15" s="550" t="s">
        <v>374</v>
      </c>
      <c r="D15" s="550" t="s">
        <v>375</v>
      </c>
      <c r="E15" s="550"/>
      <c r="F15" s="550"/>
      <c r="G15" s="550"/>
      <c r="H15" s="92"/>
      <c r="I15" s="550" t="s">
        <v>376</v>
      </c>
    </row>
    <row r="16" spans="2:9" x14ac:dyDescent="0.25">
      <c r="B16" s="92" t="s">
        <v>386</v>
      </c>
      <c r="C16" s="550" t="s">
        <v>368</v>
      </c>
      <c r="D16" s="550"/>
      <c r="E16" s="550"/>
      <c r="F16" s="550" t="s">
        <v>375</v>
      </c>
      <c r="G16" s="550"/>
      <c r="H16" s="92"/>
      <c r="I16" s="550" t="s">
        <v>382</v>
      </c>
    </row>
    <row r="17" spans="2:9" x14ac:dyDescent="0.25">
      <c r="B17" s="92" t="s">
        <v>387</v>
      </c>
      <c r="C17" s="550" t="s">
        <v>368</v>
      </c>
      <c r="D17" s="550"/>
      <c r="E17" s="550"/>
      <c r="F17" s="550" t="s">
        <v>375</v>
      </c>
      <c r="G17" s="550"/>
      <c r="H17" s="92"/>
      <c r="I17" s="550" t="s">
        <v>382</v>
      </c>
    </row>
    <row r="18" spans="2:9" x14ac:dyDescent="0.25">
      <c r="B18" s="92" t="s">
        <v>388</v>
      </c>
      <c r="C18" s="550" t="s">
        <v>368</v>
      </c>
      <c r="D18" s="550"/>
      <c r="E18" s="550"/>
      <c r="F18" s="550" t="s">
        <v>375</v>
      </c>
      <c r="G18" s="550"/>
      <c r="H18" s="92"/>
      <c r="I18" s="550" t="s">
        <v>382</v>
      </c>
    </row>
    <row r="19" spans="2:9" x14ac:dyDescent="0.25">
      <c r="B19" s="92" t="s">
        <v>389</v>
      </c>
      <c r="C19" s="550" t="s">
        <v>368</v>
      </c>
      <c r="D19" s="550"/>
      <c r="E19" s="550"/>
      <c r="F19" s="550" t="s">
        <v>375</v>
      </c>
      <c r="G19" s="550"/>
      <c r="H19" s="92"/>
      <c r="I19" s="550" t="s">
        <v>379</v>
      </c>
    </row>
    <row r="20" spans="2:9" x14ac:dyDescent="0.25">
      <c r="B20" s="92" t="s">
        <v>390</v>
      </c>
      <c r="C20" s="550" t="s">
        <v>368</v>
      </c>
      <c r="D20" s="550"/>
      <c r="E20" s="550"/>
      <c r="F20" s="550" t="s">
        <v>375</v>
      </c>
      <c r="G20" s="550"/>
      <c r="H20" s="92"/>
      <c r="I20" s="550" t="s">
        <v>382</v>
      </c>
    </row>
  </sheetData>
  <mergeCells count="3">
    <mergeCell ref="B6:B7"/>
    <mergeCell ref="C6:C7"/>
    <mergeCell ref="D6:H6"/>
  </mergeCells>
  <pageMargins left="0.70866141732283472" right="0.70866141732283472" top="0.74803149606299213" bottom="0.74803149606299213" header="0.31496062992125984" footer="0.31496062992125984"/>
  <pageSetup paperSize="9" scale="88" orientation="landscape" r:id="rId1"/>
  <headerFooter>
    <oddHeader>&amp;CEN
Annex 5</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G126"/>
  <sheetViews>
    <sheetView showGridLines="0" topLeftCell="A103" zoomScale="90" zoomScaleNormal="90" workbookViewId="0">
      <selection activeCell="C109" sqref="C109"/>
    </sheetView>
  </sheetViews>
  <sheetFormatPr baseColWidth="10" defaultColWidth="9.140625" defaultRowHeight="15" x14ac:dyDescent="0.25"/>
  <cols>
    <col min="1" max="1" width="5.7109375" customWidth="1"/>
    <col min="2" max="2" width="9.140625" style="5"/>
    <col min="3" max="3" width="64.85546875" customWidth="1"/>
    <col min="4" max="4" width="18.5703125" style="375" customWidth="1"/>
    <col min="5" max="5" width="31" customWidth="1"/>
    <col min="6" max="6" width="9.140625" customWidth="1"/>
  </cols>
  <sheetData>
    <row r="2" spans="2:7" ht="18.75" x14ac:dyDescent="0.3">
      <c r="B2" s="75" t="s">
        <v>391</v>
      </c>
    </row>
    <row r="3" spans="2:7" x14ac:dyDescent="0.25">
      <c r="B3" t="str">
        <f>'OV1'!B3</f>
        <v>31.12.2022 - in EUR million</v>
      </c>
    </row>
    <row r="4" spans="2:7" ht="18.75" x14ac:dyDescent="0.3">
      <c r="B4" s="362"/>
    </row>
    <row r="5" spans="2:7" x14ac:dyDescent="0.25">
      <c r="D5" s="376" t="s">
        <v>392</v>
      </c>
      <c r="E5" s="583" t="s">
        <v>393</v>
      </c>
    </row>
    <row r="6" spans="2:7" ht="60" x14ac:dyDescent="0.25">
      <c r="C6" s="16"/>
      <c r="D6" s="376" t="s">
        <v>394</v>
      </c>
      <c r="E6" s="583" t="s">
        <v>395</v>
      </c>
    </row>
    <row r="7" spans="2:7" x14ac:dyDescent="0.25">
      <c r="B7" s="887" t="s">
        <v>396</v>
      </c>
      <c r="C7" s="888"/>
      <c r="D7" s="888"/>
      <c r="E7" s="889"/>
    </row>
    <row r="8" spans="2:7" x14ac:dyDescent="0.25">
      <c r="B8" s="506">
        <v>1</v>
      </c>
      <c r="C8" s="120" t="s">
        <v>397</v>
      </c>
      <c r="D8" s="449">
        <v>83</v>
      </c>
      <c r="E8" s="565">
        <v>1</v>
      </c>
    </row>
    <row r="9" spans="2:7" x14ac:dyDescent="0.25">
      <c r="B9" s="506"/>
      <c r="C9" s="120" t="s">
        <v>398</v>
      </c>
      <c r="D9" s="449">
        <v>83</v>
      </c>
      <c r="E9" s="403">
        <v>0</v>
      </c>
    </row>
    <row r="10" spans="2:7" x14ac:dyDescent="0.25">
      <c r="B10" s="506"/>
      <c r="C10" s="120" t="s">
        <v>399</v>
      </c>
      <c r="D10" s="403">
        <v>0</v>
      </c>
      <c r="E10" s="403">
        <v>0</v>
      </c>
    </row>
    <row r="11" spans="2:7" x14ac:dyDescent="0.25">
      <c r="B11" s="506"/>
      <c r="C11" s="120" t="s">
        <v>400</v>
      </c>
      <c r="D11" s="403">
        <v>0</v>
      </c>
      <c r="E11" s="403">
        <v>0</v>
      </c>
    </row>
    <row r="12" spans="2:7" x14ac:dyDescent="0.25">
      <c r="B12" s="506">
        <v>2</v>
      </c>
      <c r="C12" s="120" t="s">
        <v>401</v>
      </c>
      <c r="D12" s="450">
        <v>2464</v>
      </c>
      <c r="E12" s="565" t="s">
        <v>402</v>
      </c>
    </row>
    <row r="13" spans="2:7" x14ac:dyDescent="0.25">
      <c r="B13" s="506">
        <v>3</v>
      </c>
      <c r="C13" s="120" t="s">
        <v>403</v>
      </c>
      <c r="D13" s="450">
        <v>696</v>
      </c>
      <c r="E13" s="565">
        <v>1</v>
      </c>
    </row>
    <row r="14" spans="2:7" x14ac:dyDescent="0.25">
      <c r="B14" s="506" t="s">
        <v>404</v>
      </c>
      <c r="C14" s="120" t="s">
        <v>405</v>
      </c>
      <c r="D14" s="450">
        <v>9</v>
      </c>
      <c r="E14" s="565" t="s">
        <v>404</v>
      </c>
    </row>
    <row r="15" spans="2:7" ht="30" x14ac:dyDescent="0.25">
      <c r="B15" s="506">
        <v>4</v>
      </c>
      <c r="C15" s="120" t="s">
        <v>406</v>
      </c>
      <c r="D15" s="403">
        <v>0</v>
      </c>
      <c r="E15" s="403">
        <v>0</v>
      </c>
    </row>
    <row r="16" spans="2:7" x14ac:dyDescent="0.25">
      <c r="B16" s="506">
        <v>5</v>
      </c>
      <c r="C16" s="120" t="s">
        <v>407</v>
      </c>
      <c r="D16" s="403">
        <v>0</v>
      </c>
      <c r="E16" s="403">
        <v>0</v>
      </c>
      <c r="G16" s="12"/>
    </row>
    <row r="17" spans="2:5" ht="30" x14ac:dyDescent="0.25">
      <c r="B17" s="506" t="s">
        <v>408</v>
      </c>
      <c r="C17" s="120" t="s">
        <v>409</v>
      </c>
      <c r="D17" s="403">
        <v>18</v>
      </c>
      <c r="E17" s="403">
        <v>0</v>
      </c>
    </row>
    <row r="18" spans="2:5" x14ac:dyDescent="0.25">
      <c r="B18" s="69">
        <v>6</v>
      </c>
      <c r="C18" s="192" t="s">
        <v>410</v>
      </c>
      <c r="D18" s="451">
        <v>3270</v>
      </c>
      <c r="E18" s="403">
        <v>0</v>
      </c>
    </row>
    <row r="19" spans="2:5" x14ac:dyDescent="0.25">
      <c r="B19" s="881" t="s">
        <v>411</v>
      </c>
      <c r="C19" s="882"/>
      <c r="D19" s="882"/>
      <c r="E19" s="883"/>
    </row>
    <row r="20" spans="2:5" x14ac:dyDescent="0.25">
      <c r="B20" s="506">
        <v>7</v>
      </c>
      <c r="C20" s="195" t="s">
        <v>412</v>
      </c>
      <c r="D20" s="450">
        <v>5</v>
      </c>
      <c r="E20" s="403">
        <v>0</v>
      </c>
    </row>
    <row r="21" spans="2:5" x14ac:dyDescent="0.25">
      <c r="B21" s="506">
        <v>8</v>
      </c>
      <c r="C21" s="195" t="s">
        <v>413</v>
      </c>
      <c r="D21" s="450">
        <v>414</v>
      </c>
      <c r="E21" s="565">
        <v>8</v>
      </c>
    </row>
    <row r="22" spans="2:5" x14ac:dyDescent="0.25">
      <c r="B22" s="363">
        <v>9</v>
      </c>
      <c r="C22" s="365" t="s">
        <v>211</v>
      </c>
      <c r="D22" s="403">
        <v>0</v>
      </c>
      <c r="E22" s="403">
        <v>0</v>
      </c>
    </row>
    <row r="23" spans="2:5" ht="45" x14ac:dyDescent="0.25">
      <c r="B23" s="506">
        <v>10</v>
      </c>
      <c r="C23" s="195" t="s">
        <v>414</v>
      </c>
      <c r="D23" s="450">
        <v>0</v>
      </c>
      <c r="E23" s="403">
        <v>0</v>
      </c>
    </row>
    <row r="24" spans="2:5" ht="30" x14ac:dyDescent="0.25">
      <c r="B24" s="506">
        <v>11</v>
      </c>
      <c r="C24" s="195" t="s">
        <v>415</v>
      </c>
      <c r="D24" s="450">
        <v>-19</v>
      </c>
      <c r="E24" s="565">
        <v>11</v>
      </c>
    </row>
    <row r="25" spans="2:5" ht="30" x14ac:dyDescent="0.25">
      <c r="B25" s="506">
        <v>12</v>
      </c>
      <c r="C25" s="195" t="s">
        <v>416</v>
      </c>
      <c r="D25" s="403">
        <v>0</v>
      </c>
      <c r="E25" s="403">
        <v>0</v>
      </c>
    </row>
    <row r="26" spans="2:5" ht="30" x14ac:dyDescent="0.25">
      <c r="B26" s="506">
        <v>13</v>
      </c>
      <c r="C26" s="195" t="s">
        <v>417</v>
      </c>
      <c r="D26" s="403">
        <v>0</v>
      </c>
      <c r="E26" s="403">
        <v>0</v>
      </c>
    </row>
    <row r="27" spans="2:5" ht="30" x14ac:dyDescent="0.25">
      <c r="B27" s="506">
        <v>14</v>
      </c>
      <c r="C27" s="195" t="s">
        <v>418</v>
      </c>
      <c r="D27" s="450">
        <v>4</v>
      </c>
      <c r="E27" s="565">
        <v>14</v>
      </c>
    </row>
    <row r="28" spans="2:5" x14ac:dyDescent="0.25">
      <c r="B28" s="506">
        <v>15</v>
      </c>
      <c r="C28" s="195" t="s">
        <v>419</v>
      </c>
      <c r="D28" s="403">
        <v>0</v>
      </c>
      <c r="E28" s="403">
        <v>0</v>
      </c>
    </row>
    <row r="29" spans="2:5" ht="30" x14ac:dyDescent="0.25">
      <c r="B29" s="506">
        <v>16</v>
      </c>
      <c r="C29" s="195" t="s">
        <v>420</v>
      </c>
      <c r="D29" s="450">
        <v>47</v>
      </c>
      <c r="E29" s="565">
        <v>16</v>
      </c>
    </row>
    <row r="30" spans="2:5" ht="60" x14ac:dyDescent="0.25">
      <c r="B30" s="506">
        <v>17</v>
      </c>
      <c r="C30" s="195" t="s">
        <v>421</v>
      </c>
      <c r="D30" s="403">
        <v>0</v>
      </c>
      <c r="E30" s="403">
        <v>0</v>
      </c>
    </row>
    <row r="31" spans="2:5" ht="60" x14ac:dyDescent="0.25">
      <c r="B31" s="506">
        <v>18</v>
      </c>
      <c r="C31" s="195" t="s">
        <v>422</v>
      </c>
      <c r="D31" s="403">
        <v>0</v>
      </c>
      <c r="E31" s="403">
        <v>0</v>
      </c>
    </row>
    <row r="32" spans="2:5" ht="60" x14ac:dyDescent="0.25">
      <c r="B32" s="506">
        <v>19</v>
      </c>
      <c r="C32" s="195" t="s">
        <v>423</v>
      </c>
      <c r="D32" s="403">
        <v>0</v>
      </c>
      <c r="E32" s="403">
        <v>0</v>
      </c>
    </row>
    <row r="33" spans="2:7" x14ac:dyDescent="0.25">
      <c r="B33" s="363">
        <v>20</v>
      </c>
      <c r="C33" s="365" t="s">
        <v>211</v>
      </c>
      <c r="D33" s="403">
        <v>0</v>
      </c>
      <c r="E33" s="403">
        <v>0</v>
      </c>
    </row>
    <row r="34" spans="2:7" ht="30" x14ac:dyDescent="0.25">
      <c r="B34" s="506" t="s">
        <v>424</v>
      </c>
      <c r="C34" s="195" t="s">
        <v>425</v>
      </c>
      <c r="D34" s="403">
        <v>0</v>
      </c>
      <c r="E34" s="403">
        <v>0</v>
      </c>
    </row>
    <row r="35" spans="2:7" ht="30" x14ac:dyDescent="0.25">
      <c r="B35" s="506" t="s">
        <v>426</v>
      </c>
      <c r="C35" s="195" t="s">
        <v>427</v>
      </c>
      <c r="D35" s="403">
        <v>0</v>
      </c>
      <c r="E35" s="403">
        <v>0</v>
      </c>
    </row>
    <row r="36" spans="2:7" x14ac:dyDescent="0.25">
      <c r="B36" s="506" t="s">
        <v>428</v>
      </c>
      <c r="C36" s="584" t="s">
        <v>429</v>
      </c>
      <c r="D36" s="403">
        <v>0</v>
      </c>
      <c r="E36" s="403">
        <v>0</v>
      </c>
    </row>
    <row r="37" spans="2:7" x14ac:dyDescent="0.25">
      <c r="B37" s="506" t="s">
        <v>430</v>
      </c>
      <c r="C37" s="195" t="s">
        <v>431</v>
      </c>
      <c r="D37" s="403">
        <v>0</v>
      </c>
      <c r="E37" s="403">
        <v>0</v>
      </c>
    </row>
    <row r="38" spans="2:7" ht="45" x14ac:dyDescent="0.25">
      <c r="B38" s="506">
        <v>21</v>
      </c>
      <c r="C38" s="195" t="s">
        <v>432</v>
      </c>
      <c r="D38" s="403">
        <v>0</v>
      </c>
      <c r="E38" s="403">
        <v>0</v>
      </c>
    </row>
    <row r="39" spans="2:7" x14ac:dyDescent="0.25">
      <c r="B39" s="506">
        <v>22</v>
      </c>
      <c r="C39" s="195" t="s">
        <v>433</v>
      </c>
      <c r="D39" s="403">
        <v>0</v>
      </c>
      <c r="E39" s="403">
        <v>0</v>
      </c>
    </row>
    <row r="40" spans="2:7" ht="45" x14ac:dyDescent="0.25">
      <c r="B40" s="506">
        <v>23</v>
      </c>
      <c r="C40" s="195" t="s">
        <v>434</v>
      </c>
      <c r="D40" s="403">
        <v>0</v>
      </c>
      <c r="E40" s="403">
        <v>0</v>
      </c>
    </row>
    <row r="41" spans="2:7" x14ac:dyDescent="0.25">
      <c r="B41" s="363">
        <v>24</v>
      </c>
      <c r="C41" s="365" t="s">
        <v>211</v>
      </c>
      <c r="D41" s="403">
        <v>0</v>
      </c>
      <c r="E41" s="403">
        <v>0</v>
      </c>
    </row>
    <row r="42" spans="2:7" x14ac:dyDescent="0.25">
      <c r="B42" s="506">
        <v>25</v>
      </c>
      <c r="C42" s="195" t="s">
        <v>435</v>
      </c>
      <c r="D42" s="403">
        <v>0</v>
      </c>
      <c r="E42" s="403">
        <v>0</v>
      </c>
    </row>
    <row r="43" spans="2:7" x14ac:dyDescent="0.25">
      <c r="B43" s="506" t="s">
        <v>436</v>
      </c>
      <c r="C43" s="195" t="s">
        <v>437</v>
      </c>
      <c r="D43" s="403">
        <v>0</v>
      </c>
      <c r="E43" s="403">
        <v>0</v>
      </c>
    </row>
    <row r="44" spans="2:7" ht="60" x14ac:dyDescent="0.25">
      <c r="B44" s="506" t="s">
        <v>438</v>
      </c>
      <c r="C44" s="195" t="s">
        <v>439</v>
      </c>
      <c r="D44" s="403">
        <v>0</v>
      </c>
      <c r="E44" s="403">
        <v>0</v>
      </c>
    </row>
    <row r="45" spans="2:7" x14ac:dyDescent="0.25">
      <c r="B45" s="363">
        <v>26</v>
      </c>
      <c r="C45" s="365" t="s">
        <v>211</v>
      </c>
      <c r="D45" s="403">
        <v>0</v>
      </c>
      <c r="E45" s="403">
        <v>0</v>
      </c>
    </row>
    <row r="46" spans="2:7" ht="30" x14ac:dyDescent="0.25">
      <c r="B46" s="506">
        <v>27</v>
      </c>
      <c r="C46" s="195" t="s">
        <v>440</v>
      </c>
      <c r="D46" s="403">
        <v>0</v>
      </c>
      <c r="E46" s="403">
        <v>0</v>
      </c>
    </row>
    <row r="47" spans="2:7" ht="30" x14ac:dyDescent="0.25">
      <c r="B47" s="506" t="s">
        <v>441</v>
      </c>
      <c r="C47" s="195" t="s">
        <v>442</v>
      </c>
      <c r="D47" s="450">
        <v>25</v>
      </c>
      <c r="E47" s="403">
        <v>0</v>
      </c>
    </row>
    <row r="48" spans="2:7" x14ac:dyDescent="0.25">
      <c r="B48" s="506">
        <v>28</v>
      </c>
      <c r="C48" s="196" t="s">
        <v>443</v>
      </c>
      <c r="D48" s="451">
        <v>476</v>
      </c>
      <c r="E48" s="403">
        <v>0</v>
      </c>
      <c r="G48" s="12"/>
    </row>
    <row r="49" spans="1:5" x14ac:dyDescent="0.25">
      <c r="B49" s="506">
        <v>29</v>
      </c>
      <c r="C49" s="196" t="s">
        <v>444</v>
      </c>
      <c r="D49" s="451">
        <v>2793</v>
      </c>
      <c r="E49" s="412">
        <v>0</v>
      </c>
    </row>
    <row r="50" spans="1:5" x14ac:dyDescent="0.25">
      <c r="B50" s="881" t="s">
        <v>445</v>
      </c>
      <c r="C50" s="882"/>
      <c r="D50" s="882"/>
      <c r="E50" s="883"/>
    </row>
    <row r="51" spans="1:5" x14ac:dyDescent="0.25">
      <c r="B51" s="506">
        <v>30</v>
      </c>
      <c r="C51" s="195" t="s">
        <v>397</v>
      </c>
      <c r="D51" s="450">
        <v>475</v>
      </c>
      <c r="E51" s="565">
        <v>30</v>
      </c>
    </row>
    <row r="52" spans="1:5" x14ac:dyDescent="0.25">
      <c r="B52" s="506">
        <v>31</v>
      </c>
      <c r="C52" s="195" t="s">
        <v>446</v>
      </c>
      <c r="D52" s="403">
        <v>475</v>
      </c>
      <c r="E52" s="403">
        <v>0</v>
      </c>
    </row>
    <row r="53" spans="1:5" ht="30" x14ac:dyDescent="0.25">
      <c r="B53" s="506">
        <v>32</v>
      </c>
      <c r="C53" s="195" t="s">
        <v>447</v>
      </c>
      <c r="D53" s="403">
        <v>0</v>
      </c>
      <c r="E53" s="403">
        <v>0</v>
      </c>
    </row>
    <row r="54" spans="1:5" ht="45" x14ac:dyDescent="0.25">
      <c r="B54" s="506">
        <v>33</v>
      </c>
      <c r="C54" s="195" t="s">
        <v>448</v>
      </c>
      <c r="D54" s="403">
        <v>0</v>
      </c>
      <c r="E54" s="403">
        <v>0</v>
      </c>
    </row>
    <row r="55" spans="1:5" ht="30" x14ac:dyDescent="0.25">
      <c r="A55" s="12"/>
      <c r="B55" s="506" t="s">
        <v>449</v>
      </c>
      <c r="C55" s="195" t="s">
        <v>450</v>
      </c>
      <c r="D55" s="403">
        <v>0</v>
      </c>
      <c r="E55" s="403">
        <v>0</v>
      </c>
    </row>
    <row r="56" spans="1:5" ht="30" x14ac:dyDescent="0.25">
      <c r="A56" s="12"/>
      <c r="B56" s="506" t="s">
        <v>451</v>
      </c>
      <c r="C56" s="195" t="s">
        <v>452</v>
      </c>
      <c r="D56" s="403">
        <v>0</v>
      </c>
      <c r="E56" s="403">
        <v>0</v>
      </c>
    </row>
    <row r="57" spans="1:5" ht="45" x14ac:dyDescent="0.25">
      <c r="B57" s="506">
        <v>34</v>
      </c>
      <c r="C57" s="195" t="s">
        <v>453</v>
      </c>
      <c r="D57" s="403">
        <v>0</v>
      </c>
      <c r="E57" s="403">
        <v>0</v>
      </c>
    </row>
    <row r="58" spans="1:5" x14ac:dyDescent="0.25">
      <c r="B58" s="506">
        <v>35</v>
      </c>
      <c r="C58" s="195" t="s">
        <v>454</v>
      </c>
      <c r="D58" s="403">
        <v>0</v>
      </c>
      <c r="E58" s="403">
        <v>0</v>
      </c>
    </row>
    <row r="59" spans="1:5" x14ac:dyDescent="0.25">
      <c r="B59" s="69">
        <v>36</v>
      </c>
      <c r="C59" s="196" t="s">
        <v>455</v>
      </c>
      <c r="D59" s="451">
        <v>475</v>
      </c>
      <c r="E59" s="403">
        <v>0</v>
      </c>
    </row>
    <row r="60" spans="1:5" x14ac:dyDescent="0.25">
      <c r="B60" s="881" t="s">
        <v>456</v>
      </c>
      <c r="C60" s="882"/>
      <c r="D60" s="882"/>
      <c r="E60" s="883"/>
    </row>
    <row r="61" spans="1:5" ht="30" x14ac:dyDescent="0.25">
      <c r="B61" s="506">
        <v>37</v>
      </c>
      <c r="C61" s="195" t="s">
        <v>457</v>
      </c>
      <c r="D61" s="403">
        <v>0</v>
      </c>
      <c r="E61" s="403">
        <v>0</v>
      </c>
    </row>
    <row r="62" spans="1:5" ht="60" x14ac:dyDescent="0.25">
      <c r="B62" s="506">
        <v>38</v>
      </c>
      <c r="C62" s="195" t="s">
        <v>458</v>
      </c>
      <c r="D62" s="403">
        <v>0</v>
      </c>
      <c r="E62" s="403">
        <v>0</v>
      </c>
    </row>
    <row r="63" spans="1:5" ht="60" x14ac:dyDescent="0.25">
      <c r="B63" s="506">
        <v>39</v>
      </c>
      <c r="C63" s="195" t="s">
        <v>459</v>
      </c>
      <c r="D63" s="403">
        <v>0</v>
      </c>
      <c r="E63" s="403">
        <v>0</v>
      </c>
    </row>
    <row r="64" spans="1:5" ht="60" x14ac:dyDescent="0.25">
      <c r="B64" s="506">
        <v>40</v>
      </c>
      <c r="C64" s="195" t="s">
        <v>460</v>
      </c>
      <c r="D64" s="403">
        <v>70</v>
      </c>
      <c r="E64" s="403">
        <v>0</v>
      </c>
    </row>
    <row r="65" spans="1:5" x14ac:dyDescent="0.25">
      <c r="B65" s="363">
        <v>41</v>
      </c>
      <c r="C65" s="365" t="s">
        <v>211</v>
      </c>
      <c r="D65" s="403">
        <v>0</v>
      </c>
      <c r="E65" s="403">
        <v>0</v>
      </c>
    </row>
    <row r="66" spans="1:5" ht="30" x14ac:dyDescent="0.25">
      <c r="B66" s="506">
        <v>42</v>
      </c>
      <c r="C66" s="195" t="s">
        <v>461</v>
      </c>
      <c r="D66" s="403">
        <v>0</v>
      </c>
      <c r="E66" s="403">
        <v>0</v>
      </c>
    </row>
    <row r="67" spans="1:5" x14ac:dyDescent="0.25">
      <c r="B67" s="506" t="s">
        <v>462</v>
      </c>
      <c r="C67" s="195" t="s">
        <v>463</v>
      </c>
      <c r="D67" s="403">
        <v>0</v>
      </c>
      <c r="E67" s="403">
        <v>0</v>
      </c>
    </row>
    <row r="68" spans="1:5" x14ac:dyDescent="0.25">
      <c r="B68" s="69">
        <v>43</v>
      </c>
      <c r="C68" s="196" t="s">
        <v>464</v>
      </c>
      <c r="D68" s="450">
        <v>70</v>
      </c>
      <c r="E68" s="403">
        <v>0</v>
      </c>
    </row>
    <row r="69" spans="1:5" x14ac:dyDescent="0.25">
      <c r="B69" s="69">
        <v>44</v>
      </c>
      <c r="C69" s="196" t="s">
        <v>465</v>
      </c>
      <c r="D69" s="451">
        <v>405</v>
      </c>
      <c r="E69" s="403">
        <v>0</v>
      </c>
    </row>
    <row r="70" spans="1:5" x14ac:dyDescent="0.25">
      <c r="B70" s="69">
        <v>45</v>
      </c>
      <c r="C70" s="196" t="s">
        <v>466</v>
      </c>
      <c r="D70" s="451">
        <v>3197</v>
      </c>
      <c r="E70" s="403">
        <v>0</v>
      </c>
    </row>
    <row r="71" spans="1:5" x14ac:dyDescent="0.25">
      <c r="B71" s="881" t="s">
        <v>467</v>
      </c>
      <c r="C71" s="882"/>
      <c r="D71" s="882"/>
      <c r="E71" s="883"/>
    </row>
    <row r="72" spans="1:5" x14ac:dyDescent="0.25">
      <c r="B72" s="506">
        <v>46</v>
      </c>
      <c r="C72" s="195" t="s">
        <v>468</v>
      </c>
      <c r="D72" s="450">
        <v>580</v>
      </c>
      <c r="E72" s="403">
        <v>0</v>
      </c>
    </row>
    <row r="73" spans="1:5" ht="45" x14ac:dyDescent="0.25">
      <c r="B73" s="506">
        <v>47</v>
      </c>
      <c r="C73" s="195" t="s">
        <v>469</v>
      </c>
      <c r="D73" s="403">
        <v>0</v>
      </c>
      <c r="E73" s="403">
        <v>0</v>
      </c>
    </row>
    <row r="74" spans="1:5" ht="30" x14ac:dyDescent="0.25">
      <c r="A74" s="11"/>
      <c r="B74" s="506" t="s">
        <v>470</v>
      </c>
      <c r="C74" s="195" t="s">
        <v>471</v>
      </c>
      <c r="D74" s="403">
        <v>0</v>
      </c>
      <c r="E74" s="403">
        <v>0</v>
      </c>
    </row>
    <row r="75" spans="1:5" ht="30" x14ac:dyDescent="0.25">
      <c r="A75" s="11"/>
      <c r="B75" s="506" t="s">
        <v>472</v>
      </c>
      <c r="C75" s="195" t="s">
        <v>473</v>
      </c>
      <c r="D75" s="403">
        <v>0</v>
      </c>
      <c r="E75" s="403">
        <v>0</v>
      </c>
    </row>
    <row r="76" spans="1:5" ht="45" x14ac:dyDescent="0.25">
      <c r="B76" s="506">
        <v>48</v>
      </c>
      <c r="C76" s="195" t="s">
        <v>474</v>
      </c>
      <c r="D76" s="450">
        <v>24</v>
      </c>
      <c r="E76" s="403">
        <v>0</v>
      </c>
    </row>
    <row r="77" spans="1:5" x14ac:dyDescent="0.25">
      <c r="B77" s="506">
        <v>49</v>
      </c>
      <c r="C77" s="195" t="s">
        <v>475</v>
      </c>
      <c r="D77" s="450">
        <v>13</v>
      </c>
      <c r="E77" s="403">
        <v>0</v>
      </c>
    </row>
    <row r="78" spans="1:5" x14ac:dyDescent="0.25">
      <c r="B78" s="506">
        <v>50</v>
      </c>
      <c r="C78" s="195" t="s">
        <v>476</v>
      </c>
      <c r="D78" s="450">
        <v>48</v>
      </c>
      <c r="E78" s="403">
        <v>0</v>
      </c>
    </row>
    <row r="79" spans="1:5" x14ac:dyDescent="0.25">
      <c r="B79" s="69">
        <v>51</v>
      </c>
      <c r="C79" s="196" t="s">
        <v>477</v>
      </c>
      <c r="D79" s="451">
        <v>652</v>
      </c>
      <c r="E79" s="403">
        <v>0</v>
      </c>
    </row>
    <row r="80" spans="1:5" x14ac:dyDescent="0.25">
      <c r="B80" s="881" t="s">
        <v>478</v>
      </c>
      <c r="C80" s="882"/>
      <c r="D80" s="882"/>
      <c r="E80" s="883"/>
    </row>
    <row r="81" spans="2:7" ht="30" x14ac:dyDescent="0.25">
      <c r="B81" s="506">
        <v>52</v>
      </c>
      <c r="C81" s="195" t="s">
        <v>479</v>
      </c>
      <c r="D81" s="403">
        <v>0</v>
      </c>
      <c r="E81" s="403">
        <v>0</v>
      </c>
    </row>
    <row r="82" spans="2:7" ht="60" x14ac:dyDescent="0.25">
      <c r="B82" s="506">
        <v>53</v>
      </c>
      <c r="C82" s="195" t="s">
        <v>480</v>
      </c>
      <c r="D82" s="403">
        <v>0</v>
      </c>
      <c r="E82" s="403">
        <v>0</v>
      </c>
    </row>
    <row r="83" spans="2:7" ht="75" x14ac:dyDescent="0.25">
      <c r="B83" s="506">
        <v>54</v>
      </c>
      <c r="C83" s="195" t="s">
        <v>481</v>
      </c>
      <c r="D83" s="403">
        <v>0</v>
      </c>
      <c r="E83" s="403">
        <v>0</v>
      </c>
    </row>
    <row r="84" spans="2:7" x14ac:dyDescent="0.25">
      <c r="B84" s="363" t="s">
        <v>482</v>
      </c>
      <c r="C84" s="365" t="s">
        <v>211</v>
      </c>
      <c r="D84" s="403">
        <v>0</v>
      </c>
      <c r="E84" s="403">
        <v>0</v>
      </c>
    </row>
    <row r="85" spans="2:7" ht="60" x14ac:dyDescent="0.25">
      <c r="B85" s="506">
        <v>55</v>
      </c>
      <c r="C85" s="195" t="s">
        <v>483</v>
      </c>
      <c r="D85" s="450">
        <v>24</v>
      </c>
      <c r="E85" s="403">
        <v>0</v>
      </c>
    </row>
    <row r="86" spans="2:7" x14ac:dyDescent="0.25">
      <c r="B86" s="506">
        <v>56</v>
      </c>
      <c r="C86" s="195" t="s">
        <v>211</v>
      </c>
      <c r="D86" s="403">
        <v>0</v>
      </c>
      <c r="E86" s="403">
        <v>0</v>
      </c>
    </row>
    <row r="87" spans="2:7" ht="30" x14ac:dyDescent="0.25">
      <c r="B87" s="506" t="s">
        <v>484</v>
      </c>
      <c r="C87" s="584" t="s">
        <v>485</v>
      </c>
      <c r="D87" s="403">
        <v>0</v>
      </c>
      <c r="E87" s="403">
        <v>0</v>
      </c>
    </row>
    <row r="88" spans="2:7" x14ac:dyDescent="0.25">
      <c r="B88" s="506" t="s">
        <v>486</v>
      </c>
      <c r="C88" s="584" t="s">
        <v>487</v>
      </c>
      <c r="D88" s="403">
        <v>0</v>
      </c>
      <c r="E88" s="403">
        <v>0</v>
      </c>
    </row>
    <row r="89" spans="2:7" x14ac:dyDescent="0.25">
      <c r="B89" s="69">
        <v>57</v>
      </c>
      <c r="C89" s="194" t="s">
        <v>488</v>
      </c>
      <c r="D89" s="451">
        <v>24</v>
      </c>
      <c r="E89" s="403">
        <v>0</v>
      </c>
    </row>
    <row r="90" spans="2:7" x14ac:dyDescent="0.25">
      <c r="B90" s="69">
        <v>58</v>
      </c>
      <c r="C90" s="194" t="s">
        <v>489</v>
      </c>
      <c r="D90" s="451">
        <v>628</v>
      </c>
      <c r="E90" s="403">
        <v>0</v>
      </c>
    </row>
    <row r="91" spans="2:7" x14ac:dyDescent="0.25">
      <c r="B91" s="69">
        <v>59</v>
      </c>
      <c r="C91" s="194" t="s">
        <v>490</v>
      </c>
      <c r="D91" s="451">
        <v>3825</v>
      </c>
      <c r="E91" s="403">
        <v>0</v>
      </c>
      <c r="G91" s="458"/>
    </row>
    <row r="92" spans="2:7" x14ac:dyDescent="0.25">
      <c r="B92" s="69">
        <v>60</v>
      </c>
      <c r="C92" s="194" t="s">
        <v>491</v>
      </c>
      <c r="D92" s="451">
        <v>20664</v>
      </c>
      <c r="E92" s="403">
        <v>0</v>
      </c>
      <c r="G92" s="458"/>
    </row>
    <row r="93" spans="2:7" x14ac:dyDescent="0.25">
      <c r="B93" s="881" t="s">
        <v>492</v>
      </c>
      <c r="C93" s="882"/>
      <c r="D93" s="882"/>
      <c r="E93" s="883"/>
      <c r="G93" s="458"/>
    </row>
    <row r="94" spans="2:7" x14ac:dyDescent="0.25">
      <c r="B94" s="506">
        <v>61</v>
      </c>
      <c r="C94" s="195" t="s">
        <v>493</v>
      </c>
      <c r="D94" s="448">
        <v>0.1351</v>
      </c>
      <c r="E94" s="403">
        <v>0</v>
      </c>
      <c r="G94" s="458"/>
    </row>
    <row r="95" spans="2:7" x14ac:dyDescent="0.25">
      <c r="B95" s="506">
        <v>62</v>
      </c>
      <c r="C95" s="195" t="s">
        <v>494</v>
      </c>
      <c r="D95" s="448">
        <v>0.1547</v>
      </c>
      <c r="E95" s="403">
        <v>0</v>
      </c>
    </row>
    <row r="96" spans="2:7" x14ac:dyDescent="0.25">
      <c r="B96" s="506">
        <v>63</v>
      </c>
      <c r="C96" s="195" t="s">
        <v>495</v>
      </c>
      <c r="D96" s="448">
        <v>0.18509999999999999</v>
      </c>
      <c r="E96" s="403">
        <v>0</v>
      </c>
    </row>
    <row r="97" spans="2:7" x14ac:dyDescent="0.25">
      <c r="B97" s="506">
        <v>64</v>
      </c>
      <c r="C97" s="195" t="s">
        <v>496</v>
      </c>
      <c r="D97" s="448">
        <v>9.1899999999999996E-2</v>
      </c>
      <c r="E97" s="403">
        <v>0</v>
      </c>
    </row>
    <row r="98" spans="2:7" x14ac:dyDescent="0.25">
      <c r="B98" s="506">
        <v>65</v>
      </c>
      <c r="C98" s="584" t="s">
        <v>497</v>
      </c>
      <c r="D98" s="448">
        <v>2.5000000000000001E-2</v>
      </c>
      <c r="E98" s="403">
        <v>0</v>
      </c>
    </row>
    <row r="99" spans="2:7" x14ac:dyDescent="0.25">
      <c r="B99" s="506">
        <v>66</v>
      </c>
      <c r="C99" s="584" t="s">
        <v>498</v>
      </c>
      <c r="D99" s="448">
        <v>5.9999999999999995E-4</v>
      </c>
      <c r="E99" s="403">
        <v>0</v>
      </c>
    </row>
    <row r="100" spans="2:7" x14ac:dyDescent="0.25">
      <c r="B100" s="506">
        <v>67</v>
      </c>
      <c r="C100" s="584" t="s">
        <v>499</v>
      </c>
      <c r="D100" s="448">
        <v>5.0000000000000001E-3</v>
      </c>
      <c r="E100" s="403">
        <v>0</v>
      </c>
    </row>
    <row r="101" spans="2:7" ht="30" x14ac:dyDescent="0.25">
      <c r="B101" s="506" t="s">
        <v>500</v>
      </c>
      <c r="C101" s="195" t="s">
        <v>501</v>
      </c>
      <c r="D101" s="448">
        <v>5.0000000000000001E-3</v>
      </c>
      <c r="E101" s="403">
        <v>0</v>
      </c>
    </row>
    <row r="102" spans="2:7" ht="30" x14ac:dyDescent="0.25">
      <c r="B102" s="506" t="s">
        <v>502</v>
      </c>
      <c r="C102" s="195" t="s">
        <v>503</v>
      </c>
      <c r="D102" s="403">
        <v>0</v>
      </c>
      <c r="E102" s="403">
        <v>0</v>
      </c>
    </row>
    <row r="103" spans="2:7" ht="30" x14ac:dyDescent="0.25">
      <c r="B103" s="506">
        <v>68</v>
      </c>
      <c r="C103" s="196" t="s">
        <v>504</v>
      </c>
      <c r="D103" s="616">
        <v>9.01E-2</v>
      </c>
      <c r="E103" s="403">
        <v>0</v>
      </c>
      <c r="F103" s="626"/>
      <c r="G103" s="626"/>
    </row>
    <row r="104" spans="2:7" x14ac:dyDescent="0.25">
      <c r="B104" s="881" t="s">
        <v>505</v>
      </c>
      <c r="C104" s="882"/>
      <c r="D104" s="882"/>
      <c r="E104" s="883"/>
    </row>
    <row r="105" spans="2:7" x14ac:dyDescent="0.25">
      <c r="B105" s="363">
        <v>69</v>
      </c>
      <c r="C105" s="364" t="s">
        <v>506</v>
      </c>
      <c r="D105" s="403">
        <v>0</v>
      </c>
      <c r="E105" s="403">
        <v>0</v>
      </c>
    </row>
    <row r="106" spans="2:7" x14ac:dyDescent="0.25">
      <c r="B106" s="363">
        <v>70</v>
      </c>
      <c r="C106" s="364" t="s">
        <v>506</v>
      </c>
      <c r="D106" s="403">
        <v>0</v>
      </c>
      <c r="E106" s="403">
        <v>0</v>
      </c>
    </row>
    <row r="107" spans="2:7" x14ac:dyDescent="0.25">
      <c r="B107" s="363">
        <v>71</v>
      </c>
      <c r="C107" s="364" t="s">
        <v>506</v>
      </c>
      <c r="D107" s="403">
        <v>0</v>
      </c>
      <c r="E107" s="403">
        <v>0</v>
      </c>
    </row>
    <row r="108" spans="2:7" x14ac:dyDescent="0.25">
      <c r="B108" s="881" t="s">
        <v>507</v>
      </c>
      <c r="C108" s="882"/>
      <c r="D108" s="882"/>
      <c r="E108" s="883"/>
    </row>
    <row r="109" spans="2:7" ht="60" x14ac:dyDescent="0.25">
      <c r="B109" s="571">
        <v>72</v>
      </c>
      <c r="C109" s="198" t="s">
        <v>508</v>
      </c>
      <c r="D109" s="450">
        <v>122</v>
      </c>
      <c r="E109" s="403">
        <v>0</v>
      </c>
    </row>
    <row r="110" spans="2:7" ht="60" x14ac:dyDescent="0.25">
      <c r="B110" s="506">
        <v>73</v>
      </c>
      <c r="C110" s="195" t="s">
        <v>509</v>
      </c>
      <c r="D110" s="450">
        <v>148</v>
      </c>
      <c r="E110" s="403">
        <v>0</v>
      </c>
    </row>
    <row r="111" spans="2:7" x14ac:dyDescent="0.25">
      <c r="B111" s="363">
        <v>74</v>
      </c>
      <c r="C111" s="365" t="s">
        <v>211</v>
      </c>
      <c r="D111" s="450"/>
      <c r="E111" s="403">
        <v>0</v>
      </c>
    </row>
    <row r="112" spans="2:7" ht="45" x14ac:dyDescent="0.25">
      <c r="B112" s="506">
        <v>75</v>
      </c>
      <c r="C112" s="195" t="s">
        <v>510</v>
      </c>
      <c r="D112" s="450">
        <v>23</v>
      </c>
      <c r="E112" s="403">
        <v>0</v>
      </c>
    </row>
    <row r="113" spans="2:5" x14ac:dyDescent="0.25">
      <c r="B113" s="881" t="s">
        <v>511</v>
      </c>
      <c r="C113" s="882"/>
      <c r="D113" s="882"/>
      <c r="E113" s="883"/>
    </row>
    <row r="114" spans="2:5" ht="30" x14ac:dyDescent="0.25">
      <c r="B114" s="506">
        <v>76</v>
      </c>
      <c r="C114" s="195" t="s">
        <v>512</v>
      </c>
      <c r="D114" s="403">
        <v>0</v>
      </c>
      <c r="E114" s="403">
        <v>0</v>
      </c>
    </row>
    <row r="115" spans="2:5" ht="30" x14ac:dyDescent="0.25">
      <c r="B115" s="506">
        <v>77</v>
      </c>
      <c r="C115" s="195" t="s">
        <v>513</v>
      </c>
      <c r="D115" s="403">
        <v>0</v>
      </c>
      <c r="E115" s="403">
        <v>0</v>
      </c>
    </row>
    <row r="116" spans="2:5" ht="30" x14ac:dyDescent="0.25">
      <c r="B116" s="506">
        <v>78</v>
      </c>
      <c r="C116" s="195" t="s">
        <v>514</v>
      </c>
      <c r="D116" s="450">
        <v>80</v>
      </c>
      <c r="E116" s="403">
        <v>0</v>
      </c>
    </row>
    <row r="117" spans="2:5" ht="30" x14ac:dyDescent="0.25">
      <c r="B117" s="506">
        <v>79</v>
      </c>
      <c r="C117" s="195" t="s">
        <v>515</v>
      </c>
      <c r="D117" s="450">
        <v>48</v>
      </c>
      <c r="E117" s="403">
        <v>0</v>
      </c>
    </row>
    <row r="118" spans="2:5" x14ac:dyDescent="0.25">
      <c r="B118" s="884" t="s">
        <v>516</v>
      </c>
      <c r="C118" s="885"/>
      <c r="D118" s="885"/>
      <c r="E118" s="886"/>
    </row>
    <row r="119" spans="2:5" x14ac:dyDescent="0.25">
      <c r="B119" s="506">
        <v>80</v>
      </c>
      <c r="C119" s="195" t="s">
        <v>517</v>
      </c>
      <c r="D119" s="403">
        <v>0</v>
      </c>
      <c r="E119" s="403">
        <v>0</v>
      </c>
    </row>
    <row r="120" spans="2:5" ht="30" x14ac:dyDescent="0.25">
      <c r="B120" s="506">
        <v>81</v>
      </c>
      <c r="C120" s="195" t="s">
        <v>518</v>
      </c>
      <c r="D120" s="403">
        <v>0</v>
      </c>
      <c r="E120" s="403">
        <v>0</v>
      </c>
    </row>
    <row r="121" spans="2:5" x14ac:dyDescent="0.25">
      <c r="B121" s="506">
        <v>82</v>
      </c>
      <c r="C121" s="195" t="s">
        <v>519</v>
      </c>
      <c r="D121" s="403">
        <v>0</v>
      </c>
      <c r="E121" s="403">
        <v>0</v>
      </c>
    </row>
    <row r="122" spans="2:5" ht="30" x14ac:dyDescent="0.25">
      <c r="B122" s="506">
        <v>83</v>
      </c>
      <c r="C122" s="195" t="s">
        <v>520</v>
      </c>
      <c r="D122" s="403">
        <v>0</v>
      </c>
      <c r="E122" s="403">
        <v>0</v>
      </c>
    </row>
    <row r="123" spans="2:5" x14ac:dyDescent="0.25">
      <c r="B123" s="506">
        <v>84</v>
      </c>
      <c r="C123" s="195" t="s">
        <v>521</v>
      </c>
      <c r="D123" s="403">
        <v>0</v>
      </c>
      <c r="E123" s="403">
        <v>0</v>
      </c>
    </row>
    <row r="124" spans="2:5" ht="30" x14ac:dyDescent="0.25">
      <c r="B124" s="506">
        <v>85</v>
      </c>
      <c r="C124" s="195" t="s">
        <v>522</v>
      </c>
      <c r="D124" s="403">
        <v>0</v>
      </c>
      <c r="E124" s="403">
        <v>0</v>
      </c>
    </row>
    <row r="125" spans="2:5" x14ac:dyDescent="0.25">
      <c r="B125" s="3"/>
    </row>
    <row r="126" spans="2:5" x14ac:dyDescent="0.25">
      <c r="B126" s="537"/>
      <c r="C126" s="553"/>
      <c r="D126" s="377"/>
    </row>
  </sheetData>
  <mergeCells count="11">
    <mergeCell ref="B113:E113"/>
    <mergeCell ref="B118:E118"/>
    <mergeCell ref="B7:E7"/>
    <mergeCell ref="B19:E19"/>
    <mergeCell ref="B50:E50"/>
    <mergeCell ref="B60:E60"/>
    <mergeCell ref="B71:E71"/>
    <mergeCell ref="B80:E80"/>
    <mergeCell ref="B108:E108"/>
    <mergeCell ref="B93:E93"/>
    <mergeCell ref="B104:E10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7" ma:contentTypeDescription="Ein neues Dokument erstellen." ma:contentTypeScope="" ma:versionID="66a1d4887d097ba80c8b579b1b12cd30">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e939adfa7bd866b8281aa451e8a1a10e"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SharedWithUsers>
  </documentManagement>
</p:properties>
</file>

<file path=customXml/itemProps1.xml><?xml version="1.0" encoding="utf-8"?>
<ds:datastoreItem xmlns:ds="http://schemas.openxmlformats.org/officeDocument/2006/customXml" ds:itemID="{D90684C4-3749-4339-B8D1-15889ED68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9760395B-4FD8-48F2-A333-874ED42B9DEC}">
  <ds:schemaRefs>
    <ds:schemaRef ds:uri="http://schemas.openxmlformats.org/package/2006/metadata/core-properties"/>
    <ds:schemaRef ds:uri="http://schemas.microsoft.com/office/2006/documentManagement/types"/>
    <ds:schemaRef ds:uri="http://schemas.microsoft.com/office/infopath/2007/PartnerControls"/>
    <ds:schemaRef ds:uri="4ba31e6b-84cd-4dae-874e-42861196ec8b"/>
    <ds:schemaRef ds:uri="http://purl.org/dc/elements/1.1/"/>
    <ds:schemaRef ds:uri="http://schemas.microsoft.com/office/2006/metadata/properties"/>
    <ds:schemaRef ds:uri="532b91df-53a4-4fde-b987-0a1739098e93"/>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71</vt:i4>
      </vt:variant>
      <vt:variant>
        <vt:lpstr>Benannte Bereiche</vt:lpstr>
      </vt:variant>
      <vt:variant>
        <vt:i4>26</vt:i4>
      </vt:variant>
    </vt:vector>
  </HeadingPairs>
  <TitlesOfParts>
    <vt:vector size="97" baseType="lpstr">
      <vt:lpstr>Index</vt:lpstr>
      <vt:lpstr>Disclaimer</vt:lpstr>
      <vt:lpstr>OV1</vt:lpstr>
      <vt:lpstr>KM1</vt:lpstr>
      <vt:lpstr>INS1</vt:lpstr>
      <vt:lpstr>LI1 </vt:lpstr>
      <vt:lpstr>LI2</vt:lpstr>
      <vt:lpstr>LI3</vt:lpstr>
      <vt:lpstr>CC1</vt:lpstr>
      <vt:lpstr>CC2 </vt:lpstr>
      <vt:lpstr>CCA  </vt:lpstr>
      <vt:lpstr>CCyB1</vt:lpstr>
      <vt:lpstr>CCyB2</vt:lpstr>
      <vt:lpstr>LR1</vt:lpstr>
      <vt:lpstr>LR2</vt:lpstr>
      <vt:lpstr>LR3</vt:lpstr>
      <vt:lpstr>LIQ1</vt:lpstr>
      <vt:lpstr>LIQ2</vt:lpstr>
      <vt:lpstr>CR1</vt:lpstr>
      <vt:lpstr>CR1-A</vt:lpstr>
      <vt:lpstr>CR2</vt:lpstr>
      <vt:lpstr>CQ1</vt:lpstr>
      <vt:lpstr>CQ3</vt:lpstr>
      <vt:lpstr>CQ4</vt:lpstr>
      <vt:lpstr>CQ5</vt:lpstr>
      <vt:lpstr>CQ7</vt:lpstr>
      <vt:lpstr>CR3</vt:lpstr>
      <vt:lpstr>CR4</vt:lpstr>
      <vt:lpstr>CR5</vt:lpstr>
      <vt:lpstr>CR6</vt:lpstr>
      <vt:lpstr>CR6-A</vt:lpstr>
      <vt:lpstr>CR7</vt:lpstr>
      <vt:lpstr>CR7-A</vt:lpstr>
      <vt:lpstr>CR8</vt:lpstr>
      <vt:lpstr>CR9</vt:lpstr>
      <vt:lpstr>CR10.1</vt:lpstr>
      <vt:lpstr>CR10.5</vt:lpstr>
      <vt:lpstr>CCR1</vt:lpstr>
      <vt:lpstr>CCR2</vt:lpstr>
      <vt:lpstr>CCR3</vt:lpstr>
      <vt:lpstr>CCR4</vt:lpstr>
      <vt:lpstr>CCR5</vt:lpstr>
      <vt:lpstr>CCR6</vt:lpstr>
      <vt:lpstr>CCR8</vt:lpstr>
      <vt:lpstr>SEC1</vt:lpstr>
      <vt:lpstr>SEC3</vt:lpstr>
      <vt:lpstr>SEC4</vt:lpstr>
      <vt:lpstr>SEC5</vt:lpstr>
      <vt:lpstr>OR1</vt:lpstr>
      <vt:lpstr>REM1</vt:lpstr>
      <vt:lpstr>REM2</vt:lpstr>
      <vt:lpstr>REM3</vt:lpstr>
      <vt:lpstr>REM4</vt:lpstr>
      <vt:lpstr>REM5</vt:lpstr>
      <vt:lpstr>AE1</vt:lpstr>
      <vt:lpstr>AE2</vt:lpstr>
      <vt:lpstr>AE3</vt:lpstr>
      <vt:lpstr>KM2</vt:lpstr>
      <vt:lpstr>TLAC 1</vt:lpstr>
      <vt:lpstr>TLAC3</vt:lpstr>
      <vt:lpstr>IRRBB1</vt:lpstr>
      <vt:lpstr>1.CC</vt:lpstr>
      <vt:lpstr>2.CC</vt:lpstr>
      <vt:lpstr>4.CC</vt:lpstr>
      <vt:lpstr>5.CC</vt:lpstr>
      <vt:lpstr>10.CC</vt:lpstr>
      <vt:lpstr>ZISTDER</vt:lpstr>
      <vt:lpstr>FXTT</vt:lpstr>
      <vt:lpstr>COV19-1</vt:lpstr>
      <vt:lpstr>COV19-2</vt:lpstr>
      <vt:lpstr>COV19-3</vt:lpstr>
      <vt:lpstr>ZISTDER!_FLink_1T_loNfWAlJl2XKiXKxRm_1</vt:lpstr>
      <vt:lpstr>FXTT!_Toc41990782</vt:lpstr>
      <vt:lpstr>FXTT!_Toc41990783</vt:lpstr>
      <vt:lpstr>FXTT!_Toc45120852</vt:lpstr>
      <vt:lpstr>'LI1 '!_Toc483499698</vt:lpstr>
      <vt:lpstr>'CCR2'!Druckbereich</vt:lpstr>
      <vt:lpstr>'CCR5'!Druckbereich</vt:lpstr>
      <vt:lpstr>'CR4'!Druckbereich</vt:lpstr>
      <vt:lpstr>'CR5'!Druckbereich</vt:lpstr>
      <vt:lpstr>'CR6'!Druckbereich</vt:lpstr>
      <vt:lpstr>'CR6-A'!Druckbereich</vt:lpstr>
      <vt:lpstr>'CR7'!Druckbereich</vt:lpstr>
      <vt:lpstr>'CR7-A'!Druckbereich</vt:lpstr>
      <vt:lpstr>'CR8'!Druckbereich</vt:lpstr>
      <vt:lpstr>'CR9'!Druckbereich</vt:lpstr>
      <vt:lpstr>'KM2'!Druckbereich</vt:lpstr>
      <vt:lpstr>'LI1 '!Druckbereich</vt:lpstr>
      <vt:lpstr>'LIQ1'!Druckbereich</vt:lpstr>
      <vt:lpstr>'LR1'!Druckbereich</vt:lpstr>
      <vt:lpstr>'LR2'!Druckbereich</vt:lpstr>
      <vt:lpstr>'LR3'!Druckbereich</vt:lpstr>
      <vt:lpstr>'SEC5'!Druckbereich</vt:lpstr>
      <vt:lpstr>'TLAC 1'!Druckbereich</vt:lpstr>
      <vt:lpstr>TLAC3!Druckbereich</vt:lpstr>
      <vt:lpstr>ZISTDER!Druckbereich</vt:lpstr>
      <vt:lpstr>'TLAC 1'!Drucktitel</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2023-10-06T06:28:28Z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