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codeName="ThisWorkbook" defaultThemeVersion="124226"/>
  <mc:AlternateContent xmlns:mc="http://schemas.openxmlformats.org/markup-compatibility/2006">
    <mc:Choice Requires="x15">
      <x15ac:absPath xmlns:x15ac="http://schemas.microsoft.com/office/spreadsheetml/2010/11/ac" url="https://bawagpsk-my.sharepoint.com/personal/jutta_wimmer_bawagpsk_com/Documents/"/>
    </mc:Choice>
  </mc:AlternateContent>
  <xr:revisionPtr revIDLastSave="0" documentId="8_{864F7D28-3021-4BDD-B76C-DDDA388B02EF}" xr6:coauthVersionLast="47" xr6:coauthVersionMax="47" xr10:uidLastSave="{00000000-0000-0000-0000-000000000000}"/>
  <bookViews>
    <workbookView xWindow="-110" yWindow="-110" windowWidth="19420" windowHeight="10420" tabRatio="908" firstSheet="21" activeTab="21" xr2:uid="{00000000-000D-0000-FFFF-FFFF00000000}"/>
  </bookViews>
  <sheets>
    <sheet name="Index" sheetId="31" r:id="rId1"/>
    <sheet name="Disclaimer" sheetId="106" r:id="rId2"/>
    <sheet name="OV1" sheetId="49" r:id="rId3"/>
    <sheet name="KM1" sheetId="50" r:id="rId4"/>
    <sheet name="CC1" sheetId="36" r:id="rId5"/>
    <sheet name="CC2 " sheetId="80" r:id="rId6"/>
    <sheet name="CCyB1" sheetId="82" r:id="rId7"/>
    <sheet name="CCyB2" sheetId="83" r:id="rId8"/>
    <sheet name="LR1" sheetId="46" r:id="rId9"/>
    <sheet name="LR2" sheetId="47" r:id="rId10"/>
    <sheet name="LR3" sheetId="48" r:id="rId11"/>
    <sheet name="LIQ1" sheetId="38" r:id="rId12"/>
    <sheet name="LIQB" sheetId="119" r:id="rId13"/>
    <sheet name="LIQ2" sheetId="41" r:id="rId14"/>
    <sheet name="CR1" sheetId="67" r:id="rId15"/>
    <sheet name="CR1-A" sheetId="84" r:id="rId16"/>
    <sheet name="CR2" sheetId="68" r:id="rId17"/>
    <sheet name="CQ1" sheetId="69" r:id="rId18"/>
    <sheet name="CQ4" sheetId="72" r:id="rId19"/>
    <sheet name="CQ5" sheetId="73" r:id="rId20"/>
    <sheet name="CQ7" sheetId="75" r:id="rId21"/>
    <sheet name="CR3" sheetId="53" r:id="rId22"/>
    <sheet name="CR4" sheetId="39" r:id="rId23"/>
    <sheet name="CR5" sheetId="40" r:id="rId24"/>
    <sheet name="CR6" sheetId="54" r:id="rId25"/>
    <sheet name="CR7" sheetId="56" r:id="rId26"/>
    <sheet name="CR7-A" sheetId="57" r:id="rId27"/>
    <sheet name="CR8" sheetId="58" r:id="rId28"/>
    <sheet name="CR10.1" sheetId="61" r:id="rId29"/>
    <sheet name="CR10.5" sheetId="102" r:id="rId30"/>
    <sheet name="CCR1" sheetId="23" r:id="rId31"/>
    <sheet name="CCR2" sheetId="24" r:id="rId32"/>
    <sheet name="CCR3" sheetId="25" r:id="rId33"/>
    <sheet name="CCR4" sheetId="26" r:id="rId34"/>
    <sheet name="CCR5" sheetId="27" r:id="rId35"/>
    <sheet name="CCR6" sheetId="28" r:id="rId36"/>
    <sheet name="CCR8" sheetId="30" r:id="rId37"/>
    <sheet name="SEC1" sheetId="62" r:id="rId38"/>
    <sheet name="SEC3" sheetId="64" r:id="rId39"/>
    <sheet name="SEC4" sheetId="65" r:id="rId40"/>
    <sheet name="SEC5" sheetId="66" r:id="rId41"/>
    <sheet name="KM2" sheetId="92" r:id="rId42"/>
    <sheet name="IRRBB1" sheetId="107" r:id="rId43"/>
    <sheet name="1.CC" sheetId="109" r:id="rId44"/>
    <sheet name="2.CC" sheetId="110" r:id="rId45"/>
    <sheet name="4.CC" sheetId="112" r:id="rId46"/>
    <sheet name="5.CC" sheetId="113" r:id="rId47"/>
    <sheet name="10.CC" sheetId="118" r:id="rId48"/>
  </sheets>
  <externalReferences>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 localSheetId="12">#REF!</definedName>
    <definedName name="_">#REF!</definedName>
    <definedName name="__EXPORT4" localSheetId="12">#REF!</definedName>
    <definedName name="__EXPORT4">#REF!</definedName>
    <definedName name="__EXPORT5">#REF!</definedName>
    <definedName name="__EXPORT6">#REF!</definedName>
    <definedName name="_c" localSheetId="12"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Index!$A$4:$C$65</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12"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12"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localSheetId="12" hidden="1">{#N/A,#N/A,FALSE,"MPFEAS_2";#N/A,#N/A,FALSE,"MPFEAS_1";#N/A,#N/A,FALSE,"MPFEAS";#N/A,#N/A,FALSE,"KREDIT"}</definedName>
    <definedName name="as" hidden="1">{#N/A,#N/A,FALSE,"MPFEAS_2";#N/A,#N/A,FALSE,"MPFEAS_1";#N/A,#N/A,FALSE,"MPFEAS";#N/A,#N/A,FALSE,"KREDIT"}</definedName>
    <definedName name="AT">'[8]Lists-Aux'!$B:$B</definedName>
    <definedName name="b" localSheetId="12" hidden="1">{#N/A,#N/A,FALSE,"MPALLG";#N/A,#N/A,FALSE,"TITEL"}</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OF">'[8]Lists-Aux'!$G:$G</definedName>
    <definedName name="COI">'[5]Lists-Aux'!$H:$H</definedName>
    <definedName name="CP">'[5]Lists-Aux'!$I:$I</definedName>
    <definedName name="CQS">'[5]Lists-Aux'!$J:$J</definedName>
    <definedName name="CT">'[5]Lists-Aux'!$K:$K</definedName>
    <definedName name="d" localSheetId="12"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12"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12" hidden="1">{"'Sheet1'!$A$1:$H$145"}</definedName>
    <definedName name="dese" hidden="1">{"'Sheet1'!$A$1:$H$145"}</definedName>
    <definedName name="dfafasf" localSheetId="12" hidden="1">{"'Sheet1'!$A$1:$H$145"}</definedName>
    <definedName name="dfafasf" hidden="1">{"'Sheet1'!$A$1:$H$145"}</definedName>
    <definedName name="dfd">[4]Parameters!#REF!</definedName>
    <definedName name="dfsdfjsdf" localSheetId="12"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12" hidden="1">{#N/A,#N/A,FALSE,"MPALLG";#N/A,#N/A,FALSE,"TITEL"}</definedName>
    <definedName name="dfsfsafadewrebgnu7" hidden="1">{#N/A,#N/A,FALSE,"MPALLG";#N/A,#N/A,FALSE,"TITEL"}</definedName>
    <definedName name="DimensionsNames">[8]Dimensions!$B$2:$B$79</definedName>
    <definedName name="Druckbereich_BLB">#REF!</definedName>
    <definedName name="Druckbereich_Kottan">#REF!</definedName>
    <definedName name="dsa">#REF!</definedName>
    <definedName name="dsffsadf" localSheetId="12" hidden="1">{#N/A,#N/A,FALSE,"MPALLG";#N/A,#N/A,FALSE,"TITEL"}</definedName>
    <definedName name="dsffsadf" hidden="1">{#N/A,#N/A,FALSE,"MPALLG";#N/A,#N/A,FALSE,"TITEL"}</definedName>
    <definedName name="dsfoajsfik" localSheetId="12" hidden="1">{#N/A,#N/A,FALSE,"MPALLG";#N/A,#N/A,FALSE,"TITEL"}</definedName>
    <definedName name="dsfoajsfik" hidden="1">{#N/A,#N/A,FALSE,"MPALLG";#N/A,#N/A,FALSE,"TITEL"}</definedName>
    <definedName name="dsfsafds" localSheetId="12"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12"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12"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localSheetId="12" hidden="1">{#N/A,#N/A,FALSE,"MPALLG";#N/A,#N/A,FALSE,"TITEL"}</definedName>
    <definedName name="ewfdtr" hidden="1">{#N/A,#N/A,FALSE,"MPALLG";#N/A,#N/A,FALSE,"TITEL"}</definedName>
    <definedName name="f" localSheetId="12" hidden="1">{#N/A,#N/A,FALSE,"MPALLG";#N/A,#N/A,FALSE,"TITEL"}</definedName>
    <definedName name="f" hidden="1">{#N/A,#N/A,FALSE,"MPALLG";#N/A,#N/A,FALSE,"TITEL"}</definedName>
    <definedName name="fafsdf" localSheetId="12" hidden="1">{"'Sheet1'!$A$1:$H$145"}</definedName>
    <definedName name="fafsdf" hidden="1">{"'Sheet1'!$A$1:$H$145"}</definedName>
    <definedName name="fasaffa" localSheetId="12" hidden="1">{#N/A,#N/A,FALSE,"MPALLG";#N/A,#N/A,FALSE,"TITEL"}</definedName>
    <definedName name="fasaffa" hidden="1">{#N/A,#N/A,FALSE,"MPALLG";#N/A,#N/A,FALSE,"TITEL"}</definedName>
    <definedName name="fasfasf" localSheetId="12" hidden="1">{#N/A,#N/A,FALSE,"MPFEAS_2";#N/A,#N/A,FALSE,"MPFEAS_1";#N/A,#N/A,FALSE,"MPFEAS";#N/A,#N/A,FALSE,"KREDIT"}</definedName>
    <definedName name="fasfasf" hidden="1">{#N/A,#N/A,FALSE,"MPFEAS_2";#N/A,#N/A,FALSE,"MPFEAS_1";#N/A,#N/A,FALSE,"MPFEAS";#N/A,#N/A,FALSE,"KREDIT"}</definedName>
    <definedName name="fdaaf" localSheetId="12" hidden="1">{#N/A,#N/A,FALSE,"MPFEAS_2";#N/A,#N/A,FALSE,"MPFEAS_1";#N/A,#N/A,FALSE,"MPFEAS";#N/A,#N/A,FALSE,"KREDIT"}</definedName>
    <definedName name="fdaaf" hidden="1">{#N/A,#N/A,FALSE,"MPFEAS_2";#N/A,#N/A,FALSE,"MPFEAS_1";#N/A,#N/A,FALSE,"MPFEAS";#N/A,#N/A,FALSE,"KREDIT"}</definedName>
    <definedName name="fdfewrwer" localSheetId="12"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localSheetId="12"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localSheetId="12"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2" hidden="1">"03/14/2016 09:05:37"</definedName>
    <definedName name="IQ_NAMES_REVISION_DATE_" hidden="1">44631.3155208333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localSheetId="12" hidden="1">{"'Sheet1'!$A$1:$H$145"}</definedName>
    <definedName name="Lotterie" hidden="1">{"'Sheet1'!$A$1:$H$145"}</definedName>
    <definedName name="LR_AssetsQuery">#REF!</definedName>
    <definedName name="LTB" localSheetId="12"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12" hidden="1">{"'Sheet1'!$A$1:$H$145"}</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localSheetId="12"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'[5]Lists-Aux'!$X:$X</definedName>
    <definedName name="_xlnm.Print_Area" localSheetId="31">'CCR2'!$A$1:$F$13</definedName>
    <definedName name="_xlnm.Print_Area" localSheetId="34">'CCR5'!$A$1:$L$18</definedName>
    <definedName name="_xlnm.Print_Area" localSheetId="22">'CR4'!$B$2:$L$29</definedName>
    <definedName name="_xlnm.Print_Area" localSheetId="23">'CR5'!$B$2:$T$29</definedName>
    <definedName name="_xlnm.Print_Area" localSheetId="24">'CR6'!$A$2:$R$52</definedName>
    <definedName name="_xlnm.Print_Area" localSheetId="25">'CR7'!$A$2:$G$26</definedName>
    <definedName name="_xlnm.Print_Area" localSheetId="26">'CR7-A'!$B$2:$T$37</definedName>
    <definedName name="_xlnm.Print_Area" localSheetId="27">'CR8'!$A$2:$G$19</definedName>
    <definedName name="_xlnm.Print_Area" localSheetId="41">'KM2'!$B$2:$D$23</definedName>
    <definedName name="_xlnm.Print_Area" localSheetId="11">'LIQ1'!$A$1:$L$45</definedName>
    <definedName name="_xlnm.Print_Area" localSheetId="8">'LR1'!$B$2:$D$21</definedName>
    <definedName name="_xlnm.Print_Area" localSheetId="9">'LR2'!$B$2:$F$71</definedName>
    <definedName name="_xlnm.Print_Area" localSheetId="10">'LR3'!$B$2:$D$18</definedName>
    <definedName name="_xlnm.Print_Area" localSheetId="40">'SEC5'!$B$1:$F$20</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localSheetId="12"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12" hidden="1">{#N/A,#N/A,FALSE,"MPALLG";#N/A,#N/A,FALSE,"TITEL"}</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localSheetId="12" hidden="1">{#N/A,#N/A,FALSE,"MPFEAS_2";#N/A,#N/A,FALSE,"MPFEAS_1";#N/A,#N/A,FALSE,"MPFEAS";#N/A,#N/A,FALSE,"KREDIT"}</definedName>
    <definedName name="wrn.FEAS_A3." hidden="1">{#N/A,#N/A,FALSE,"MPFEAS_2";#N/A,#N/A,FALSE,"MPFEAS_1";#N/A,#N/A,FALSE,"MPFEAS";#N/A,#N/A,FALSE,"KREDIT"}</definedName>
    <definedName name="wrn.FEAS_A4." localSheetId="12" hidden="1">{#N/A,#N/A,FALSE,"MPALLG";#N/A,#N/A,FALSE,"TITEL"}</definedName>
    <definedName name="wrn.FEAS_A4." hidden="1">{#N/A,#N/A,FALSE,"MPALLG";#N/A,#N/A,FALSE,"TITEL"}</definedName>
    <definedName name="wrn.FEASIBILITY." localSheetId="12"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localSheetId="12" hidden="1">{#N/A,#N/A,FALSE,"MPALLG";#N/A,#N/A,FALSE,"TITEL"}</definedName>
    <definedName name="zeee" hidden="1">{#N/A,#N/A,FALSE,"MPALLG";#N/A,#N/A,FALSE,"TITEL"}</definedName>
    <definedName name="zxasdafsds">#REF!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07" l="1"/>
  <c r="F7" i="107" l="1"/>
  <c r="F7" i="49"/>
  <c r="B3" i="118" l="1"/>
  <c r="B3" i="113"/>
  <c r="B3" i="112"/>
  <c r="B3" i="110"/>
  <c r="B3" i="109"/>
  <c r="B3" i="107" l="1"/>
  <c r="B3" i="92"/>
  <c r="B3" i="66"/>
  <c r="B3" i="65"/>
  <c r="B3" i="62"/>
  <c r="B3" i="30"/>
  <c r="B3" i="28"/>
  <c r="B3" i="27"/>
  <c r="B3" i="26"/>
  <c r="B3" i="25"/>
  <c r="B3" i="24"/>
  <c r="B3" i="23"/>
  <c r="B3" i="102"/>
  <c r="B3" i="61"/>
  <c r="B3" i="58"/>
  <c r="B3" i="57"/>
  <c r="B3" i="56"/>
  <c r="B3" i="54"/>
  <c r="B3" i="40"/>
  <c r="B3" i="39"/>
  <c r="B3" i="53"/>
  <c r="B3" i="73"/>
  <c r="B3" i="72"/>
  <c r="B3" i="69"/>
  <c r="B3" i="68"/>
  <c r="B3" i="84"/>
  <c r="B3" i="67"/>
  <c r="B3" i="41"/>
  <c r="B3" i="38"/>
  <c r="B3" i="48"/>
  <c r="B3" i="47"/>
  <c r="B3" i="46"/>
  <c r="B3" i="83"/>
  <c r="B3" i="82"/>
  <c r="B3" i="80"/>
  <c r="B3" i="36"/>
  <c r="B3" i="50"/>
</calcChain>
</file>

<file path=xl/sharedStrings.xml><?xml version="1.0" encoding="utf-8"?>
<sst xmlns="http://schemas.openxmlformats.org/spreadsheetml/2006/main" count="3607" uniqueCount="1372">
  <si>
    <t>BAWAG Group - Pillar 3 quantitative disclosure 30.06.2023</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</si>
  <si>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</si>
  <si>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</si>
  <si>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</si>
  <si>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</si>
  <si>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</si>
  <si>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</si>
  <si>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</si>
  <si>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</si>
  <si>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</si>
  <si>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</si>
  <si>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</si>
  <si>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</si>
  <si>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EU KM1</t>
  </si>
  <si>
    <t>Key metrics template</t>
  </si>
  <si>
    <t>Disclosure of own funds</t>
  </si>
  <si>
    <t>VII</t>
  </si>
  <si>
    <t>EU CC1</t>
  </si>
  <si>
    <t>Composition of regulatory own funds</t>
  </si>
  <si>
    <t>EU CC2</t>
  </si>
  <si>
    <t>Reconciliation of regulatory own funds to balance sheet in the audited financial statements</t>
  </si>
  <si>
    <t>Disclosure of countercyclical capital buffers</t>
  </si>
  <si>
    <t>IX</t>
  </si>
  <si>
    <t>EU CCyB1</t>
  </si>
  <si>
    <t>Geographical distribution of credit exposures relevant for the calculation of the countercyclical buffer</t>
  </si>
  <si>
    <t>EU CCyB2</t>
  </si>
  <si>
    <t>Amount of institution-specific countercyclical capital buffer</t>
  </si>
  <si>
    <t>Disclosure of the leverage ratio</t>
  </si>
  <si>
    <t>XI</t>
  </si>
  <si>
    <t>EU LR1</t>
  </si>
  <si>
    <t>Summary reconciliation of accounting assets and leverage ratio exposures</t>
  </si>
  <si>
    <t>EU LR2</t>
  </si>
  <si>
    <t>Leverage ratio common disclosure</t>
  </si>
  <si>
    <t>EU LR3</t>
  </si>
  <si>
    <t>Split-up of on balance sheet exposures (excluding derivatives, SFTs and exempted exposures)</t>
  </si>
  <si>
    <t>Disclosure of liquidity requirements</t>
  </si>
  <si>
    <t>EU LIQ1</t>
  </si>
  <si>
    <t>Quantitative information of LCR</t>
  </si>
  <si>
    <t>EU LIQB</t>
  </si>
  <si>
    <t>Qualitative information on LCR</t>
  </si>
  <si>
    <t>EU LIQ2</t>
  </si>
  <si>
    <t>Net Stable Funding Ratio</t>
  </si>
  <si>
    <t>Disclosure of credit risk quality</t>
  </si>
  <si>
    <t>XV</t>
  </si>
  <si>
    <t>EU CR1</t>
  </si>
  <si>
    <t xml:space="preserve">Performing and non-performing exposures and related provisions </t>
  </si>
  <si>
    <t>EU CR1-A</t>
  </si>
  <si>
    <t>Maturity of exposures</t>
  </si>
  <si>
    <t>EU CR2</t>
  </si>
  <si>
    <t>Changes in the stock of non-performing loans and advances</t>
  </si>
  <si>
    <t>EU CQ1</t>
  </si>
  <si>
    <t>Credit quality of forborne exposures</t>
  </si>
  <si>
    <t>EU CQ4</t>
  </si>
  <si>
    <t>Quality of non-performing exposures by geography </t>
  </si>
  <si>
    <t>EU CQ5</t>
  </si>
  <si>
    <t>Credit quality of loans and advances by industry</t>
  </si>
  <si>
    <t>EU CQ7</t>
  </si>
  <si>
    <t xml:space="preserve">Collateral obtained by taking possession and execution processes </t>
  </si>
  <si>
    <t>Disclosure of the use of credit risk mitigation techniques</t>
  </si>
  <si>
    <t>XVII</t>
  </si>
  <si>
    <t>EU CR3</t>
  </si>
  <si>
    <t>CRM techniques overview:  Disclosure of the use of credit risk mitigation techniques</t>
  </si>
  <si>
    <t>Disclosure of the use of standardised approach</t>
  </si>
  <si>
    <t>XIX</t>
  </si>
  <si>
    <t>EU CR4</t>
  </si>
  <si>
    <t>Standardised approach -Credit risk exposure and CRM effects</t>
  </si>
  <si>
    <t>EU CR5</t>
  </si>
  <si>
    <t>Standardised approach</t>
  </si>
  <si>
    <t>Disclosure of the use of the IRB approach to credit risk</t>
  </si>
  <si>
    <t>XXI</t>
  </si>
  <si>
    <t>EU CR6</t>
  </si>
  <si>
    <t>IRB approach – Credit risk exposures by exposure class and PD range</t>
  </si>
  <si>
    <t>EU CR7</t>
  </si>
  <si>
    <t>IRB approach – Effect on the RWEAs of credit derivatives used as CRM techniques</t>
  </si>
  <si>
    <t>EU CR7-A</t>
  </si>
  <si>
    <t>IRB approach – Disclosure of the extent of the use of CRM techniques</t>
  </si>
  <si>
    <t>EU CR8</t>
  </si>
  <si>
    <t xml:space="preserve">RWEA flow statements of credit risk exposures under the IRB approach </t>
  </si>
  <si>
    <t>Disclosure of specialised lending</t>
  </si>
  <si>
    <t>XXIII</t>
  </si>
  <si>
    <t>EU CR10.1</t>
  </si>
  <si>
    <t xml:space="preserve"> Specialised lending under the simple riskweighted approach</t>
  </si>
  <si>
    <t>EU CR10.5</t>
  </si>
  <si>
    <t>Equity exposures under the simple riskweighted approach</t>
  </si>
  <si>
    <t>Disclosure of exposures to counterparty credit risk</t>
  </si>
  <si>
    <t>XXV</t>
  </si>
  <si>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</si>
  <si>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</si>
  <si>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</si>
  <si>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</si>
  <si>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</si>
  <si>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</si>
  <si>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</si>
  <si>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</si>
  <si>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</si>
  <si>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</si>
  <si>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</si>
  <si>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</si>
  <si>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CCR8</t>
  </si>
  <si>
    <t>Exposures to CCPs</t>
  </si>
  <si>
    <t xml:space="preserve">
Disclosure of exposures to securitisation positions</t>
  </si>
  <si>
    <t>XXVII</t>
  </si>
  <si>
    <t>EU SEC1</t>
  </si>
  <si>
    <t>Securitisation exposures in the non-trading book</t>
  </si>
  <si>
    <t>EU SEC3</t>
  </si>
  <si>
    <t>Securitisation exposures in the non-trading book and associated regulatory capital requirements - institution acting as originator or as sponsor</t>
  </si>
  <si>
    <t>EU SEC4</t>
  </si>
  <si>
    <t>Securitisation exposures in the non-trading book and associated regulatory capital requirements - institution acting as investor</t>
  </si>
  <si>
    <t>EU SEC5</t>
  </si>
  <si>
    <t>Exposures securitised by the institution - Exposures in default and specific credit risk adjustments</t>
  </si>
  <si>
    <t>Disclosure on MREL/TLAC</t>
  </si>
  <si>
    <t>MREL
TLAC</t>
  </si>
  <si>
    <t>EU KM2</t>
  </si>
  <si>
    <t xml:space="preserve">Key metrics - MREL and, where applicable, G-SII requirement for own funds and eligible liabilities  </t>
  </si>
  <si>
    <t>Disclosure of exposures to interest rate risk on positions not held in the trading book</t>
  </si>
  <si>
    <t>IRRBB</t>
  </si>
  <si>
    <t>EU IRRBB1</t>
  </si>
  <si>
    <t>Prudential disclosures on ESG risks</t>
  </si>
  <si>
    <t>XXXIX</t>
  </si>
  <si>
    <t>1.CC</t>
  </si>
  <si>
    <t>Banking book- Climate Change transition risk: Credit quality of exposures by sector, emissions and residual maturity</t>
  </si>
  <si>
    <t>2.CC</t>
  </si>
  <si>
    <t>Banking book - Climate change transition risk: Loans collateralised by immovable property - Energy efficiency of the collateral</t>
  </si>
  <si>
    <t>4.CC</t>
  </si>
  <si>
    <t>Banking book - Climate change transition risk: Exposures to top 20 carbon-intensive firms</t>
  </si>
  <si>
    <t>5.CC</t>
  </si>
  <si>
    <t>Banking book - Climate change physical risk: Exposures subject to physical risk</t>
  </si>
  <si>
    <t>10.CC</t>
  </si>
  <si>
    <t>Other climate change mitigating actions that are not covered in the EU Taxonomy</t>
  </si>
  <si>
    <t>latest update: 21.08.2023</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</si>
  <si>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</si>
  <si>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</si>
  <si>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</si>
  <si>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</si>
  <si>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</si>
  <si>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</si>
  <si>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30.06.2023 -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</si>
  <si>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</si>
  <si>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</si>
  <si>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</si>
  <si>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</si>
  <si>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</si>
  <si>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</si>
  <si>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</si>
  <si>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</si>
  <si>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</si>
  <si>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</si>
  <si>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</si>
  <si>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</si>
  <si>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</si>
  <si>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</si>
  <si>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</si>
  <si>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EU 8a</t>
  </si>
  <si>
    <t>Of which exposures to a CCP</t>
  </si>
  <si>
    <t>EU 8b</t>
  </si>
  <si>
    <t>Of credit valuation adjustment - CVA</t>
  </si>
  <si>
    <t>Of which other CCR</t>
  </si>
  <si>
    <t>–</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</si>
  <si>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</si>
  <si>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</si>
  <si>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</si>
  <si>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</si>
  <si>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</si>
  <si>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</si>
  <si>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</si>
  <si>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</si>
  <si>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</si>
  <si>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</si>
  <si>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</si>
  <si>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</si>
  <si>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</si>
  <si>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</si>
  <si>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</si>
  <si>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</si>
  <si>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</si>
  <si>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</si>
  <si>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</si>
  <si>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</si>
  <si>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</si>
  <si>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</si>
  <si>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</si>
  <si>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</si>
  <si>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</si>
  <si>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</si>
  <si>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</si>
  <si>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</si>
  <si>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</si>
  <si>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</si>
  <si>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</si>
  <si>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</si>
  <si>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</si>
  <si>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</si>
  <si>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</si>
  <si>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</si>
  <si>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</si>
  <si>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</si>
  <si>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</si>
  <si>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</si>
  <si>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</si>
  <si>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</si>
  <si>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</si>
  <si>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</si>
  <si>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</si>
  <si>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</si>
  <si>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</si>
  <si>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</si>
  <si>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</si>
  <si>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</si>
  <si>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</si>
  <si>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</si>
  <si>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</si>
  <si>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</si>
  <si>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</si>
  <si>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</si>
  <si>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</si>
  <si>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</si>
  <si>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</si>
  <si>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</si>
  <si>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</si>
  <si>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</si>
  <si>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</si>
  <si>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</si>
  <si>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</si>
  <si>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</si>
  <si>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</si>
  <si>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</si>
  <si>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</si>
  <si>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</si>
  <si>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</si>
  <si>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</si>
  <si>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</si>
  <si>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</si>
  <si>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</si>
  <si>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</si>
  <si>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</si>
  <si>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</si>
  <si>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</si>
  <si>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</si>
  <si>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</si>
  <si>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</si>
  <si>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Template EU CC1 - Composition of regulatory own funds</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</si>
  <si>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</si>
  <si>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</si>
  <si>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</si>
  <si>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</si>
  <si>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</si>
  <si>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</si>
  <si>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</si>
  <si>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</si>
  <si>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</si>
  <si>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</si>
  <si>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2, 31</t>
  </si>
  <si>
    <t>Accumulated other comprehensive income (and other reserves)</t>
  </si>
  <si>
    <t>1, 3</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</si>
  <si>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</si>
  <si>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</si>
  <si>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</si>
  <si>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</si>
  <si>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</si>
  <si>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</si>
  <si>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</si>
  <si>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</si>
  <si>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</si>
  <si>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</si>
  <si>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</si>
  <si>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</si>
  <si>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</si>
  <si>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</si>
  <si>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</si>
  <si>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</si>
  <si>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</si>
  <si>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</si>
  <si>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</si>
  <si>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</si>
  <si>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</si>
  <si>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</si>
  <si>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</si>
  <si>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</si>
  <si>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</si>
  <si>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</si>
  <si>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</si>
  <si>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</si>
  <si>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</si>
  <si>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</si>
  <si>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</si>
  <si>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</si>
  <si>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</si>
  <si>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</si>
  <si>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</si>
  <si>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</si>
  <si>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</si>
  <si>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</si>
  <si>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 xml:space="preserve">Other regulatory adjustments to CET1 capital </t>
    </r>
    <r>
      <rPr>
        <i/>
        <sz val="11"/>
        <rFont val="Calibri"/>
        <family val="2"/>
        <scheme val="minor"/>
      </rPr>
      <t>(including IFRS 9 transitional adjustments when relevant)</t>
    </r>
  </si>
  <si>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</si>
  <si>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</si>
  <si>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</si>
  <si>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</si>
  <si>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</si>
  <si>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</si>
  <si>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</si>
  <si>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</si>
  <si>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</si>
  <si>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</si>
  <si>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</si>
  <si>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</si>
  <si>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</si>
  <si>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</si>
  <si>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</si>
  <si>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</si>
  <si>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</si>
  <si>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</si>
  <si>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</si>
  <si>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</si>
  <si>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</si>
  <si>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</si>
  <si>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</si>
  <si>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</si>
  <si>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</si>
  <si>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</si>
  <si>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486(4) of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</si>
  <si>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</si>
  <si>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</si>
  <si>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</si>
  <si>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</si>
  <si>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</si>
  <si>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</si>
  <si>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</si>
  <si>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</si>
  <si>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</si>
  <si>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</si>
  <si>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</si>
  <si>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</si>
  <si>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</si>
  <si>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</si>
  <si>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</si>
  <si>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</si>
  <si>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</si>
  <si>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</si>
  <si>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</si>
  <si>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</si>
  <si>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</si>
  <si>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</si>
  <si>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</si>
  <si>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</si>
  <si>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</si>
  <si>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</si>
  <si>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</si>
  <si>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</si>
  <si>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</si>
  <si>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</si>
  <si>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</si>
  <si>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</si>
  <si>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</si>
  <si>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</si>
  <si>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 xml:space="preserve">Common Equity Tier 1 available to meet buffers (as a percentage of risk exposure amount) </t>
  </si>
  <si>
    <t>National minima (if different from Basel III)</t>
  </si>
  <si>
    <t>[non relevant in EU regulation]</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</si>
  <si>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</si>
  <si>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</si>
  <si>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</si>
  <si>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10%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</si>
  <si>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</si>
  <si>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</si>
  <si>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</si>
  <si>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</si>
  <si>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</si>
  <si>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</si>
  <si>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</si>
  <si>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</si>
  <si>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</si>
  <si>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</si>
  <si>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</si>
  <si>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</si>
  <si>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Template EU CC2 - reconciliation of regulatory own funds to balance sheet in the audited financial statements</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</si>
  <si>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</si>
  <si>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</si>
  <si>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</si>
  <si>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</si>
  <si>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</si>
  <si>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A1</t>
  </si>
  <si>
    <t>Cash reserves</t>
  </si>
  <si>
    <t>A2</t>
  </si>
  <si>
    <t>Financial assets at fair value through profit or loss</t>
  </si>
  <si>
    <t>A3</t>
  </si>
  <si>
    <t>Financial assets at fair value through other comprehensive income</t>
  </si>
  <si>
    <t>A4</t>
  </si>
  <si>
    <t>Financial assets held for trading</t>
  </si>
  <si>
    <t>A5</t>
  </si>
  <si>
    <t>Financial assets measured at amortized cost</t>
  </si>
  <si>
    <t>A6</t>
  </si>
  <si>
    <t>Customers</t>
  </si>
  <si>
    <t>A7</t>
  </si>
  <si>
    <t>Credit institutions</t>
  </si>
  <si>
    <t>A8</t>
  </si>
  <si>
    <t>Securities</t>
  </si>
  <si>
    <t>A9</t>
  </si>
  <si>
    <t>Valuation adjustment on interest rate risk hedged portfolios</t>
  </si>
  <si>
    <t>A10</t>
  </si>
  <si>
    <t>Hedging derivatives</t>
  </si>
  <si>
    <t>A11</t>
  </si>
  <si>
    <t>Property, plant and equipment</t>
  </si>
  <si>
    <t>A12</t>
  </si>
  <si>
    <t>Investment properties</t>
  </si>
  <si>
    <t>A13</t>
  </si>
  <si>
    <t>Goodwill</t>
  </si>
  <si>
    <t>A14</t>
  </si>
  <si>
    <t>Brand names and customer relationships</t>
  </si>
  <si>
    <t>A15</t>
  </si>
  <si>
    <t>Software and other intangible assets</t>
  </si>
  <si>
    <t>A16</t>
  </si>
  <si>
    <t>Tax assets for current taxes</t>
  </si>
  <si>
    <t>A17</t>
  </si>
  <si>
    <t>Tax assets for deferred taxes</t>
  </si>
  <si>
    <t>A18</t>
  </si>
  <si>
    <t>Associates recognized at equity</t>
  </si>
  <si>
    <t>A19</t>
  </si>
  <si>
    <t>Other assets</t>
  </si>
  <si>
    <t>A20</t>
  </si>
  <si>
    <t>Non-current assets held for sale</t>
  </si>
  <si>
    <t>A21</t>
  </si>
  <si>
    <t>Total assets</t>
  </si>
  <si>
    <r>
      <t>Liabilities</t>
    </r>
    <r>
      <rPr>
        <i/>
        <sz val="11"/>
        <color rgb="FF000000"/>
        <rFont val="Calibri"/>
        <family val="2"/>
        <scheme val="minor"/>
      </rPr>
      <t xml:space="preserve"> - Breakdown by liability clases according to the balance sheet in the published financial statements</t>
    </r>
  </si>
  <si>
    <t>L1</t>
  </si>
  <si>
    <t>Financial liabilities designated at fair value through profit or loss</t>
  </si>
  <si>
    <t>L2</t>
  </si>
  <si>
    <t>Financial liabilities held for trading</t>
  </si>
  <si>
    <t>L3</t>
  </si>
  <si>
    <t>Financial liabilities at amortized cost</t>
  </si>
  <si>
    <t>L4</t>
  </si>
  <si>
    <t>L5</t>
  </si>
  <si>
    <t>Issued bonds, subordinated and supplementary capital</t>
  </si>
  <si>
    <t>L6</t>
  </si>
  <si>
    <t>L7</t>
  </si>
  <si>
    <t>Financial liabilities associated with transferred assets</t>
  </si>
  <si>
    <t>L8</t>
  </si>
  <si>
    <t>L9</t>
  </si>
  <si>
    <t>L10</t>
  </si>
  <si>
    <t>Provisions</t>
  </si>
  <si>
    <t>L11</t>
  </si>
  <si>
    <t>Tax liabilities for current taxes</t>
  </si>
  <si>
    <t>L12</t>
  </si>
  <si>
    <t>Tax liabilities for deferred taxes</t>
  </si>
  <si>
    <t>L13</t>
  </si>
  <si>
    <t>Other obligations</t>
  </si>
  <si>
    <t>L14</t>
  </si>
  <si>
    <t>Total liabilities</t>
  </si>
  <si>
    <t>Shareholders' Equity</t>
  </si>
  <si>
    <t>S1</t>
  </si>
  <si>
    <t>Equity attributable to the owners of the parent (ex AT1 capital)</t>
  </si>
  <si>
    <t>S2</t>
  </si>
  <si>
    <t>thereof subscribed capital and capital reserves</t>
  </si>
  <si>
    <t>1, 16</t>
  </si>
  <si>
    <t>S3</t>
  </si>
  <si>
    <t>thereof retained earnings reserve</t>
  </si>
  <si>
    <t>S4</t>
  </si>
  <si>
    <t>thereof funds for general banking risk</t>
  </si>
  <si>
    <t>S5</t>
  </si>
  <si>
    <t>thereof fair value reserves related to gains or losses on cash flow hedges of financial instruments that are not valued at fair value</t>
  </si>
  <si>
    <t>S6</t>
  </si>
  <si>
    <t>thereof gains or losses on liabilities valued at fair value resulting from changes in own credit standing</t>
  </si>
  <si>
    <t>S7</t>
  </si>
  <si>
    <t>thereof holdings of own CET 1 instruments</t>
  </si>
  <si>
    <t>S8</t>
  </si>
  <si>
    <t>AT1 capital</t>
  </si>
  <si>
    <t>30, 31</t>
  </si>
  <si>
    <t>S9</t>
  </si>
  <si>
    <t>Non-controlling interests</t>
  </si>
  <si>
    <t>S10</t>
  </si>
  <si>
    <t>Total shareholders' equity</t>
  </si>
  <si>
    <t>Template EU CCyB1 - Geographical distribution of credit exposures relevant for the calculation of the countercyclical buffer</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</si>
  <si>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</si>
  <si>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</si>
  <si>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</si>
  <si>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</si>
  <si>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</si>
  <si>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</si>
  <si>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</si>
  <si>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</si>
  <si>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</si>
  <si>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</si>
  <si>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</si>
  <si>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</si>
  <si>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</si>
  <si>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</si>
  <si>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</si>
  <si>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</si>
  <si>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</si>
  <si>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</si>
  <si>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</si>
  <si>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</si>
  <si>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</si>
  <si>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</si>
  <si>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</si>
  <si>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</si>
  <si>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</si>
  <si>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Germany</t>
  </si>
  <si>
    <t>Ireland</t>
  </si>
  <si>
    <t>Great Britain</t>
  </si>
  <si>
    <t>Netherlands</t>
  </si>
  <si>
    <t>Luxembourg</t>
  </si>
  <si>
    <t>France</t>
  </si>
  <si>
    <t>Australia</t>
  </si>
  <si>
    <t>Sweden</t>
  </si>
  <si>
    <t>Slovakia</t>
  </si>
  <si>
    <t>Czechia</t>
  </si>
  <si>
    <t>Norway</t>
  </si>
  <si>
    <t>Croatia</t>
  </si>
  <si>
    <t>Romania</t>
  </si>
  <si>
    <t>Bulgaria</t>
  </si>
  <si>
    <t>Denmark</t>
  </si>
  <si>
    <t>Iceland</t>
  </si>
  <si>
    <t>Hong Kong</t>
  </si>
  <si>
    <t>Estonia</t>
  </si>
  <si>
    <t>Countries with 0% CCB</t>
  </si>
  <si>
    <t>Countries with no CCB</t>
  </si>
  <si>
    <t>020</t>
  </si>
  <si>
    <t>Template EU CCyB2 - Amount of institution-specific countercyclical 
capital buffer</t>
  </si>
  <si>
    <t>Institution specific countercyclical capital buffer rate</t>
  </si>
  <si>
    <t>Institution specific countercyclical capital buffer requirement</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</si>
  <si>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</si>
  <si>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</si>
  <si>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</si>
  <si>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</si>
  <si>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</si>
  <si>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</si>
  <si>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</si>
  <si>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</si>
  <si>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</si>
  <si>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</si>
  <si>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</si>
  <si>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</si>
  <si>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</si>
  <si>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</si>
  <si>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</si>
  <si>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</si>
  <si>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</si>
  <si>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</si>
  <si>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Leverage ratio total exposure measure</t>
  </si>
  <si>
    <t>Template EU LR2 - LRCom: Leverage ratio common disclosure</t>
  </si>
  <si>
    <t>CRR leverage ratio exposures</t>
  </si>
  <si>
    <t>T-1</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</si>
  <si>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</si>
  <si>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</si>
  <si>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</si>
  <si>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</si>
  <si>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</si>
  <si>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</si>
  <si>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</si>
  <si>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</si>
  <si>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</si>
  <si>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</si>
  <si>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</si>
  <si>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</si>
  <si>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</si>
  <si>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</si>
  <si>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</si>
  <si>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</si>
  <si>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</si>
  <si>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</si>
  <si>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</si>
  <si>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r>
      <t>(Exempted CCP leg of client-cleared trade exposures) (simplified standardised approach</t>
    </r>
    <r>
      <rPr>
        <sz val="11"/>
        <rFont val="Calibri"/>
        <family val="2"/>
        <scheme val="minor"/>
      </rPr>
      <t>)</t>
    </r>
  </si>
  <si>
    <t>EU-10b</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</si>
  <si>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</si>
  <si>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</si>
  <si>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</si>
  <si>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</si>
  <si>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</si>
  <si>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</si>
  <si>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</si>
  <si>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</si>
  <si>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of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</si>
  <si>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</si>
  <si>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</si>
  <si>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</si>
  <si>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</si>
  <si>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</si>
  <si>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</si>
  <si>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</si>
  <si>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</si>
  <si>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</si>
  <si>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</si>
  <si>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</si>
  <si>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</si>
  <si>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</si>
  <si>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</si>
  <si>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</si>
  <si>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</si>
  <si>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</si>
  <si>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</si>
  <si>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</si>
  <si>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1"/>
        <color theme="1"/>
        <rFont val="Calibri"/>
        <family val="2"/>
        <scheme val="minor"/>
      </rPr>
      <t>)</t>
    </r>
  </si>
  <si>
    <t>EU-22f</t>
  </si>
  <si>
    <t>(Excluded guaranteed parts of exposures arising from export credits)</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</si>
  <si>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</si>
  <si>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</si>
  <si>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</si>
  <si>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</si>
  <si>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</si>
  <si>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</si>
  <si>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</si>
  <si>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</si>
  <si>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</si>
  <si>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excluded exposures)</t>
  </si>
  <si>
    <t>Capital and total exposure measure</t>
  </si>
  <si>
    <t>EU-25</t>
  </si>
  <si>
    <t>Leverage ratio (excluding the impact of the exemption of public sector investments and promotional loans) (%)</t>
  </si>
  <si>
    <t>25a</t>
  </si>
  <si>
    <r>
      <t xml:space="preserve">Leverage ratio (excluding the impact of any applicable temporary exemption of central bank reserves) </t>
    </r>
    <r>
      <rPr>
        <sz val="11"/>
        <color theme="1"/>
        <rFont val="Calibri"/>
        <family val="2"/>
        <scheme val="minor"/>
      </rPr>
      <t>(%)</t>
    </r>
  </si>
  <si>
    <t>Regulatory minimum leverage ratio requirement (%)</t>
  </si>
  <si>
    <t>EU-26a</t>
  </si>
  <si>
    <t>EU-26b</t>
  </si>
  <si>
    <t xml:space="preserve">     of which: to be made up of CET1 capital</t>
  </si>
  <si>
    <t>EU-27a</t>
  </si>
  <si>
    <t xml:space="preserve">Choice on transitional arrangements and relevant exposures </t>
  </si>
  <si>
    <r>
      <t>EU-27</t>
    </r>
    <r>
      <rPr>
        <sz val="11"/>
        <color theme="1"/>
        <rFont val="Calibri"/>
        <family val="2"/>
        <scheme val="minor"/>
      </rPr>
      <t>b</t>
    </r>
  </si>
  <si>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</si>
  <si>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</si>
  <si>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</si>
  <si>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</si>
  <si>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</si>
  <si>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</si>
  <si>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</si>
  <si>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</si>
  <si>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</si>
  <si>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</si>
  <si>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</si>
  <si>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</si>
  <si>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</si>
  <si>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</si>
  <si>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</si>
  <si>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</si>
  <si>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</si>
  <si>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</si>
  <si>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</si>
  <si>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</si>
  <si>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</si>
  <si>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</si>
  <si>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</si>
  <si>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</si>
  <si>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</si>
  <si>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</si>
  <si>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</si>
  <si>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</si>
  <si>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</si>
  <si>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</si>
  <si>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</si>
  <si>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</si>
  <si>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</si>
  <si>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</si>
  <si>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</si>
  <si>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Templates EU LIQ1 - Quantitative information of LCR</t>
  </si>
  <si>
    <t>Scope of consolidation: consolidated</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</si>
  <si>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</si>
  <si>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</si>
  <si>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</si>
  <si>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</si>
  <si>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</si>
  <si>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</si>
  <si>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</si>
  <si>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</si>
  <si>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</si>
  <si>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</si>
  <si>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</si>
  <si>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</si>
  <si>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</si>
  <si>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</si>
  <si>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</si>
  <si>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</si>
  <si>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</si>
  <si>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</si>
  <si>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</si>
  <si>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</si>
  <si>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 xml:space="preserve"> -   </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</si>
  <si>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</si>
  <si>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</si>
  <si>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</si>
  <si>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</si>
  <si>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</si>
  <si>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</si>
  <si>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</si>
  <si>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</si>
  <si>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</si>
  <si>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</si>
  <si>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</si>
  <si>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</si>
  <si>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</si>
  <si>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</si>
  <si>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</si>
  <si>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</si>
  <si>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EU-21</t>
  </si>
  <si>
    <t>LIQUIDITY BUFFER</t>
  </si>
  <si>
    <t>TOTAL NET CASH OUTFLOWS</t>
  </si>
  <si>
    <t>LIQUIDITY COVERAGE RATIO</t>
  </si>
  <si>
    <t>Table EU LIQB  on qualitative information on LCR, which complements template EU LIQ1.</t>
  </si>
  <si>
    <t>in accordance with Article 451a(2) CRR</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</si>
  <si>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</si>
  <si>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</si>
  <si>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</si>
  <si>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</si>
  <si>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r>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30.06.2023, the average LCR value for the last 12 months amounts to 212% with a HQLA portfolio of € 10.660 million and € 5.048 million net outflows. 
The average LCR figure stated above significantly exceeds the regulatory LCR requirement, characterizing a solid liquidity position even under current economic crisis.
In June 2023, BAWAG Group decreased its participation in the ECB’s TLTRO III program by an amount of € 2.802 million which resulted into remaining participation of € 580 million.
In the second quarter of 2023, the group successfully placed € 750 million and CHF 305 million of mortgage covered bonds, €75 million of public sector covered bonds and € 10 million of senior unsecured bonds confirming once again BAWAG Group’s good capital markets access and the positive perception among its investors even under current market uncertainties. 
</t>
    </r>
    <r>
      <rPr>
        <b/>
        <sz val="11"/>
        <color rgb="FF990000"/>
        <rFont val="Calibri"/>
        <family val="2"/>
        <scheme val="minor"/>
      </rPr>
      <t xml:space="preserve">NET STABLE FUNDING RATIO
</t>
    </r>
    <r>
      <rPr>
        <sz val="11"/>
        <color theme="1"/>
        <rFont val="Calibri"/>
        <family val="2"/>
        <scheme val="minor"/>
      </rPr>
      <t xml:space="preserve">
With the implementation by the European Parliament the Regulation (EU) 2019/876 Net Stable Funding Ratio (NSFR), initially introduced by the Basel Committee, has finally become binding requirement in the European Union. 
The aim of NSFR is to promote stable funding structure in relation to the composition of institutions assets and off-balance sheet activities. It is achieved by limiting the possibility of overreliance on short-term funding. The regulatory limit of 100% requires banks to keep Available Stable Funding (AFS) at least in the same amount as Required Stable Funding (RSF).
As of 30.06.2023, the NSFR for the BAWAG Group was at 135.74%. The increase as compared to year-end 2022 was due to an increase in ASF and a decrease in RSF. The increase in ASF was driven by new own issuances in the first half of 2023 whereas the decrease in RSF was due to lower stock of total loan volume.</t>
    </r>
  </si>
  <si>
    <t xml:space="preserve">Template EU LIQ2: Net Stable Funding Ratio </t>
  </si>
  <si>
    <t>(in currency amount)</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</si>
  <si>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</si>
  <si>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</si>
  <si>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</si>
  <si>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</si>
  <si>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</si>
  <si>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</si>
  <si>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</si>
  <si>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</si>
  <si>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</si>
  <si>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</si>
  <si>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</si>
  <si>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</si>
  <si>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</si>
  <si>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</si>
  <si>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</si>
  <si>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</si>
  <si>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</si>
  <si>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</si>
  <si>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</si>
  <si>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</si>
  <si>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</si>
  <si>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</si>
  <si>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</si>
  <si>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</si>
  <si>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</si>
  <si>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</si>
  <si>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</si>
  <si>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</si>
  <si>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</si>
  <si>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</si>
  <si>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</si>
  <si>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</si>
  <si>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</si>
  <si>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</si>
  <si>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</si>
  <si>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</si>
  <si>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</si>
  <si>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</si>
  <si>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</si>
  <si>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</si>
  <si>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</si>
  <si>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</si>
  <si>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</si>
  <si>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</si>
  <si>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</si>
  <si>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</si>
  <si>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</si>
  <si>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</si>
  <si>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</si>
  <si>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</si>
  <si>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</si>
  <si>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</si>
  <si>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</si>
  <si>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</si>
  <si>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</si>
  <si>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</si>
  <si>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</si>
  <si>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</si>
  <si>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</si>
  <si>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</si>
  <si>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</si>
  <si>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</si>
  <si>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</si>
  <si>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</si>
  <si>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</si>
  <si>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</si>
  <si>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</si>
  <si>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</si>
  <si>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</si>
  <si>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</si>
  <si>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</si>
  <si>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</si>
  <si>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</si>
  <si>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</si>
  <si>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</si>
  <si>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</si>
  <si>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</si>
  <si>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</si>
  <si>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</si>
  <si>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</si>
  <si>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</si>
  <si>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</si>
  <si>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</si>
  <si>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</si>
  <si>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</si>
  <si>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</si>
  <si>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</si>
  <si>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Template EU CR1-A: Maturity of exposures</t>
  </si>
  <si>
    <t>Net exposure value</t>
  </si>
  <si>
    <t>On demand</t>
  </si>
  <si>
    <t>&lt;= 1 year</t>
  </si>
  <si>
    <t>&gt; 1 year 
&lt;= 5 years</t>
  </si>
  <si>
    <t>&gt; 5 years</t>
  </si>
  <si>
    <t>No stated maturity</t>
  </si>
  <si>
    <t>Template EU CR2: Changes in the stock of non-performing loans and advances</t>
  </si>
  <si>
    <t>Gross carrying amount</t>
  </si>
  <si>
    <t>Initial stock of non-performing loans and advances</t>
  </si>
  <si>
    <t>Inflows to non performing portfolios</t>
  </si>
  <si>
    <t>Outflows from non performing portfolios</t>
  </si>
  <si>
    <t>Outflows due to write-offs</t>
  </si>
  <si>
    <t>Outflow due to Other Situations</t>
  </si>
  <si>
    <t>Final stock of non-performing loans and advances</t>
  </si>
  <si>
    <t>Template EU CQ1: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</si>
  <si>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</si>
  <si>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</si>
  <si>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</si>
  <si>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</si>
  <si>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</si>
  <si>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</si>
  <si>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</si>
  <si>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</si>
  <si>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</si>
  <si>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</si>
  <si>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</si>
  <si>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</si>
  <si>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</si>
  <si>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</si>
  <si>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</si>
  <si>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</si>
  <si>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</si>
  <si>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</si>
  <si>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</si>
  <si>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</si>
  <si>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Austria</t>
  </si>
  <si>
    <t>Belgium</t>
  </si>
  <si>
    <t>Canada</t>
  </si>
  <si>
    <t>Switzerland</t>
  </si>
  <si>
    <t>China</t>
  </si>
  <si>
    <t>Cyprus</t>
  </si>
  <si>
    <t>Spain</t>
  </si>
  <si>
    <t>Finland</t>
  </si>
  <si>
    <t>United Kingdom</t>
  </si>
  <si>
    <t>Hungary</t>
  </si>
  <si>
    <t>Italy</t>
  </si>
  <si>
    <t>Cayman Islands</t>
  </si>
  <si>
    <t>Poland</t>
  </si>
  <si>
    <t>Portugal</t>
  </si>
  <si>
    <t>United States</t>
  </si>
  <si>
    <t>Other countries</t>
  </si>
  <si>
    <t>Off balance sheet exposures</t>
  </si>
  <si>
    <t>Acc. to ITS on public disclosure column b+d are not filled because NPL ratio &lt; 5%</t>
  </si>
  <si>
    <t>Template EU CQ5: Credit quality of loans and advances by industry</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</si>
  <si>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</si>
  <si>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</si>
  <si>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</si>
  <si>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</si>
  <si>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</si>
  <si>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</si>
  <si>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</si>
  <si>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</si>
  <si>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</si>
  <si>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</si>
  <si>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</si>
  <si>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</si>
  <si>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</si>
  <si>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</si>
  <si>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</si>
  <si>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</si>
  <si>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</si>
  <si>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</si>
  <si>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</si>
  <si>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</si>
  <si>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Template EU CQ7: Collateral obtained by taking possession and execution processes </t>
  </si>
  <si>
    <t>31.12.2021 - in EUR million</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</si>
  <si>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</si>
  <si>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</si>
  <si>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</si>
  <si>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</si>
  <si>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</si>
  <si>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</si>
  <si>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</si>
  <si>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</si>
  <si>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</si>
  <si>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</si>
  <si>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Template EU CR3 –  CRM techniques overview:  Disclosure of the use of credit risk mitigation techniques</t>
  </si>
  <si>
    <t xml:space="preserve">Unsecured carrying amount </t>
  </si>
  <si>
    <t>Secured carrying amount</t>
  </si>
  <si>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</si>
  <si>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</si>
  <si>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</si>
  <si>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</si>
  <si>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</si>
  <si>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</si>
  <si>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</si>
  <si>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</si>
  <si>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</si>
  <si>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</si>
  <si>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</si>
  <si>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</si>
  <si>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amount</t>
  </si>
  <si>
    <t>RWEA</t>
  </si>
  <si>
    <t xml:space="preserve">RWEA density (%) </t>
  </si>
  <si>
    <t>Central governments or central banks</t>
  </si>
  <si>
    <t>Regional government or local authorities</t>
  </si>
  <si>
    <t>Public sector entities</t>
  </si>
  <si>
    <t>Multilateral development banks</t>
  </si>
  <si>
    <t>International organisations</t>
  </si>
  <si>
    <t>Corporates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</si>
  <si>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</si>
  <si>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</si>
  <si>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</si>
  <si>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</si>
  <si>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</si>
  <si>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</si>
  <si>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</si>
  <si>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TOTAL</t>
  </si>
  <si>
    <t>Template EU CR5 – standardised approach</t>
  </si>
  <si>
    <t>Risk weight</t>
  </si>
  <si>
    <t>Of which unrated</t>
  </si>
  <si>
    <t>Others</t>
  </si>
  <si>
    <t>p</t>
  </si>
  <si>
    <t>q</t>
  </si>
  <si>
    <t>Exposures to institutions and corporates with a short-term credit assessment</t>
  </si>
  <si>
    <t>Units or shares in collective investment undertakings</t>
  </si>
  <si>
    <t>Equity exposures</t>
  </si>
  <si>
    <t>Template EU CR6-B – IRB approach – Credit risk exposures by exposure class and PD range</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</si>
  <si>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</si>
  <si>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</si>
  <si>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</si>
  <si>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</si>
  <si>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</si>
  <si>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</si>
  <si>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</si>
  <si>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</si>
  <si>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</si>
  <si>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(days)</t>
  </si>
  <si>
    <t>Risk weighted exposure amount after supporting factors</t>
  </si>
  <si>
    <t>Density of risk weighted exposure amount</t>
  </si>
  <si>
    <t>Expected loss amount</t>
  </si>
  <si>
    <t>Value adjust-ments and provisions</t>
  </si>
  <si>
    <t>Total (all exposure classes)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</si>
  <si>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</si>
  <si>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</si>
  <si>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</si>
  <si>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</si>
  <si>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</si>
  <si>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</si>
  <si>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</si>
  <si>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</si>
  <si>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</si>
  <si>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</si>
  <si>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</si>
  <si>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</si>
  <si>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</si>
  <si>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</si>
  <si>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</si>
  <si>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</si>
  <si>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</si>
  <si>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Off-balance-sheet exposures  pre-CCF</t>
  </si>
  <si>
    <t>Exposure weighted average LGD</t>
  </si>
  <si>
    <t>Exposure weighted average Maturity</t>
  </si>
  <si>
    <t>Density of Risk weighted exposure amount</t>
  </si>
  <si>
    <t>EL amount</t>
  </si>
  <si>
    <t>value adjust-ments and provisions</t>
  </si>
  <si>
    <t xml:space="preserve">Retail – SMEs - Secured by immovable property collateral </t>
  </si>
  <si>
    <t>Subtotal (exposure class)</t>
  </si>
  <si>
    <t>Retail – non-SMEs - Secured by immovable property collateral</t>
  </si>
  <si>
    <t>Retail – Qualifying revolving</t>
  </si>
  <si>
    <t>Retail – SMEs - Other</t>
  </si>
  <si>
    <t>Retail – Non-SMEs- Other</t>
  </si>
  <si>
    <t>F-IRB</t>
  </si>
  <si>
    <t>Corporates – SMEs</t>
  </si>
  <si>
    <t>Corporates – Other</t>
  </si>
  <si>
    <t>Template EU CR7 – IRB approach – Effect on the RWEAs of credit derivatives
used as CRM techniques</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</si>
  <si>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</si>
  <si>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</si>
  <si>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</si>
  <si>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</si>
  <si>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</si>
  <si>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</si>
  <si>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</si>
  <si>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</si>
  <si>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of Corporates - which SMEs</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</si>
  <si>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</si>
  <si>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</si>
  <si>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</si>
  <si>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</si>
  <si>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</si>
  <si>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TOTAL (including F-IRB exposures and A-IRB exposures)</t>
  </si>
  <si>
    <t>Template EU CR7-A – IRB approach – Disclosure of the extent of the use of CRM techniques</t>
  </si>
  <si>
    <t xml:space="preserve">Total exposures
</t>
  </si>
  <si>
    <t>Credit risk Mitigation techniques</t>
  </si>
  <si>
    <t>Credit risk Mitigation methods 
in the calculation of RWEAs</t>
  </si>
  <si>
    <t>Funded credit 
Protection (FCP)</t>
  </si>
  <si>
    <t xml:space="preserve"> Unfunded credit 
Protection (UFCP)</t>
  </si>
  <si>
    <r>
      <rPr>
        <b/>
        <sz val="11"/>
        <color theme="1"/>
        <rFont val="Calibri"/>
        <family val="2"/>
        <scheme val="minor"/>
      </rPr>
      <t xml:space="preserve">RWEA without substitution effects
</t>
    </r>
    <r>
      <rPr>
        <sz val="11"/>
        <color theme="1"/>
        <rFont val="Calibri"/>
        <family val="2"/>
        <scheme val="minor"/>
      </rPr>
      <t xml:space="preserve">(reduction effects only)
</t>
    </r>
  </si>
  <si>
    <r>
      <t xml:space="preserve">RWEA with 
substitution effects
</t>
    </r>
    <r>
      <rPr>
        <sz val="11"/>
        <color theme="1"/>
        <rFont val="Calibri"/>
        <family val="2"/>
        <scheme val="minor"/>
      </rPr>
      <t>(both reduction and sustitution effects)</t>
    </r>
    <r>
      <rPr>
        <b/>
        <sz val="11"/>
        <color theme="1"/>
        <rFont val="Calibri"/>
        <family val="2"/>
        <scheme val="minor"/>
      </rPr>
      <t xml:space="preserve">
</t>
    </r>
  </si>
  <si>
    <r>
      <t xml:space="preserve"> 
Part of exposures covered by </t>
    </r>
    <r>
      <rPr>
        <b/>
        <sz val="11"/>
        <color theme="1"/>
        <rFont val="Calibri"/>
        <family val="2"/>
        <scheme val="minor"/>
      </rPr>
      <t>Financial Collaterals (%</t>
    </r>
    <r>
      <rPr>
        <sz val="11"/>
        <color theme="1"/>
        <rFont val="Calibri"/>
        <family val="2"/>
        <scheme val="minor"/>
      </rPr>
      <t>)</t>
    </r>
  </si>
  <si>
    <r>
      <t xml:space="preserve">Part of exposures covered by </t>
    </r>
    <r>
      <rPr>
        <b/>
        <sz val="11"/>
        <color theme="1"/>
        <rFont val="Calibri"/>
        <family val="2"/>
        <scheme val="minor"/>
      </rPr>
      <t>Other eligible collaterals (%)</t>
    </r>
  </si>
  <si>
    <r>
      <t xml:space="preserve">Part of exposures covered by
</t>
    </r>
    <r>
      <rPr>
        <b/>
        <sz val="11"/>
        <color theme="1"/>
        <rFont val="Calibri"/>
        <family val="2"/>
        <scheme val="minor"/>
      </rPr>
      <t>Other funded credit protection (%)</t>
    </r>
  </si>
  <si>
    <r>
      <t xml:space="preserve">
Part of exposures covered by </t>
    </r>
    <r>
      <rPr>
        <b/>
        <sz val="11"/>
        <color theme="1"/>
        <rFont val="Calibri"/>
        <family val="2"/>
        <scheme val="minor"/>
      </rPr>
      <t>Guarantees (%)</t>
    </r>
  </si>
  <si>
    <r>
      <t xml:space="preserve">Part of exposures covered by </t>
    </r>
    <r>
      <rPr>
        <b/>
        <sz val="11"/>
        <color theme="1"/>
        <rFont val="Calibri"/>
        <family val="2"/>
        <scheme val="minor"/>
      </rPr>
      <t>Credit Derivatives (%)</t>
    </r>
  </si>
  <si>
    <r>
      <t xml:space="preserve">Part of exposures covered by </t>
    </r>
    <r>
      <rPr>
        <b/>
        <sz val="11"/>
        <color theme="1"/>
        <rFont val="Calibri"/>
        <family val="2"/>
        <scheme val="minor"/>
      </rPr>
      <t>Immovable property Collaterals (%</t>
    </r>
    <r>
      <rPr>
        <sz val="11"/>
        <color theme="1"/>
        <rFont val="Calibri"/>
        <family val="2"/>
        <scheme val="minor"/>
      </rPr>
      <t>)</t>
    </r>
  </si>
  <si>
    <r>
      <t xml:space="preserve">Part of exposures covered by </t>
    </r>
    <r>
      <rPr>
        <b/>
        <sz val="11"/>
        <color theme="1"/>
        <rFont val="Calibri"/>
        <family val="2"/>
        <scheme val="minor"/>
      </rPr>
      <t>Receivables (%</t>
    </r>
    <r>
      <rPr>
        <sz val="11"/>
        <color theme="1"/>
        <rFont val="Calibri"/>
        <family val="2"/>
        <scheme val="minor"/>
      </rPr>
      <t>)</t>
    </r>
  </si>
  <si>
    <r>
      <t xml:space="preserve">Part of exposures covered by </t>
    </r>
    <r>
      <rPr>
        <b/>
        <sz val="11"/>
        <color theme="1"/>
        <rFont val="Calibri"/>
        <family val="2"/>
        <scheme val="minor"/>
      </rPr>
      <t>Other physical collateral (%</t>
    </r>
    <r>
      <rPr>
        <sz val="11"/>
        <color theme="1"/>
        <rFont val="Calibri"/>
        <family val="2"/>
        <scheme val="minor"/>
      </rPr>
      <t>)</t>
    </r>
  </si>
  <si>
    <r>
      <t xml:space="preserve">Part of exposures covered by </t>
    </r>
    <r>
      <rPr>
        <b/>
        <sz val="11"/>
        <color theme="1"/>
        <rFont val="Calibri"/>
        <family val="2"/>
        <scheme val="minor"/>
      </rPr>
      <t>Cash on deposit (%)</t>
    </r>
  </si>
  <si>
    <r>
      <t>Part of exposures covered by</t>
    </r>
    <r>
      <rPr>
        <b/>
        <sz val="11"/>
        <color theme="1"/>
        <rFont val="Calibri"/>
        <family val="2"/>
        <scheme val="minor"/>
      </rPr>
      <t xml:space="preserve"> 
Life insurance policies (%)</t>
    </r>
  </si>
  <si>
    <r>
      <t xml:space="preserve">Part of exposures covered by </t>
    </r>
    <r>
      <rPr>
        <b/>
        <sz val="11"/>
        <color theme="1"/>
        <rFont val="Calibri"/>
        <family val="2"/>
        <scheme val="minor"/>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</si>
  <si>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</si>
  <si>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</si>
  <si>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</si>
  <si>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</si>
  <si>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</si>
  <si>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</si>
  <si>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</si>
  <si>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</si>
  <si>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</si>
  <si>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</si>
  <si>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</si>
  <si>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</si>
  <si>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</si>
  <si>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</si>
  <si>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</si>
  <si>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</si>
  <si>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</si>
  <si>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</si>
  <si>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</si>
  <si>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CR10.1-4 –  Specialised lending exposures under the simple riskweighted approach</t>
  </si>
  <si>
    <t>Template EU CR10.1</t>
  </si>
  <si>
    <t>Specialised lending : Project finance (Slotting approach)</t>
  </si>
  <si>
    <t>Regulatory categories</t>
  </si>
  <si>
    <t>Remaining maturity</t>
  </si>
  <si>
    <t>On-balancesheet exposure</t>
  </si>
  <si>
    <t>Off-balancesheet exposure</t>
  </si>
  <si>
    <t>Exposure value</t>
  </si>
  <si>
    <t>Category 1</t>
  </si>
  <si>
    <t>Less than 2.5 years</t>
  </si>
  <si>
    <t>Equal to or more than 2.5 years</t>
  </si>
  <si>
    <t>Category 2</t>
  </si>
  <si>
    <t>Category 3</t>
  </si>
  <si>
    <t>Category 4</t>
  </si>
  <si>
    <t>Category 5</t>
  </si>
  <si>
    <t>-</t>
  </si>
  <si>
    <t>Template EU CR10.2</t>
  </si>
  <si>
    <t>Specialised lending : Income-producing real estate and  high volatility commercial real estate (Slotting approach)</t>
  </si>
  <si>
    <t>Template EU CR10.3</t>
  </si>
  <si>
    <t>Specialised lending : Object finance (Slotting approach)</t>
  </si>
  <si>
    <t>Template EU CR10.4</t>
  </si>
  <si>
    <t>Specialised lending : Commodities finance (Slotting approach)</t>
  </si>
  <si>
    <t>Template EU CR10.5 –  Equity exposures under the simple riskweighted approach</t>
  </si>
  <si>
    <t>Equity exposures under the simple risk-weighted approach</t>
  </si>
  <si>
    <t>Categories</t>
  </si>
  <si>
    <t>Private equity exposures</t>
  </si>
  <si>
    <t>Exchange-traded equity exposures</t>
  </si>
  <si>
    <t>Other equity exposures</t>
  </si>
  <si>
    <t>Template EU CCR1 – Analysis of CCR exposure by approach</t>
  </si>
  <si>
    <t>Replacement cost (RC)</t>
  </si>
  <si>
    <t>Potential future exposure  (PFE)</t>
  </si>
  <si>
    <t>EEPE</t>
  </si>
  <si>
    <t>Alpha used for computing regulatory exposure value</t>
  </si>
  <si>
    <t>Exposure value 
pre-CRM</t>
  </si>
  <si>
    <t>Exposure value post-CRM</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</si>
  <si>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</si>
  <si>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</si>
  <si>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</si>
  <si>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</si>
  <si>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</si>
  <si>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</si>
  <si>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</si>
  <si>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</si>
  <si>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</si>
  <si>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</si>
  <si>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</si>
  <si>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</si>
  <si>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</si>
  <si>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</si>
  <si>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</si>
  <si>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</si>
  <si>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</si>
  <si>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</si>
  <si>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</si>
  <si>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</si>
  <si>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</si>
  <si>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</si>
  <si>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</si>
  <si>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</si>
  <si>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</si>
  <si>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Template EU CCR3 – Standardised approach – CCR exposures by regulatory exposure class and risk weights</t>
  </si>
  <si>
    <t>Exposure classes</t>
  </si>
  <si>
    <t xml:space="preserve">Central governments or central banks </t>
  </si>
  <si>
    <t xml:space="preserve">Regional government or local authorities </t>
  </si>
  <si>
    <t>Template EU CCR4 – IRB approach – CCR exposures by exposure class and PD range</t>
  </si>
  <si>
    <t>`</t>
  </si>
  <si>
    <t>Exposure weighted average maturity (years)</t>
  </si>
  <si>
    <t>Corporates (F-IRB)</t>
  </si>
  <si>
    <t>x</t>
  </si>
  <si>
    <t>Sub-total Corporates (F-IRB)</t>
  </si>
  <si>
    <t>Retail (A-IRB)</t>
  </si>
  <si>
    <t>Sub-total Retail (A-IRB)</t>
  </si>
  <si>
    <t>y</t>
  </si>
  <si>
    <t>Total (all CCR relevant exposure classes)</t>
  </si>
  <si>
    <r>
      <t>Template EU CCR5 – Composition of collateral for CCR exposure</t>
    </r>
    <r>
      <rPr>
        <b/>
        <strike/>
        <sz val="14"/>
        <rFont val="Calibri"/>
        <family val="2"/>
        <scheme val="minor"/>
      </rPr>
      <t>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</si>
  <si>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</si>
  <si>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</si>
  <si>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</si>
  <si>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</si>
  <si>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</si>
  <si>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</si>
  <si>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</si>
  <si>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</si>
  <si>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</si>
  <si>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</si>
  <si>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</si>
  <si>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</si>
  <si>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</si>
  <si>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</si>
  <si>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</si>
  <si>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</si>
  <si>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</si>
  <si>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</si>
  <si>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</si>
  <si>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</si>
  <si>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</si>
  <si>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</si>
  <si>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</si>
  <si>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</si>
  <si>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</si>
  <si>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</si>
  <si>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</si>
  <si>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</si>
  <si>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</si>
  <si>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</si>
  <si>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</si>
  <si>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</si>
  <si>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</si>
  <si>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</si>
  <si>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</si>
  <si>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</si>
  <si>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</si>
  <si>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</si>
  <si>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</si>
  <si>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</si>
  <si>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</si>
  <si>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t>Template EU-SEC1 - Securitisation exposures in the</t>
    </r>
    <r>
      <rPr>
        <b/>
        <strike/>
        <sz val="14"/>
        <rFont val="Calibri"/>
        <family val="2"/>
        <scheme val="minor"/>
      </rPr>
      <t xml:space="preserve"> </t>
    </r>
    <r>
      <rPr>
        <b/>
        <sz val="14"/>
        <rFont val="Calibri"/>
        <family val="2"/>
        <scheme val="minor"/>
      </rPr>
      <t>non-trading book</t>
    </r>
  </si>
  <si>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</si>
  <si>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</si>
  <si>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</si>
  <si>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</si>
  <si>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</si>
  <si>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</si>
  <si>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</si>
  <si>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</si>
  <si>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</si>
  <si>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</si>
  <si>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</si>
  <si>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</si>
  <si>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</si>
  <si>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</si>
  <si>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</si>
  <si>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</si>
  <si>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</si>
  <si>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</si>
  <si>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</si>
  <si>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</si>
  <si>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Template EU-SEC3 - Securitisation exposures in the non-trading book and associated regulatory capital requirements - institution acting as originator or as sponsor</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</si>
  <si>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</si>
  <si>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</si>
  <si>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</si>
  <si>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</si>
  <si>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</si>
  <si>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</si>
  <si>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</si>
  <si>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</si>
  <si>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</si>
  <si>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</si>
  <si>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</si>
  <si>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</si>
  <si>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</si>
  <si>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</si>
  <si>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deductions</t>
  </si>
  <si>
    <t xml:space="preserve">Traditional transactions </t>
  </si>
  <si>
    <t xml:space="preserve">   Securitisation</t>
  </si>
  <si>
    <t xml:space="preserve">       Retail underlying</t>
  </si>
  <si>
    <t xml:space="preserve">       Of which STS</t>
  </si>
  <si>
    <t xml:space="preserve">       Wholesale</t>
  </si>
  <si>
    <t xml:space="preserve">   Re-securitisation</t>
  </si>
  <si>
    <t xml:space="preserve">Synthetic transactions </t>
  </si>
  <si>
    <t>Template EU-SEC4 - Securitisation exposures in the non-trading book and associated regulatory capital requirements - institution acting as investor</t>
  </si>
  <si>
    <t xml:space="preserve"> &gt;50% to 
100% RW</t>
  </si>
  <si>
    <t>1250% RW/ 
deductions</t>
  </si>
  <si>
    <t>1250% RW</t>
  </si>
  <si>
    <t xml:space="preserve">Traditional securitisation </t>
  </si>
  <si>
    <t xml:space="preserve">Synthetic securitisation </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</si>
  <si>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</si>
  <si>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</si>
  <si>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</si>
  <si>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</si>
  <si>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</si>
  <si>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 xml:space="preserve">EU KM2: Key metrics - MREL and, where applicable, G-SII requirement for 
own funds and eligible liabilities  </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</si>
  <si>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</si>
  <si>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</si>
  <si>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</si>
  <si>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</si>
  <si>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</si>
  <si>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</si>
  <si>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</si>
  <si>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</si>
  <si>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</si>
  <si>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</si>
  <si>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</si>
  <si>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</si>
  <si>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</si>
  <si>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</si>
  <si>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</si>
  <si>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</si>
  <si>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</si>
  <si>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</si>
  <si>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</si>
  <si>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</si>
  <si>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</si>
  <si>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</si>
  <si>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</si>
  <si>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no requirement</t>
  </si>
  <si>
    <t>MREL requirement expressed as percentage of the total exposure measure</t>
  </si>
  <si>
    <t>Of which to be met with own funds or subordinated liabilities</t>
  </si>
  <si>
    <t>EU IRRBB1 - Interest rate risks of non-trading book activities</t>
  </si>
  <si>
    <r>
      <t xml:space="preserve">Supervisory shock scenario
</t>
    </r>
    <r>
      <rPr>
        <b/>
        <sz val="11"/>
        <color theme="1"/>
        <rFont val="Calibri"/>
        <family val="2"/>
        <scheme val="minor"/>
      </rPr>
      <t>Regulatory view</t>
    </r>
  </si>
  <si>
    <t>Changes of the economic value of equity</t>
  </si>
  <si>
    <t>Changes of the net interest income</t>
  </si>
  <si>
    <t xml:space="preserve">Parallel up </t>
  </si>
  <si>
    <t>Parallel down</t>
  </si>
  <si>
    <t>Steepener</t>
  </si>
  <si>
    <t>Flattener</t>
  </si>
  <si>
    <t>Short rates up</t>
  </si>
  <si>
    <t>Short rates down</t>
  </si>
  <si>
    <r>
      <t xml:space="preserve">Supervisory shock scenario
</t>
    </r>
    <r>
      <rPr>
        <b/>
        <sz val="11"/>
        <color theme="1"/>
        <rFont val="Calibri"/>
        <family val="2"/>
        <scheme val="minor"/>
      </rPr>
      <t>Economic view</t>
    </r>
  </si>
  <si>
    <r>
      <rPr>
        <b/>
        <sz val="11"/>
        <color rgb="FF000000"/>
        <rFont val="Calibri"/>
        <family val="2"/>
      </rPr>
      <t xml:space="preserve">Comment
</t>
    </r>
    <r>
      <rPr>
        <sz val="11"/>
        <color rgb="FF000000"/>
        <rFont val="Calibri"/>
        <family val="2"/>
      </rPr>
      <t>Table EU IRRBB1 provides impacts on both EVE and NII from interest rate supervisory shock scenarios, referred to EBA/RTS/2022/10 Article 1, by regulatory view (SOT). This was supplemented by an additional table providing the purely economic view.
Regulatory view: Positive changes (per currency) are weighted by a factor of 50% according EBA/RTS/2022/10 Article 4 (l) and Article 5 (b).
Economic view: No weighting applied</t>
    </r>
  </si>
  <si>
    <t> </t>
  </si>
  <si>
    <t>1.CC: Banking book- Climate Change transition risk: Credit quality of exposures by sector, emissions and residual maturity</t>
  </si>
  <si>
    <t>Sector/subsector</t>
  </si>
  <si>
    <t>Gross carrying amount (Mln EUR)</t>
  </si>
  <si>
    <t>Accumulated impairment, accumulated negative changes in fair value due to credit risk and provisions (Mln EUR)</t>
  </si>
  <si>
    <t>GHG financed emissions (scope 1, scope 2 and scope 3 emissions of the counterparty) 
(in tons of CO2 equivalent) ***</t>
  </si>
  <si>
    <t>GHG emissions (column i): gross carrying amount percentage of the portfolio derived from company-specific reporting ***</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</si>
  <si>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</si>
  <si>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</si>
  <si>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</si>
  <si>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</si>
  <si>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</si>
  <si>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</si>
  <si>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 **</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</si>
  <si>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</si>
  <si>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</si>
  <si>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</si>
  <si>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</si>
  <si>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</si>
  <si>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</si>
  <si>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</si>
  <si>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</si>
  <si>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</si>
  <si>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</si>
  <si>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</si>
  <si>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</si>
  <si>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</si>
  <si>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</si>
  <si>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</si>
  <si>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</si>
  <si>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</si>
  <si>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</si>
  <si>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</si>
  <si>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</si>
  <si>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</si>
  <si>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</si>
  <si>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</si>
  <si>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</si>
  <si>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</si>
  <si>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</si>
  <si>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</si>
  <si>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</si>
  <si>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</si>
  <si>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</si>
  <si>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</si>
  <si>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</si>
  <si>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</si>
  <si>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</si>
  <si>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</si>
  <si>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</si>
  <si>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</si>
  <si>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</si>
  <si>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</si>
  <si>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</si>
  <si>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</si>
  <si>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</si>
  <si>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</si>
  <si>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</si>
  <si>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</si>
  <si>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</si>
  <si>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</si>
  <si>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</si>
  <si>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</si>
  <si>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</si>
  <si>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</si>
  <si>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</si>
  <si>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</si>
  <si>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</si>
  <si>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</si>
  <si>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</si>
  <si>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</si>
  <si>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</si>
  <si>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</si>
  <si>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</si>
  <si>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 Column (c): first disclosure reference date for exposures included in the numerator of the GAR: 31 December 2023 
                           first disclosure reference date for those exposures included in the numerator of the BTAR but not in the numerator of the GAR: 31 December 2024</t>
  </si>
  <si>
    <t xml:space="preserve">*** Columns (i), (j), (k): first disclosure reference date: 30 June 2024 </t>
  </si>
  <si>
    <r>
      <rPr>
        <b/>
        <sz val="11"/>
        <color rgb="FF000000"/>
        <rFont val="Calibri"/>
        <family val="2"/>
      </rPr>
      <t xml:space="preserve">Comment
</t>
    </r>
    <r>
      <rPr>
        <sz val="11"/>
        <color rgb="FF000000"/>
        <rFont val="Calibri"/>
        <family val="2"/>
      </rPr>
      <t>The template includes loans and advances to non-financial corporates. Gross carrying amounts, sector classifications and other selection criteria (asset classes, segments, etc.) are based on the information defined for regulatory reporting purposes (FINREP, European Regulation no. 575/2013) and might differ to other classification criteria that are externally reported. Exposures to financial corporations, sovereigns, central banks, general and local governments and household exposures to private individuals are excluded.
Companies excluded from EU PAB:
Exposures excluded from Paris-aligned EU benchmarks in accordance with Article 12(1)(d-g) and Article 12(2) of the Commission Delegated Regulation (EU) 2020/1818 have been identified based on a review of companies with sector codes related to relevant activities according to the exclusions defined in Article 12(1)(d-g). The review comprised a case-by-case analysis of revenues, greenhouse gas intensities and other relevant information available for these companies. The identified exposures are mainly related to energy distribution within the public sector where transition strategies are implemented.
Financed emissions:
BAWAG Group is currently working on the calculation of financed emissions and will include the information for main portfolios within 2023.</t>
    </r>
  </si>
  <si>
    <t>2.CC: Banking book - Climate change transition risk: Loans collateralised by immovable property - Energy efficiency of the collateral</t>
  </si>
  <si>
    <t>Counterparty sector</t>
  </si>
  <si>
    <t>Total gross carrying amount (in MEUR)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</si>
  <si>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</si>
  <si>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</si>
  <si>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</si>
  <si>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</si>
  <si>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</si>
  <si>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</si>
  <si>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</si>
  <si>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</si>
  <si>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</si>
  <si>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</si>
  <si>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</si>
  <si>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</si>
  <si>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</si>
  <si>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</si>
  <si>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</si>
  <si>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</si>
  <si>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</si>
  <si>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</si>
  <si>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</si>
  <si>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</si>
  <si>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</si>
  <si>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</si>
  <si>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</si>
  <si>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r>
      <rPr>
        <b/>
        <sz val="11"/>
        <color theme="1"/>
        <rFont val="Calibri"/>
        <family val="2"/>
        <scheme val="minor"/>
      </rPr>
      <t>Comment</t>
    </r>
    <r>
      <rPr>
        <sz val="11"/>
        <color theme="1"/>
        <rFont val="Calibri"/>
        <family val="2"/>
        <scheme val="minor"/>
      </rPr>
      <t xml:space="preserve">
This template shows exposures secured by residential and commercial real estates for all sectors.
The availability of energy performance certificates (EPC) is limited due to the fact that energy declarations are not mandatory and required only when selling or letting properties. The source of information is client based (EPC provided by clients and internal data originating from bilateral information from clients). The definition of EPC labels follows national rules of each country. No estimates of EPC labels are made following the EBA instructions. As BAWAG Group committed to PCAF, the respective methods for estimating energy efficiency scores is used for real estates lacking actual EPC information.</t>
    </r>
  </si>
  <si>
    <t>4.CC: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</si>
  <si>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</si>
  <si>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</si>
  <si>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</si>
  <si>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</si>
  <si>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&lt;0.01%</t>
  </si>
  <si>
    <t>* For counterparties among the top 20 carbon emitting companies in the world</t>
  </si>
  <si>
    <t xml:space="preserve">** Column (c ): first disclosure reference date: 31 December 2023 </t>
  </si>
  <si>
    <r>
      <rPr>
        <b/>
        <sz val="11"/>
        <color rgb="FF000000"/>
        <rFont val="Calibri"/>
        <family val="2"/>
      </rPr>
      <t xml:space="preserve">Comment
</t>
    </r>
    <r>
      <rPr>
        <sz val="11"/>
        <color rgb="FF000000"/>
        <rFont val="Calibri"/>
        <family val="2"/>
      </rPr>
      <t>The identification of counterparties among the top 20 carbon emitting companies is sourced from the Carbon Majors database from the Climate Accountability Institute (Carbon Majors 2018 Data Set released December 2020).
All relevant exposures have been included in the template which are exclusively of subsidiaries of the top 20 carbon emitting companies.</t>
    </r>
  </si>
  <si>
    <t>5.CC: Banking book - Climate change physical risk: Exposures subject to physical risk</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</si>
  <si>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</si>
  <si>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</si>
  <si>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</si>
  <si>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</si>
  <si>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</si>
  <si>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</si>
  <si>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</si>
  <si>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</si>
  <si>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</si>
  <si>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</si>
  <si>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</si>
  <si>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</si>
  <si>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r>
      <t xml:space="preserve">Comment
</t>
    </r>
    <r>
      <rPr>
        <sz val="11"/>
        <color rgb="FF000000"/>
        <rFont val="Calibri"/>
        <family val="2"/>
      </rPr>
      <t>The gross carrying amount column includes loans and advances exposures to non-financial counterparties in each sector as well as loans collateralised by residential or commercial immovable property for Austria, Germany, Netherlands and the United States of America. Subsequent columns include only amounts exposed to physical risk.
For the purpose of identifying exposures more prone to be subject to climate change physical risk, an analysis of the potential impact of the different Representative Concentration Pathways (RCP) scenarios was carried out based on external data (Standard &amp; Poor's). The evaluation includes a breakdown by sector of economic activity (according to NACE classification) and by selected geographical areas of the counterparty’s activity or of the collateral. In total, four RCP scenarios were presented as part of the Fifth Assessment Report of the Intergovernmental Panel on Climate Change (IPCC) in 2013. They show the development of physical risk indicators under different GHG concentration pathways until the year 2100. There were no probabilities assigned to the different RCP scenarios; thus, each scenario should rather be considered plausible instead of less or more likely than the others. It was decided to use the RCP 8.5 scenario with a time horizon up to 2050 as it represents the highest baseline emission scenario. This scenario includes no policy-driven mitigation and anticipates a global temperature rise of several degrees which would increase the probability and severity of chronic and acute climate-related hazards. To evaluate the potential impact of chronic climate-related hazards under RCP 8.5 scenario on BAWAG Group’s exposures, water stress, heatwaves, cold waves and sea level rise were selected. In terms of acute climate-related events, the rising likelihood of floodings, wildfires and hurricanes were taken into consideration.</t>
    </r>
  </si>
  <si>
    <t>10.CC: Other climate change mitigating actions that are not covered in the EU Taxonomy</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</si>
  <si>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</si>
  <si>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</si>
  <si>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</si>
  <si>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</si>
  <si>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</si>
  <si>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</si>
  <si>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</si>
  <si>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</si>
  <si>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Of which building renovation loans</t>
  </si>
  <si>
    <t>Other counterparties</t>
  </si>
  <si>
    <t>Loans (e.g. green, sustainable, sustainability-linked under standards other than the EU standards)</t>
  </si>
  <si>
    <t>yes</t>
  </si>
  <si>
    <t>no</t>
  </si>
  <si>
    <t>Solar systems on roofs for households in the US</t>
  </si>
  <si>
    <r>
      <rPr>
        <b/>
        <sz val="11"/>
        <color theme="1"/>
        <rFont val="Calibri"/>
        <family val="2"/>
        <scheme val="minor"/>
      </rPr>
      <t>Comment</t>
    </r>
    <r>
      <rPr>
        <sz val="11"/>
        <color theme="1"/>
        <rFont val="Calibri"/>
        <family val="2"/>
        <scheme val="minor"/>
      </rPr>
      <t xml:space="preserve">
Template 10 shows BAWAG Groups non-taxonomy eligible exposure which are considered climate change mitigating. Most of BAWAG Groups climate change mitigating exposure is also taxonomy aligned and therefore not mentioned in Template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</si>
</sst>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_-* #,##0.00\ [$€]_-;\-* #,##0.00\ [$€]_-;_-* &quot;-&quot;??\ [$€]_-;_-@_-"/>
    <numFmt numFmtId="166" formatCode="#,##0;0;\–"/>
    <numFmt numFmtId="167" formatCode="#,##0;\(#,##0\);0;\–"/>
    <numFmt numFmtId="168" formatCode="#,##0;\(#,##0\);\–"/>
    <numFmt numFmtId="169" formatCode="#,##0.0"/>
    <numFmt numFmtId="170" formatCode="#,##0;\-#,##0;\-"/>
    <numFmt numFmtId="171" formatCode="#,##0.0;\(#,##0.0\);\–"/>
    <numFmt numFmtId="172" formatCode="0.0000"/>
  </numFmts>
  <fonts count="78"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
      <color theme="1"/>
      <name val="Segoe UI"/>
      <family val="2"/>
    </font>
    <font>
      <b/>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sz val="11"/>
      <color rgb="FFFF0000"/>
      <name val="Calibri"/>
      <family val="2"/>
      <scheme val="minor"/>
    </font>
    <font>
      <sz val="8"/>
      <color rgb="FFFF0000"/>
      <name val="Segoe UI"/>
      <family val="2"/>
    </font>
    <font>
      <b/>
      <sz val="11"/>
      <name val="Calibri"/>
      <family val="2"/>
      <scheme val="minor"/>
    </font>
    <font>
      <strike/>
      <sz val="10"/>
      <name val="Arial"/>
      <family val="2"/>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i/>
      <sz val="11"/>
      <color rgb="FF000000"/>
      <name val="Calibri"/>
      <family val="2"/>
      <scheme val="minor"/>
    </font>
    <font>
      <i/>
      <sz val="11"/>
      <name val="Calibri"/>
      <family val="2"/>
      <scheme val="minor"/>
    </font>
    <font>
      <sz val="8"/>
      <name val="Calibri"/>
      <family val="2"/>
      <scheme val="minor"/>
    </font>
    <font>
      <sz val="9"/>
      <color theme="1"/>
      <name val="Calibri"/>
      <family val="2"/>
      <scheme val="minor"/>
    </font>
    <font>
      <i/>
      <sz val="8"/>
      <name val="Calibri"/>
      <family val="2"/>
      <scheme val="minor"/>
    </font>
    <font>
      <b/>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2"/>
      <color theme="1"/>
      <name val="Times New Roman"/>
      <family val="1"/>
      <charset val="238"/>
    </font>
    <font>
      <b/>
      <sz val="12"/>
      <color rgb="FFFF0000"/>
      <name val="Times New Roman"/>
      <family val="1"/>
    </font>
    <font>
      <sz val="11"/>
      <color rgb="FFFF0000"/>
      <name val="Calibri"/>
      <family val="2"/>
      <charset val="238"/>
      <scheme val="minor"/>
    </font>
    <font>
      <i/>
      <sz val="11"/>
      <color rgb="FFAA322F"/>
      <name val="Calibri"/>
      <family val="2"/>
      <scheme val="minor"/>
    </font>
    <font>
      <b/>
      <sz val="11"/>
      <color rgb="FFAA322F"/>
      <name val="Calibri"/>
      <family val="2"/>
      <scheme val="minor"/>
    </font>
    <font>
      <i/>
      <sz val="8.5"/>
      <name val="Segoe UI"/>
      <family val="2"/>
    </font>
    <font>
      <i/>
      <sz val="11"/>
      <color theme="1"/>
      <name val="Calibri"/>
      <family val="2"/>
      <scheme val="minor"/>
    </font>
    <font>
      <b/>
      <i/>
      <sz val="11"/>
      <color theme="1"/>
      <name val="Calibri"/>
      <family val="2"/>
      <scheme val="minor"/>
    </font>
    <font>
      <sz val="14"/>
      <color theme="1"/>
      <name val="Calibri"/>
      <family val="2"/>
      <scheme val="minor"/>
    </font>
    <font>
      <sz val="12"/>
      <name val="Calibri"/>
      <family val="2"/>
      <scheme val="minor"/>
    </font>
    <font>
      <sz val="9"/>
      <name val="Times New Roman"/>
      <family val="1"/>
    </font>
    <font>
      <b/>
      <sz val="11"/>
      <color theme="0"/>
      <name val="Calibri"/>
      <family val="2"/>
      <scheme val="minor"/>
    </font>
    <font>
      <sz val="12"/>
      <color rgb="FF000000"/>
      <name val="Times New Roman"/>
      <family val="1"/>
    </font>
    <font>
      <b/>
      <sz val="12"/>
      <color rgb="FF000000"/>
      <name val="Calibri"/>
      <family val="2"/>
      <scheme val="minor"/>
    </font>
    <font>
      <i/>
      <strike/>
      <sz val="11"/>
      <color rgb="FFFF0000"/>
      <name val="Calibri"/>
      <family val="2"/>
      <scheme val="minor"/>
    </font>
    <font>
      <i/>
      <sz val="11"/>
      <color theme="9" tint="-0.249977111117893"/>
      <name val="Calibri"/>
      <family val="2"/>
      <scheme val="minor"/>
    </font>
    <font>
      <sz val="11"/>
      <color theme="1"/>
      <name val="Segoe UI"/>
      <family val="2"/>
    </font>
    <font>
      <b/>
      <sz val="10"/>
      <color rgb="FF2F5773"/>
      <name val="Calibri"/>
      <family val="2"/>
      <scheme val="minor"/>
    </font>
    <font>
      <sz val="11"/>
      <name val="Times New Roman"/>
      <family val="1"/>
    </font>
    <font>
      <b/>
      <i/>
      <sz val="11"/>
      <name val="Calibri"/>
      <family val="2"/>
      <scheme val="minor"/>
    </font>
    <font>
      <b/>
      <strike/>
      <sz val="14"/>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b/>
      <sz val="11"/>
      <color theme="9"/>
      <name val="Calibri"/>
      <family val="2"/>
      <scheme val="minor"/>
    </font>
    <font>
      <sz val="11"/>
      <name val="Calibri"/>
      <family val="2"/>
    </font>
    <font>
      <b/>
      <sz val="11"/>
      <name val="Calibri"/>
      <family val="2"/>
    </font>
    <font>
      <sz val="11"/>
      <color rgb="FF000000"/>
      <name val="Calibri"/>
      <family val="2"/>
    </font>
    <font>
      <sz val="11"/>
      <color theme="0"/>
      <name val="Calibri"/>
      <family val="2"/>
      <scheme val="minor"/>
    </font>
    <font>
      <b/>
      <sz val="12"/>
      <color theme="1"/>
      <name val="Calibri"/>
      <family val="2"/>
      <scheme val="minor"/>
    </font>
    <font>
      <b/>
      <sz val="11"/>
      <color rgb="FF000000"/>
      <name val="Calibri"/>
      <family val="2"/>
    </font>
    <font>
      <sz val="10"/>
      <name val="Calibri"/>
      <family val="2"/>
    </font>
    <font>
      <b/>
      <u/>
      <sz val="11"/>
      <name val="Calibri"/>
      <family val="2"/>
    </font>
    <font>
      <sz val="10"/>
      <color rgb="FF000000"/>
      <name val="Calibri"/>
      <family val="2"/>
    </font>
    <font>
      <strike/>
      <sz val="11"/>
      <name val="Calibri"/>
      <family val="2"/>
    </font>
    <font>
      <i/>
      <sz val="11"/>
      <name val="Calibri"/>
      <family val="2"/>
    </font>
    <font>
      <sz val="11"/>
      <color rgb="FFFF0000"/>
      <name val="Calibri"/>
      <family val="2"/>
    </font>
    <font>
      <sz val="14"/>
      <color rgb="FF000000"/>
      <name val="Calibri"/>
      <family val="2"/>
    </font>
    <font>
      <b/>
      <u/>
      <sz val="14"/>
      <name val="Calibri"/>
      <family val="2"/>
    </font>
    <font>
      <u/>
      <sz val="11"/>
      <color theme="10"/>
      <name val="Calibri"/>
      <family val="2"/>
    </font>
    <font>
      <sz val="12"/>
      <color theme="1"/>
      <name val="Calibri"/>
      <family val="2"/>
      <scheme val="minor"/>
    </font>
    <font>
      <sz val="11"/>
      <color rgb="FF990000"/>
      <name val="Calibri"/>
      <family val="2"/>
      <scheme val="minor"/>
    </font>
    <font>
      <sz val="11"/>
      <color theme="1"/>
      <name val="Calibri"/>
      <family val="2"/>
      <charset val="1"/>
    </font>
    <font>
      <b/>
      <sz val="11"/>
      <color rgb="FF990000"/>
      <name val="Calibri"/>
      <family val="2"/>
    </font>
  </fonts>
  <fills count="2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7B7B7B"/>
        <bgColor indexed="64"/>
      </patternFill>
    </fill>
    <fill>
      <patternFill patternType="solid">
        <fgColor rgb="FFBFBFBF"/>
        <bgColor rgb="FF000000"/>
      </patternFill>
    </fill>
    <fill>
      <patternFill patternType="solid">
        <fgColor rgb="FFD9D9D9"/>
        <bgColor rgb="FF000000"/>
      </patternFill>
    </fill>
    <fill>
      <patternFill patternType="solid">
        <fgColor rgb="FFA6A6A6"/>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top style="thin">
        <color rgb="FF000000"/>
      </top>
      <bottom style="thin">
        <color rgb="FF000000"/>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thin">
        <color rgb="FF000000"/>
      </right>
      <top style="thin">
        <color indexed="64"/>
      </top>
      <bottom/>
      <diagonal/>
    </border>
    <border>
      <left style="thin">
        <color indexed="64"/>
      </left>
      <right style="thin">
        <color indexed="64"/>
      </right>
      <top/>
      <bottom style="thin">
        <color rgb="FF000000"/>
      </bottom>
      <diagonal/>
    </border>
  </borders>
  <cellStyleXfs count="23">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33" fillId="0" borderId="0"/>
    <xf numFmtId="9" fontId="18" fillId="0" borderId="0" applyFont="0" applyFill="0" applyBorder="0" applyAlignment="0" applyProtection="0"/>
    <xf numFmtId="0" fontId="1" fillId="0" borderId="0"/>
    <xf numFmtId="0" fontId="1" fillId="0" borderId="0"/>
    <xf numFmtId="0" fontId="1" fillId="0" borderId="0">
      <alignment horizontal="left" wrapText="1"/>
    </xf>
    <xf numFmtId="49" fontId="3" fillId="0" borderId="14" applyNumberFormat="0" applyFill="0" applyAlignment="0" applyProtection="0"/>
    <xf numFmtId="165"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18" fillId="0" borderId="0" applyFont="0" applyFill="0" applyBorder="0" applyAlignment="0" applyProtection="0"/>
    <xf numFmtId="0" fontId="56" fillId="0" borderId="0"/>
    <xf numFmtId="43" fontId="18" fillId="0" borderId="0" applyFont="0" applyFill="0" applyBorder="0" applyAlignment="0" applyProtection="0"/>
    <xf numFmtId="0" fontId="19" fillId="0" borderId="0" applyNumberFormat="0" applyFill="0" applyBorder="0" applyAlignment="0" applyProtection="0"/>
  </cellStyleXfs>
  <cellXfs count="898">
    <xf numFmtId="0" fontId="0" fillId="0" borderId="0" xfId="0"/>
    <xf numFmtId="0" fontId="9" fillId="16" borderId="19" xfId="0" applyFont="1" applyFill="1" applyBorder="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8" fillId="0" borderId="0" xfId="0" applyFont="1" applyAlignment="1">
      <alignment horizontal="center" vertical="center"/>
    </xf>
    <xf numFmtId="0" fontId="7" fillId="0" borderId="0" xfId="0" applyFont="1" applyAlignment="1">
      <alignment horizontal="center" vertical="center" wrapText="1"/>
    </xf>
    <xf numFmtId="0" fontId="11" fillId="0" borderId="0" xfId="0" applyFont="1"/>
    <xf numFmtId="0" fontId="0" fillId="0" borderId="0" xfId="0" applyAlignment="1">
      <alignment vertical="center" wrapText="1"/>
    </xf>
    <xf numFmtId="0" fontId="12" fillId="0" borderId="0" xfId="0" applyFont="1"/>
    <xf numFmtId="0" fontId="10" fillId="0" borderId="0" xfId="0" applyFont="1"/>
    <xf numFmtId="0" fontId="13" fillId="0" borderId="0" xfId="0" applyFont="1"/>
    <xf numFmtId="0" fontId="14" fillId="0" borderId="0" xfId="0" applyFont="1" applyAlignment="1">
      <alignment horizontal="center" vertical="center" wrapText="1"/>
    </xf>
    <xf numFmtId="0" fontId="10" fillId="0" borderId="1" xfId="0" applyFont="1" applyBorder="1" applyAlignment="1">
      <alignment horizontal="center" vertical="top"/>
    </xf>
    <xf numFmtId="0" fontId="10" fillId="0" borderId="0" xfId="0" applyFont="1" applyAlignment="1">
      <alignment horizontal="center" vertical="center"/>
    </xf>
    <xf numFmtId="0" fontId="9" fillId="0" borderId="0" xfId="0" applyFont="1"/>
    <xf numFmtId="0" fontId="20" fillId="0" borderId="0" xfId="0" applyFont="1"/>
    <xf numFmtId="0" fontId="21" fillId="0" borderId="1" xfId="0" applyFont="1" applyBorder="1" applyAlignment="1">
      <alignment horizontal="left" vertical="center" wrapText="1" inden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27" fillId="0" borderId="0" xfId="0" applyFont="1"/>
    <xf numFmtId="0" fontId="9" fillId="0" borderId="0" xfId="0" applyFont="1" applyAlignment="1">
      <alignment vertical="center"/>
    </xf>
    <xf numFmtId="0" fontId="21" fillId="7" borderId="1" xfId="0" applyFont="1" applyFill="1" applyBorder="1" applyAlignment="1">
      <alignment vertical="center" wrapText="1"/>
    </xf>
    <xf numFmtId="0" fontId="0" fillId="12" borderId="1" xfId="0" applyFill="1" applyBorder="1" applyAlignment="1">
      <alignment vertical="center" wrapText="1"/>
    </xf>
    <xf numFmtId="0" fontId="0" fillId="0" borderId="0" xfId="0" applyAlignment="1">
      <alignment wrapText="1"/>
    </xf>
    <xf numFmtId="0" fontId="9" fillId="0" borderId="0" xfId="0" applyFont="1" applyAlignment="1">
      <alignment horizontal="center" vertical="center"/>
    </xf>
    <xf numFmtId="0" fontId="38" fillId="0" borderId="5" xfId="0" applyFont="1" applyBorder="1" applyAlignment="1">
      <alignment vertical="center" wrapText="1"/>
    </xf>
    <xf numFmtId="0" fontId="37" fillId="0" borderId="14" xfId="0" applyFont="1" applyBorder="1" applyAlignment="1">
      <alignment vertical="center" wrapText="1"/>
    </xf>
    <xf numFmtId="0" fontId="37" fillId="0" borderId="4" xfId="0" applyFont="1" applyBorder="1" applyAlignment="1">
      <alignment vertical="center" wrapText="1"/>
    </xf>
    <xf numFmtId="0" fontId="10" fillId="0" borderId="2" xfId="0" applyFont="1" applyBorder="1" applyAlignment="1">
      <alignment vertical="center" wrapText="1"/>
    </xf>
    <xf numFmtId="0" fontId="0" fillId="0" borderId="14" xfId="0" applyBorder="1"/>
    <xf numFmtId="0" fontId="21" fillId="0" borderId="1" xfId="0" applyFont="1" applyBorder="1" applyAlignment="1">
      <alignment horizontal="left" vertical="center" wrapText="1"/>
    </xf>
    <xf numFmtId="0" fontId="10" fillId="0" borderId="0" xfId="0" applyFont="1" applyAlignment="1">
      <alignment wrapText="1"/>
    </xf>
    <xf numFmtId="0" fontId="15" fillId="0" borderId="0" xfId="0" applyFont="1"/>
    <xf numFmtId="0" fontId="10" fillId="0" borderId="0" xfId="0" applyFont="1" applyAlignment="1">
      <alignment horizontal="center" vertical="center" wrapText="1"/>
    </xf>
    <xf numFmtId="0" fontId="10" fillId="0" borderId="1" xfId="0" applyFont="1" applyBorder="1" applyAlignment="1">
      <alignment wrapText="1"/>
    </xf>
    <xf numFmtId="0" fontId="10" fillId="12" borderId="8" xfId="0" applyFont="1" applyFill="1" applyBorder="1" applyAlignment="1">
      <alignment wrapText="1"/>
    </xf>
    <xf numFmtId="0" fontId="10" fillId="12" borderId="9" xfId="0" applyFont="1" applyFill="1" applyBorder="1" applyAlignment="1">
      <alignment horizontal="left" vertical="center" wrapText="1"/>
    </xf>
    <xf numFmtId="0" fontId="10" fillId="12" borderId="24" xfId="0" applyFont="1" applyFill="1" applyBorder="1" applyAlignment="1">
      <alignment wrapText="1"/>
    </xf>
    <xf numFmtId="0" fontId="10" fillId="12" borderId="6" xfId="0" applyFont="1" applyFill="1" applyBorder="1" applyAlignment="1">
      <alignment wrapText="1"/>
    </xf>
    <xf numFmtId="0" fontId="15" fillId="12" borderId="1" xfId="0" applyFont="1" applyFill="1" applyBorder="1" applyAlignment="1">
      <alignment horizontal="center" vertical="center" wrapText="1"/>
    </xf>
    <xf numFmtId="0" fontId="10" fillId="12" borderId="1" xfId="0" applyFont="1" applyFill="1" applyBorder="1" applyAlignment="1">
      <alignment horizontal="center" vertical="center"/>
    </xf>
    <xf numFmtId="0" fontId="10" fillId="12" borderId="0" xfId="0" applyFont="1" applyFill="1"/>
    <xf numFmtId="0" fontId="41" fillId="0" borderId="0" xfId="0" applyFont="1"/>
    <xf numFmtId="0" fontId="9" fillId="0" borderId="1" xfId="0" applyFont="1" applyBorder="1" applyAlignment="1">
      <alignment horizontal="center" vertical="center"/>
    </xf>
    <xf numFmtId="0" fontId="9" fillId="0" borderId="1" xfId="0" applyFont="1" applyBorder="1" applyAlignment="1">
      <alignment vertical="center"/>
    </xf>
    <xf numFmtId="0" fontId="10" fillId="0" borderId="1" xfId="0" applyFont="1" applyBorder="1"/>
    <xf numFmtId="0" fontId="10" fillId="0" borderId="0" xfId="0" applyFont="1" applyAlignment="1">
      <alignment vertical="center"/>
    </xf>
    <xf numFmtId="0" fontId="10" fillId="0" borderId="5" xfId="0" applyFont="1" applyBorder="1" applyAlignment="1">
      <alignment vertical="center"/>
    </xf>
    <xf numFmtId="0" fontId="10" fillId="0" borderId="14" xfId="0" applyFont="1" applyBorder="1" applyAlignment="1">
      <alignment vertical="center"/>
    </xf>
    <xf numFmtId="0" fontId="10" fillId="0" borderId="4" xfId="0" applyFont="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0" fillId="0" borderId="8" xfId="0" applyFont="1" applyBorder="1" applyAlignment="1">
      <alignment horizontal="left" wrapText="1"/>
    </xf>
    <xf numFmtId="0" fontId="10" fillId="0" borderId="1" xfId="0" applyFont="1" applyBorder="1" applyAlignment="1">
      <alignment horizontal="left" wrapText="1"/>
    </xf>
    <xf numFmtId="0" fontId="17" fillId="0" borderId="0" xfId="0" applyFont="1"/>
    <xf numFmtId="0" fontId="17" fillId="0" borderId="0" xfId="0" applyFont="1" applyAlignment="1">
      <alignment horizontal="left"/>
    </xf>
    <xf numFmtId="0" fontId="20" fillId="0" borderId="0" xfId="0" applyFont="1" applyAlignment="1">
      <alignment horizontal="left"/>
    </xf>
    <xf numFmtId="0" fontId="42" fillId="0" borderId="0" xfId="0" applyFont="1"/>
    <xf numFmtId="9" fontId="10" fillId="0" borderId="8" xfId="10" applyFont="1" applyFill="1" applyBorder="1" applyAlignment="1">
      <alignment horizontal="center" vertical="center" wrapText="1"/>
    </xf>
    <xf numFmtId="0" fontId="15" fillId="0" borderId="1" xfId="0" applyFont="1" applyBorder="1" applyAlignment="1">
      <alignment horizontal="center"/>
    </xf>
    <xf numFmtId="0" fontId="10" fillId="0" borderId="5" xfId="0" applyFont="1" applyBorder="1"/>
    <xf numFmtId="0" fontId="10" fillId="0" borderId="14" xfId="0" applyFont="1" applyBorder="1"/>
    <xf numFmtId="0" fontId="10" fillId="0" borderId="4" xfId="0" applyFont="1" applyBorder="1"/>
    <xf numFmtId="0" fontId="9" fillId="0" borderId="0" xfId="0" applyFont="1" applyAlignment="1">
      <alignment horizontal="left"/>
    </xf>
    <xf numFmtId="49" fontId="43" fillId="0" borderId="0" xfId="0" applyNumberFormat="1" applyFont="1"/>
    <xf numFmtId="49" fontId="10" fillId="0" borderId="0" xfId="0" applyNumberFormat="1" applyFont="1"/>
    <xf numFmtId="49" fontId="44" fillId="0" borderId="0" xfId="0" applyNumberFormat="1" applyFont="1" applyAlignment="1">
      <alignment vertical="center" wrapText="1"/>
    </xf>
    <xf numFmtId="49" fontId="30" fillId="0" borderId="0" xfId="0" applyNumberFormat="1" applyFont="1" applyAlignment="1">
      <alignment vertical="center"/>
    </xf>
    <xf numFmtId="0" fontId="5" fillId="0" borderId="0" xfId="0" applyFont="1"/>
    <xf numFmtId="0" fontId="21" fillId="0" borderId="1" xfId="0" applyFont="1" applyBorder="1" applyAlignment="1">
      <alignment horizontal="justify" vertical="center" wrapText="1"/>
    </xf>
    <xf numFmtId="0" fontId="0" fillId="0" borderId="1" xfId="0" applyBorder="1" applyAlignment="1">
      <alignment horizontal="left" vertical="center" wrapText="1" indent="1"/>
    </xf>
    <xf numFmtId="0" fontId="24" fillId="0" borderId="1" xfId="0" applyFont="1" applyBorder="1" applyAlignment="1">
      <alignment vertical="center" wrapText="1"/>
    </xf>
    <xf numFmtId="0" fontId="37" fillId="0" borderId="0" xfId="0" applyFont="1" applyAlignment="1">
      <alignment vertical="center" wrapText="1"/>
    </xf>
    <xf numFmtId="0" fontId="0" fillId="0" borderId="1" xfId="0" applyBorder="1"/>
    <xf numFmtId="0" fontId="10"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0" fillId="7" borderId="1" xfId="0" applyFont="1" applyFill="1" applyBorder="1" applyAlignment="1">
      <alignment vertical="center" wrapText="1"/>
    </xf>
    <xf numFmtId="0" fontId="46" fillId="0" borderId="0" xfId="0" applyFont="1" applyAlignment="1">
      <alignment vertical="center"/>
    </xf>
    <xf numFmtId="0" fontId="23" fillId="0" borderId="16" xfId="0" applyFont="1" applyBorder="1" applyAlignment="1">
      <alignment vertical="center"/>
    </xf>
    <xf numFmtId="0" fontId="0" fillId="0" borderId="1" xfId="0" applyBorder="1" applyAlignment="1">
      <alignment vertical="center"/>
    </xf>
    <xf numFmtId="0" fontId="0" fillId="0" borderId="1" xfId="0" quotePrefix="1" applyBorder="1" applyAlignment="1">
      <alignment horizontal="center" vertical="center"/>
    </xf>
    <xf numFmtId="0" fontId="10" fillId="0" borderId="1" xfId="3" applyFont="1" applyBorder="1" applyAlignment="1">
      <alignment horizontal="left" vertical="center" wrapText="1" indent="1"/>
    </xf>
    <xf numFmtId="3" fontId="10" fillId="0" borderId="1" xfId="7" applyFont="1" applyFill="1" applyAlignment="1">
      <alignment horizontal="center" vertical="center"/>
      <protection locked="0"/>
    </xf>
    <xf numFmtId="0" fontId="34" fillId="0" borderId="0" xfId="9" applyFont="1"/>
    <xf numFmtId="0" fontId="33" fillId="0" borderId="0" xfId="9"/>
    <xf numFmtId="0" fontId="35" fillId="0" borderId="0" xfId="9" applyFont="1"/>
    <xf numFmtId="0" fontId="36" fillId="0" borderId="0" xfId="9" applyFont="1"/>
    <xf numFmtId="0" fontId="15" fillId="0" borderId="0" xfId="9" applyFont="1"/>
    <xf numFmtId="0" fontId="10" fillId="0" borderId="0" xfId="9" applyFont="1" applyAlignment="1">
      <alignment horizontal="center"/>
    </xf>
    <xf numFmtId="0" fontId="10" fillId="0" borderId="0" xfId="9" applyFont="1"/>
    <xf numFmtId="0" fontId="13" fillId="0" borderId="0" xfId="9" applyFont="1"/>
    <xf numFmtId="0" fontId="22" fillId="0" borderId="0" xfId="0" applyFont="1"/>
    <xf numFmtId="0" fontId="10" fillId="0" borderId="1" xfId="9" applyFont="1" applyBorder="1" applyAlignment="1">
      <alignment vertical="center" wrapText="1"/>
    </xf>
    <xf numFmtId="0" fontId="10" fillId="0" borderId="1" xfId="0" applyFont="1" applyBorder="1" applyAlignment="1">
      <alignment horizontal="justify" vertical="top"/>
    </xf>
    <xf numFmtId="0" fontId="10" fillId="0" borderId="1" xfId="9" applyFont="1" applyBorder="1" applyAlignment="1">
      <alignment horizontal="justify" vertical="top"/>
    </xf>
    <xf numFmtId="0" fontId="10" fillId="0" borderId="1" xfId="0" applyFont="1" applyBorder="1" applyAlignment="1">
      <alignment horizontal="justify" vertical="center"/>
    </xf>
    <xf numFmtId="0" fontId="10" fillId="0" borderId="1" xfId="0" applyFont="1" applyBorder="1" applyAlignment="1">
      <alignment horizontal="justify" vertical="top" wrapText="1"/>
    </xf>
    <xf numFmtId="0" fontId="18" fillId="0" borderId="0" xfId="9" applyFont="1"/>
    <xf numFmtId="0" fontId="22" fillId="7" borderId="1" xfId="0" applyFont="1" applyFill="1" applyBorder="1" applyAlignment="1">
      <alignment vertical="center" wrapText="1"/>
    </xf>
    <xf numFmtId="0" fontId="21" fillId="7" borderId="1" xfId="0" applyFont="1" applyFill="1" applyBorder="1" applyAlignment="1">
      <alignment horizontal="left" vertical="center" wrapText="1" indent="1"/>
    </xf>
    <xf numFmtId="0" fontId="10" fillId="0" borderId="0" xfId="0" quotePrefix="1" applyFont="1" applyAlignment="1">
      <alignment vertical="center" wrapText="1"/>
    </xf>
    <xf numFmtId="0" fontId="20" fillId="0" borderId="0" xfId="0" applyFont="1" applyAlignment="1">
      <alignment vertical="center"/>
    </xf>
    <xf numFmtId="0" fontId="47" fillId="0" borderId="0" xfId="0" applyFont="1" applyAlignment="1">
      <alignmen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vertical="center" wrapText="1"/>
    </xf>
    <xf numFmtId="0" fontId="30" fillId="0" borderId="0" xfId="0" applyFont="1" applyAlignment="1">
      <alignment horizontal="center" vertical="center"/>
    </xf>
    <xf numFmtId="0" fontId="31" fillId="0" borderId="0" xfId="0" applyFont="1" applyAlignment="1">
      <alignment horizontal="center" vertical="center" wrapText="1"/>
    </xf>
    <xf numFmtId="0" fontId="30" fillId="0" borderId="0" xfId="0" applyFont="1" applyAlignment="1">
      <alignment horizontal="center" vertical="center" wrapText="1"/>
    </xf>
    <xf numFmtId="0" fontId="32" fillId="0" borderId="0" xfId="0" applyFont="1" applyAlignment="1">
      <alignment vertical="center" wrapText="1"/>
    </xf>
    <xf numFmtId="0" fontId="29" fillId="0" borderId="0" xfId="0" applyFont="1" applyAlignment="1">
      <alignment vertical="center"/>
    </xf>
    <xf numFmtId="0" fontId="31" fillId="0" borderId="0" xfId="0" applyFont="1" applyAlignment="1">
      <alignment vertical="center"/>
    </xf>
    <xf numFmtId="0" fontId="31" fillId="0" borderId="0" xfId="0" applyFont="1" applyAlignment="1">
      <alignment vertical="center" wrapText="1"/>
    </xf>
    <xf numFmtId="0" fontId="30" fillId="0" borderId="0" xfId="0" applyFont="1" applyAlignment="1">
      <alignment vertical="center" wrapText="1"/>
    </xf>
    <xf numFmtId="0" fontId="0" fillId="0" borderId="0" xfId="0" applyAlignment="1">
      <alignment vertical="center"/>
    </xf>
    <xf numFmtId="0" fontId="51" fillId="0" borderId="0" xfId="0" applyFont="1" applyAlignment="1">
      <alignment vertical="center"/>
    </xf>
    <xf numFmtId="49" fontId="52" fillId="0" borderId="0" xfId="0" applyNumberFormat="1" applyFont="1" applyAlignment="1">
      <alignment vertical="center"/>
    </xf>
    <xf numFmtId="49" fontId="10" fillId="0" borderId="0" xfId="0" applyNumberFormat="1" applyFont="1" applyAlignment="1">
      <alignment vertical="center"/>
    </xf>
    <xf numFmtId="0" fontId="0" fillId="12" borderId="0" xfId="0" applyFill="1"/>
    <xf numFmtId="0" fontId="0" fillId="12" borderId="0" xfId="0" applyFill="1" applyAlignment="1">
      <alignment horizontal="center" vertical="center" wrapText="1"/>
    </xf>
    <xf numFmtId="0" fontId="0" fillId="0" borderId="0" xfId="0" applyAlignment="1">
      <alignment horizontal="center" vertical="center" wrapText="1"/>
    </xf>
    <xf numFmtId="0" fontId="0" fillId="12" borderId="0" xfId="0" applyFill="1" applyAlignment="1">
      <alignment horizontal="center" vertical="center"/>
    </xf>
    <xf numFmtId="0" fontId="0" fillId="12" borderId="9" xfId="0" applyFill="1" applyBorder="1" applyAlignment="1">
      <alignment horizontal="center" vertical="center"/>
    </xf>
    <xf numFmtId="0" fontId="0" fillId="12" borderId="1" xfId="0" applyFill="1" applyBorder="1" applyAlignment="1">
      <alignment horizontal="center" vertical="center"/>
    </xf>
    <xf numFmtId="0" fontId="0" fillId="12" borderId="0" xfId="0" applyFill="1" applyAlignment="1">
      <alignment wrapText="1"/>
    </xf>
    <xf numFmtId="0" fontId="0" fillId="12" borderId="0" xfId="0" applyFill="1" applyAlignment="1">
      <alignment horizontal="center"/>
    </xf>
    <xf numFmtId="0" fontId="9" fillId="12" borderId="0" xfId="0" applyFont="1" applyFill="1" applyAlignment="1">
      <alignment horizontal="center" vertical="center" wrapText="1"/>
    </xf>
    <xf numFmtId="0" fontId="0" fillId="12" borderId="0" xfId="0" applyFill="1" applyAlignment="1">
      <alignment horizontal="center" wrapText="1"/>
    </xf>
    <xf numFmtId="0" fontId="0" fillId="0" borderId="0" xfId="0" quotePrefix="1" applyAlignment="1">
      <alignment horizontal="left" vertical="center" indent="5"/>
    </xf>
    <xf numFmtId="0" fontId="0" fillId="0" borderId="4" xfId="0" applyBorder="1" applyAlignment="1">
      <alignment vertical="center"/>
    </xf>
    <xf numFmtId="0" fontId="9" fillId="0" borderId="0" xfId="0" applyFont="1" applyAlignment="1">
      <alignment wrapText="1"/>
    </xf>
    <xf numFmtId="0" fontId="19" fillId="0" borderId="18" xfId="22" applyBorder="1" applyAlignment="1">
      <alignment vertical="center" wrapText="1"/>
    </xf>
    <xf numFmtId="0" fontId="19" fillId="0" borderId="15" xfId="22" applyBorder="1" applyAlignment="1">
      <alignment vertical="center" wrapText="1"/>
    </xf>
    <xf numFmtId="0" fontId="19" fillId="0" borderId="20" xfId="22" applyBorder="1" applyAlignment="1">
      <alignment vertical="center" wrapText="1"/>
    </xf>
    <xf numFmtId="0" fontId="45" fillId="15" borderId="22" xfId="0" applyFont="1" applyFill="1" applyBorder="1" applyAlignment="1">
      <alignment horizontal="center" vertical="center" wrapText="1"/>
    </xf>
    <xf numFmtId="0" fontId="20" fillId="0" borderId="0" xfId="0" applyFont="1" applyAlignment="1">
      <alignment horizontal="left" vertical="center"/>
    </xf>
    <xf numFmtId="0" fontId="9" fillId="0" borderId="23" xfId="0" applyFont="1" applyBorder="1" applyAlignment="1">
      <alignment horizontal="center" vertical="center"/>
    </xf>
    <xf numFmtId="0" fontId="9" fillId="0" borderId="15" xfId="0" applyFont="1" applyBorder="1" applyAlignment="1">
      <alignment horizontal="center" vertical="center"/>
    </xf>
    <xf numFmtId="0" fontId="9" fillId="0" borderId="27" xfId="0" applyFont="1" applyBorder="1" applyAlignment="1">
      <alignment horizontal="center" vertical="center"/>
    </xf>
    <xf numFmtId="0" fontId="19" fillId="0" borderId="28" xfId="22" applyBorder="1" applyAlignment="1">
      <alignment vertical="center" wrapText="1"/>
    </xf>
    <xf numFmtId="0" fontId="9" fillId="0" borderId="29" xfId="0" applyFont="1" applyBorder="1" applyAlignment="1">
      <alignment horizontal="center" vertical="center"/>
    </xf>
    <xf numFmtId="0" fontId="19" fillId="0" borderId="30" xfId="22" applyBorder="1" applyAlignment="1">
      <alignment vertical="center" wrapText="1"/>
    </xf>
    <xf numFmtId="0" fontId="9" fillId="10" borderId="15" xfId="0" applyFont="1" applyFill="1" applyBorder="1" applyAlignment="1">
      <alignment horizontal="center" vertical="center"/>
    </xf>
    <xf numFmtId="0" fontId="9" fillId="0" borderId="31" xfId="0" applyFont="1" applyBorder="1" applyAlignment="1">
      <alignment horizontal="center" vertical="center"/>
    </xf>
    <xf numFmtId="0" fontId="19" fillId="0" borderId="32" xfId="22" applyBorder="1" applyAlignment="1">
      <alignment vertical="center" wrapText="1"/>
    </xf>
    <xf numFmtId="0" fontId="23" fillId="0" borderId="0" xfId="0" applyFont="1" applyAlignment="1">
      <alignment horizontal="center" vertical="center" wrapText="1"/>
    </xf>
    <xf numFmtId="0" fontId="19" fillId="0" borderId="27" xfId="22" applyBorder="1" applyAlignment="1">
      <alignment vertical="center" wrapText="1"/>
    </xf>
    <xf numFmtId="0" fontId="0" fillId="0" borderId="1" xfId="0" applyBorder="1" applyAlignment="1">
      <alignment horizontal="left" vertical="center" wrapText="1"/>
    </xf>
    <xf numFmtId="0" fontId="9" fillId="0" borderId="1" xfId="0" applyFont="1" applyBorder="1" applyAlignment="1">
      <alignment horizontal="left" vertical="center" wrapText="1"/>
    </xf>
    <xf numFmtId="0" fontId="15" fillId="0" borderId="1" xfId="0" applyFont="1" applyBorder="1" applyAlignment="1">
      <alignment horizontal="justify" vertical="center"/>
    </xf>
    <xf numFmtId="0" fontId="15" fillId="0" borderId="1" xfId="0" applyFont="1" applyBorder="1" applyAlignment="1">
      <alignment vertical="center"/>
    </xf>
    <xf numFmtId="0" fontId="15" fillId="0" borderId="1" xfId="0" applyFont="1" applyBorder="1" applyAlignment="1">
      <alignment vertical="center" wrapText="1"/>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0" fillId="0" borderId="8" xfId="0" applyFont="1" applyBorder="1" applyAlignment="1">
      <alignment horizontal="left" vertical="center" wrapText="1"/>
    </xf>
    <xf numFmtId="0" fontId="0" fillId="0" borderId="1" xfId="0" quotePrefix="1" applyBorder="1" applyAlignment="1">
      <alignment horizontal="center"/>
    </xf>
    <xf numFmtId="0" fontId="15" fillId="11" borderId="1" xfId="3" applyFont="1" applyFill="1" applyBorder="1" applyAlignment="1">
      <alignment horizontal="left" vertical="center" wrapText="1" indent="1"/>
    </xf>
    <xf numFmtId="3" fontId="10" fillId="11" borderId="1" xfId="7" applyFont="1" applyFill="1" applyAlignment="1">
      <alignment horizontal="center" vertical="center"/>
      <protection locked="0"/>
    </xf>
    <xf numFmtId="0" fontId="0" fillId="11" borderId="1" xfId="0" applyFill="1" applyBorder="1"/>
    <xf numFmtId="0" fontId="10" fillId="0" borderId="1" xfId="3" applyFont="1" applyBorder="1" applyAlignment="1">
      <alignment horizontal="left" vertical="center" wrapText="1" indent="3"/>
    </xf>
    <xf numFmtId="0" fontId="9" fillId="0" borderId="1" xfId="0" applyFont="1" applyBorder="1" applyAlignment="1">
      <alignment horizontal="center"/>
    </xf>
    <xf numFmtId="0" fontId="0" fillId="0" borderId="0" xfId="9" applyFont="1"/>
    <xf numFmtId="0" fontId="9" fillId="9" borderId="1" xfId="0" applyFont="1" applyFill="1" applyBorder="1" applyAlignment="1">
      <alignment vertical="center"/>
    </xf>
    <xf numFmtId="0" fontId="9" fillId="9" borderId="1" xfId="0" applyFont="1" applyFill="1" applyBorder="1" applyAlignment="1">
      <alignment horizontal="center" vertical="center"/>
    </xf>
    <xf numFmtId="0" fontId="0" fillId="9" borderId="1" xfId="0" applyFill="1" applyBorder="1" applyAlignment="1">
      <alignment horizontal="center" vertical="center"/>
    </xf>
    <xf numFmtId="0" fontId="50" fillId="0" borderId="0" xfId="0" applyFont="1" applyAlignment="1">
      <alignment vertical="center" wrapText="1"/>
    </xf>
    <xf numFmtId="49" fontId="10" fillId="0" borderId="1" xfId="0" applyNumberFormat="1" applyFont="1" applyBorder="1" applyAlignment="1">
      <alignment horizontal="center" vertical="center"/>
    </xf>
    <xf numFmtId="49" fontId="10"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40" fillId="7" borderId="1" xfId="0" applyNumberFormat="1" applyFont="1" applyFill="1" applyBorder="1" applyAlignment="1">
      <alignment horizontal="center" vertical="center" wrapText="1"/>
    </xf>
    <xf numFmtId="0" fontId="40" fillId="7" borderId="1" xfId="0" applyFont="1" applyFill="1" applyBorder="1" applyAlignment="1">
      <alignment horizontal="left" vertical="center" wrapText="1" indent="1"/>
    </xf>
    <xf numFmtId="49" fontId="41" fillId="0" borderId="1" xfId="0" applyNumberFormat="1" applyFont="1" applyBorder="1" applyAlignment="1">
      <alignment horizontal="center" vertical="center" wrapText="1"/>
    </xf>
    <xf numFmtId="0" fontId="41" fillId="0" borderId="1" xfId="0" applyFont="1" applyBorder="1" applyAlignment="1">
      <alignment vertical="center" wrapText="1"/>
    </xf>
    <xf numFmtId="0" fontId="23" fillId="0" borderId="0" xfId="0" applyFont="1" applyAlignment="1">
      <alignment horizontal="left"/>
    </xf>
    <xf numFmtId="49" fontId="15" fillId="0" borderId="1" xfId="0" applyNumberFormat="1" applyFont="1" applyBorder="1" applyAlignment="1">
      <alignment vertical="center" wrapText="1"/>
    </xf>
    <xf numFmtId="49" fontId="0" fillId="7" borderId="1" xfId="0" applyNumberFormat="1" applyFill="1" applyBorder="1" applyAlignment="1">
      <alignment horizontal="center" vertical="center" wrapText="1"/>
    </xf>
    <xf numFmtId="49" fontId="21"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9" fillId="7" borderId="1" xfId="0" applyNumberFormat="1" applyFont="1" applyFill="1" applyBorder="1" applyAlignment="1">
      <alignment horizontal="center" vertical="center" wrapText="1"/>
    </xf>
    <xf numFmtId="0" fontId="0" fillId="0" borderId="1" xfId="0" applyBorder="1" applyAlignment="1">
      <alignment wrapText="1"/>
    </xf>
    <xf numFmtId="0" fontId="10" fillId="0" borderId="1" xfId="0" quotePrefix="1" applyFont="1" applyBorder="1" applyAlignment="1">
      <alignment horizontal="center" vertical="center"/>
    </xf>
    <xf numFmtId="0" fontId="25" fillId="0" borderId="1" xfId="0" applyFont="1" applyBorder="1" applyAlignment="1">
      <alignment vertical="center" wrapText="1"/>
    </xf>
    <xf numFmtId="0" fontId="21" fillId="0" borderId="0" xfId="0" applyFont="1" applyAlignment="1">
      <alignment vertical="center"/>
    </xf>
    <xf numFmtId="0" fontId="9" fillId="0" borderId="0" xfId="0" applyFont="1" applyAlignment="1">
      <alignment vertical="center" wrapText="1"/>
    </xf>
    <xf numFmtId="0" fontId="22" fillId="12" borderId="10" xfId="0" applyFont="1" applyFill="1" applyBorder="1" applyAlignment="1">
      <alignment vertical="center" wrapText="1"/>
    </xf>
    <xf numFmtId="0" fontId="22" fillId="12" borderId="9" xfId="0" applyFont="1" applyFill="1" applyBorder="1" applyAlignment="1">
      <alignment vertical="center" wrapText="1"/>
    </xf>
    <xf numFmtId="0" fontId="22" fillId="12" borderId="9" xfId="0" applyFont="1" applyFill="1" applyBorder="1" applyAlignment="1">
      <alignment horizontal="center" vertical="center" wrapText="1"/>
    </xf>
    <xf numFmtId="0" fontId="21" fillId="0" borderId="2" xfId="0" applyFont="1" applyBorder="1" applyAlignment="1">
      <alignment horizontal="center" vertical="center" wrapText="1"/>
    </xf>
    <xf numFmtId="0" fontId="9" fillId="12" borderId="0" xfId="0" applyFont="1" applyFill="1"/>
    <xf numFmtId="0" fontId="9" fillId="12" borderId="1" xfId="0" applyFont="1" applyFill="1" applyBorder="1" applyAlignment="1">
      <alignment vertical="center" wrapText="1"/>
    </xf>
    <xf numFmtId="0" fontId="20" fillId="12" borderId="0" xfId="0" applyFont="1" applyFill="1" applyAlignment="1">
      <alignment horizontal="left"/>
    </xf>
    <xf numFmtId="9" fontId="9" fillId="0" borderId="9"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20" fillId="12" borderId="0" xfId="0" applyFont="1" applyFill="1"/>
    <xf numFmtId="0" fontId="40" fillId="0" borderId="1" xfId="0" applyFont="1" applyBorder="1" applyAlignment="1">
      <alignment horizontal="center" vertical="center" wrapText="1"/>
    </xf>
    <xf numFmtId="0" fontId="40" fillId="0" borderId="1" xfId="0" applyFont="1" applyBorder="1" applyAlignment="1">
      <alignment vertical="center" wrapText="1"/>
    </xf>
    <xf numFmtId="0" fontId="40" fillId="0" borderId="1" xfId="0" applyFont="1" applyBorder="1" applyAlignment="1">
      <alignment horizontal="center"/>
    </xf>
    <xf numFmtId="0" fontId="15" fillId="0" borderId="0" xfId="0" applyFont="1" applyAlignment="1">
      <alignment wrapText="1"/>
    </xf>
    <xf numFmtId="9" fontId="0" fillId="0" borderId="1" xfId="0" applyNumberFormat="1" applyBorder="1" applyAlignment="1">
      <alignment horizontal="center" vertical="center" wrapText="1"/>
    </xf>
    <xf numFmtId="9" fontId="0" fillId="0" borderId="1" xfId="0" applyNumberFormat="1" applyBorder="1" applyAlignment="1">
      <alignment horizontal="center" wrapText="1"/>
    </xf>
    <xf numFmtId="0" fontId="9" fillId="0" borderId="1" xfId="0" applyFont="1" applyBorder="1" applyAlignment="1">
      <alignment wrapText="1"/>
    </xf>
    <xf numFmtId="0" fontId="0" fillId="6" borderId="1" xfId="0" applyFill="1" applyBorder="1" applyAlignment="1">
      <alignment vertical="center" wrapText="1"/>
    </xf>
    <xf numFmtId="0" fontId="17" fillId="0" borderId="0" xfId="2" applyFont="1">
      <alignment vertical="center"/>
    </xf>
    <xf numFmtId="0" fontId="10" fillId="0" borderId="7" xfId="0" applyFont="1" applyBorder="1" applyAlignment="1">
      <alignment vertical="center" wrapText="1"/>
    </xf>
    <xf numFmtId="0" fontId="15" fillId="0" borderId="6" xfId="0" applyFont="1" applyBorder="1" applyAlignment="1">
      <alignment horizontal="center" vertical="center"/>
    </xf>
    <xf numFmtId="0" fontId="0" fillId="0" borderId="2" xfId="0" applyBorder="1" applyAlignment="1">
      <alignment horizontal="left" vertical="center" wrapText="1" indent="3"/>
    </xf>
    <xf numFmtId="0" fontId="9" fillId="0" borderId="2" xfId="0" applyFont="1" applyBorder="1" applyAlignment="1">
      <alignment vertical="center" wrapText="1"/>
    </xf>
    <xf numFmtId="0" fontId="9" fillId="0" borderId="2" xfId="0" applyFont="1" applyBorder="1" applyAlignment="1">
      <alignment vertical="center"/>
    </xf>
    <xf numFmtId="0" fontId="9" fillId="0" borderId="9" xfId="0" applyFont="1" applyBorder="1" applyAlignment="1">
      <alignment vertical="center" wrapText="1"/>
    </xf>
    <xf numFmtId="0" fontId="55" fillId="9" borderId="1" xfId="0" applyFont="1" applyFill="1" applyBorder="1" applyAlignment="1">
      <alignment vertical="center" wrapText="1"/>
    </xf>
    <xf numFmtId="0" fontId="55" fillId="9" borderId="6" xfId="0" applyFont="1" applyFill="1" applyBorder="1" applyAlignment="1">
      <alignment vertical="center" wrapText="1"/>
    </xf>
    <xf numFmtId="0" fontId="15" fillId="0" borderId="1" xfId="0" applyFont="1" applyBorder="1" applyAlignment="1">
      <alignment wrapText="1"/>
    </xf>
    <xf numFmtId="0" fontId="10" fillId="0" borderId="0" xfId="2" applyFont="1" applyAlignment="1">
      <alignment vertical="top"/>
    </xf>
    <xf numFmtId="0" fontId="15" fillId="0" borderId="0" xfId="2" applyFont="1" applyAlignment="1">
      <alignment vertical="top" wrapText="1"/>
    </xf>
    <xf numFmtId="0" fontId="15" fillId="0" borderId="0" xfId="4" applyFont="1" applyFill="1" applyBorder="1" applyAlignment="1">
      <alignment vertical="top"/>
    </xf>
    <xf numFmtId="0" fontId="15" fillId="0" borderId="0" xfId="4" applyFont="1" applyFill="1" applyBorder="1" applyAlignment="1">
      <alignment horizontal="left" vertical="top"/>
    </xf>
    <xf numFmtId="0" fontId="10" fillId="0" borderId="1" xfId="3" quotePrefix="1" applyFont="1" applyBorder="1" applyAlignment="1">
      <alignment horizontal="center" vertical="top"/>
    </xf>
    <xf numFmtId="0" fontId="10" fillId="2" borderId="0" xfId="2" applyFont="1" applyFill="1" applyAlignment="1">
      <alignment vertical="top"/>
    </xf>
    <xf numFmtId="3" fontId="10" fillId="11" borderId="9" xfId="7" applyFont="1" applyFill="1" applyBorder="1" applyAlignment="1">
      <alignment horizontal="center" vertical="top"/>
      <protection locked="0"/>
    </xf>
    <xf numFmtId="49" fontId="10" fillId="0" borderId="1" xfId="3" quotePrefix="1" applyNumberFormat="1" applyFont="1" applyBorder="1" applyAlignment="1">
      <alignment horizontal="center" vertical="center"/>
    </xf>
    <xf numFmtId="0" fontId="10" fillId="0" borderId="1" xfId="3" applyFont="1" applyBorder="1" applyAlignment="1">
      <alignment horizontal="left" vertical="center" wrapText="1"/>
    </xf>
    <xf numFmtId="0" fontId="10" fillId="0" borderId="0" xfId="4" applyFont="1" applyFill="1" applyBorder="1" applyAlignment="1">
      <alignment vertical="top"/>
    </xf>
    <xf numFmtId="0" fontId="10" fillId="0" borderId="1" xfId="4" applyFont="1" applyFill="1" applyBorder="1" applyAlignment="1">
      <alignment horizontal="center" vertical="center" wrapText="1"/>
    </xf>
    <xf numFmtId="0" fontId="9" fillId="0" borderId="8" xfId="0" applyFont="1" applyBorder="1" applyAlignment="1">
      <alignment horizontal="center" vertical="center" wrapText="1"/>
    </xf>
    <xf numFmtId="0" fontId="9" fillId="14" borderId="1" xfId="0" applyFont="1" applyFill="1" applyBorder="1" applyAlignment="1">
      <alignment vertical="center" wrapText="1"/>
    </xf>
    <xf numFmtId="0" fontId="22" fillId="14" borderId="1" xfId="0" applyFont="1" applyFill="1" applyBorder="1" applyAlignment="1">
      <alignment horizontal="center" vertical="center" wrapText="1"/>
    </xf>
    <xf numFmtId="0" fontId="19" fillId="0" borderId="0" xfId="22" applyAlignment="1">
      <alignment vertical="center"/>
    </xf>
    <xf numFmtId="0" fontId="40" fillId="0" borderId="1" xfId="0" applyFont="1" applyBorder="1" applyAlignment="1">
      <alignment horizontal="left" vertical="center" wrapText="1"/>
    </xf>
    <xf numFmtId="0" fontId="40" fillId="0" borderId="0" xfId="0" applyFont="1"/>
    <xf numFmtId="0" fontId="20" fillId="0" borderId="0" xfId="0" applyFont="1" applyAlignment="1">
      <alignment horizontal="center"/>
    </xf>
    <xf numFmtId="0" fontId="25" fillId="0" borderId="1" xfId="0" applyFont="1" applyBorder="1" applyAlignment="1">
      <alignment horizontal="center" vertical="center"/>
    </xf>
    <xf numFmtId="0" fontId="25" fillId="0" borderId="1" xfId="0" applyFont="1" applyBorder="1" applyAlignment="1">
      <alignment horizontal="left" vertical="center" wrapText="1" indent="1"/>
    </xf>
    <xf numFmtId="0" fontId="25" fillId="0" borderId="1" xfId="0" applyFont="1" applyBorder="1" applyAlignment="1">
      <alignment horizontal="justify" vertical="center" wrapText="1"/>
    </xf>
    <xf numFmtId="0" fontId="22" fillId="7" borderId="1" xfId="0" applyFont="1" applyFill="1" applyBorder="1" applyAlignment="1">
      <alignment horizontal="center" vertical="center" wrapText="1"/>
    </xf>
    <xf numFmtId="0" fontId="1" fillId="0" borderId="0" xfId="0" applyFont="1"/>
    <xf numFmtId="0" fontId="1" fillId="0" borderId="0" xfId="0" applyFont="1" applyAlignment="1">
      <alignment horizontal="left"/>
    </xf>
    <xf numFmtId="14" fontId="9" fillId="0" borderId="1" xfId="0" applyNumberFormat="1" applyFont="1" applyBorder="1" applyAlignment="1">
      <alignment horizontal="center" vertical="center" wrapText="1"/>
    </xf>
    <xf numFmtId="4" fontId="0" fillId="0" borderId="0" xfId="0" applyNumberFormat="1"/>
    <xf numFmtId="49" fontId="10" fillId="0" borderId="8" xfId="0" applyNumberFormat="1" applyFont="1" applyBorder="1" applyAlignment="1">
      <alignment horizontal="center" vertical="center"/>
    </xf>
    <xf numFmtId="0" fontId="21" fillId="0" borderId="0" xfId="0" applyFont="1"/>
    <xf numFmtId="0" fontId="22" fillId="0" borderId="0" xfId="0" applyFont="1" applyAlignment="1">
      <alignment wrapText="1"/>
    </xf>
    <xf numFmtId="3" fontId="0" fillId="0" borderId="0" xfId="0" applyNumberFormat="1" applyAlignment="1">
      <alignment horizontal="center" vertical="center"/>
    </xf>
    <xf numFmtId="3" fontId="21" fillId="0" borderId="0" xfId="0" applyNumberFormat="1" applyFont="1" applyAlignment="1">
      <alignment horizontal="center" vertical="center" wrapText="1"/>
    </xf>
    <xf numFmtId="0" fontId="57" fillId="0" borderId="0" xfId="0" applyFont="1"/>
    <xf numFmtId="166" fontId="10" fillId="0" borderId="1" xfId="0" applyNumberFormat="1" applyFont="1" applyBorder="1" applyAlignment="1">
      <alignment horizontal="center" wrapText="1"/>
    </xf>
    <xf numFmtId="166" fontId="15" fillId="0" borderId="1" xfId="0" applyNumberFormat="1" applyFont="1" applyBorder="1" applyAlignment="1">
      <alignment horizontal="center" wrapText="1"/>
    </xf>
    <xf numFmtId="166" fontId="0" fillId="6" borderId="1" xfId="0" applyNumberFormat="1" applyFill="1" applyBorder="1" applyAlignment="1">
      <alignment vertical="center" wrapText="1"/>
    </xf>
    <xf numFmtId="166" fontId="8" fillId="6" borderId="1" xfId="0" applyNumberFormat="1" applyFont="1" applyFill="1" applyBorder="1" applyAlignment="1">
      <alignment vertical="center" wrapText="1"/>
    </xf>
    <xf numFmtId="166" fontId="0" fillId="7" borderId="1" xfId="0" applyNumberFormat="1" applyFill="1" applyBorder="1" applyAlignment="1">
      <alignment horizontal="center" vertical="center" wrapText="1"/>
    </xf>
    <xf numFmtId="2" fontId="33" fillId="0" borderId="0" xfId="9" applyNumberFormat="1" applyAlignment="1">
      <alignment vertical="center"/>
    </xf>
    <xf numFmtId="166" fontId="0" fillId="0" borderId="1" xfId="0" applyNumberFormat="1" applyBorder="1" applyAlignment="1">
      <alignment horizontal="center" vertical="center" wrapText="1"/>
    </xf>
    <xf numFmtId="166" fontId="9" fillId="0" borderId="1" xfId="0" applyNumberFormat="1" applyFont="1" applyBorder="1" applyAlignment="1">
      <alignment horizontal="center" vertical="center" wrapText="1"/>
    </xf>
    <xf numFmtId="166" fontId="21" fillId="0" borderId="1" xfId="0" applyNumberFormat="1" applyFont="1" applyBorder="1" applyAlignment="1">
      <alignment horizontal="center" vertical="center" wrapText="1"/>
    </xf>
    <xf numFmtId="166" fontId="9" fillId="7" borderId="1" xfId="0" applyNumberFormat="1" applyFont="1" applyFill="1" applyBorder="1" applyAlignment="1">
      <alignment horizontal="center" vertical="center" wrapText="1"/>
    </xf>
    <xf numFmtId="166" fontId="10" fillId="6" borderId="1" xfId="0" applyNumberFormat="1" applyFont="1" applyFill="1" applyBorder="1" applyAlignment="1">
      <alignment horizontal="center" vertical="center"/>
    </xf>
    <xf numFmtId="166" fontId="10" fillId="0" borderId="1" xfId="0" applyNumberFormat="1" applyFont="1" applyBorder="1" applyAlignment="1">
      <alignment horizontal="center" vertical="center"/>
    </xf>
    <xf numFmtId="166" fontId="10" fillId="5" borderId="1" xfId="0" applyNumberFormat="1" applyFont="1" applyFill="1" applyBorder="1" applyAlignment="1">
      <alignment horizontal="center" vertical="center"/>
    </xf>
    <xf numFmtId="166" fontId="10" fillId="0" borderId="1" xfId="0" applyNumberFormat="1" applyFont="1" applyBorder="1" applyAlignment="1">
      <alignment horizontal="center" vertical="center" wrapText="1"/>
    </xf>
    <xf numFmtId="166" fontId="0" fillId="6" borderId="1" xfId="0" applyNumberFormat="1" applyFill="1" applyBorder="1" applyAlignment="1">
      <alignment horizontal="center" vertical="center" wrapText="1"/>
    </xf>
    <xf numFmtId="166" fontId="15" fillId="0" borderId="1" xfId="0" applyNumberFormat="1" applyFont="1" applyBorder="1" applyAlignment="1">
      <alignment horizontal="center" vertical="center" wrapText="1"/>
    </xf>
    <xf numFmtId="0" fontId="0" fillId="11" borderId="1" xfId="0" quotePrefix="1" applyFill="1" applyBorder="1" applyAlignment="1">
      <alignment horizontal="center" vertical="center" wrapText="1"/>
    </xf>
    <xf numFmtId="0" fontId="15" fillId="11" borderId="1" xfId="0" applyFont="1" applyFill="1" applyBorder="1" applyAlignment="1">
      <alignment horizontal="center" vertical="center"/>
    </xf>
    <xf numFmtId="0" fontId="10" fillId="0" borderId="0" xfId="9" applyFont="1" applyAlignment="1">
      <alignment horizontal="center" vertical="center"/>
    </xf>
    <xf numFmtId="168" fontId="0" fillId="0" borderId="1" xfId="0" applyNumberFormat="1" applyBorder="1" applyAlignment="1">
      <alignment horizontal="center" vertical="center"/>
    </xf>
    <xf numFmtId="168" fontId="0" fillId="11" borderId="1" xfId="0" applyNumberFormat="1" applyFill="1" applyBorder="1" applyAlignment="1">
      <alignment horizontal="center" vertical="center"/>
    </xf>
    <xf numFmtId="168" fontId="9" fillId="11" borderId="1" xfId="0" applyNumberFormat="1" applyFont="1" applyFill="1" applyBorder="1" applyAlignment="1">
      <alignment horizontal="center" vertical="center"/>
    </xf>
    <xf numFmtId="168" fontId="10" fillId="0" borderId="1" xfId="0" applyNumberFormat="1" applyFont="1" applyBorder="1" applyAlignment="1">
      <alignment horizontal="center" vertical="center"/>
    </xf>
    <xf numFmtId="168" fontId="21" fillId="0" borderId="1" xfId="0" applyNumberFormat="1" applyFont="1" applyBorder="1" applyAlignment="1">
      <alignment horizontal="center" vertical="center" wrapText="1"/>
    </xf>
    <xf numFmtId="168" fontId="10"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xf>
    <xf numFmtId="168" fontId="0" fillId="0" borderId="1" xfId="0" quotePrefix="1" applyNumberFormat="1" applyBorder="1" applyAlignment="1">
      <alignment horizontal="center" vertical="center"/>
    </xf>
    <xf numFmtId="168" fontId="9" fillId="0" borderId="1" xfId="0" applyNumberFormat="1" applyFont="1" applyBorder="1" applyAlignment="1">
      <alignment horizontal="center" vertical="center" wrapText="1"/>
    </xf>
    <xf numFmtId="168" fontId="9" fillId="9" borderId="1" xfId="0" applyNumberFormat="1" applyFont="1" applyFill="1" applyBorder="1" applyAlignment="1">
      <alignment vertical="center" wrapText="1"/>
    </xf>
    <xf numFmtId="168" fontId="9" fillId="9" borderId="1" xfId="0" applyNumberFormat="1" applyFont="1" applyFill="1" applyBorder="1" applyAlignment="1">
      <alignment wrapText="1"/>
    </xf>
    <xf numFmtId="168" fontId="10" fillId="12" borderId="9" xfId="0" applyNumberFormat="1" applyFont="1" applyFill="1" applyBorder="1" applyAlignment="1">
      <alignment horizontal="center" vertical="center" wrapText="1"/>
    </xf>
    <xf numFmtId="168" fontId="15" fillId="12" borderId="9" xfId="0" applyNumberFormat="1" applyFont="1" applyFill="1" applyBorder="1" applyAlignment="1">
      <alignment horizontal="center" vertical="center" wrapText="1"/>
    </xf>
    <xf numFmtId="168" fontId="22" fillId="0" borderId="1" xfId="0" applyNumberFormat="1" applyFont="1" applyBorder="1" applyAlignment="1">
      <alignment horizontal="center" vertical="center" wrapText="1"/>
    </xf>
    <xf numFmtId="168" fontId="0" fillId="12" borderId="9" xfId="0" applyNumberFormat="1" applyFill="1" applyBorder="1" applyAlignment="1">
      <alignment horizontal="center" vertical="center" wrapText="1"/>
    </xf>
    <xf numFmtId="168" fontId="9" fillId="12" borderId="9" xfId="0" applyNumberFormat="1" applyFont="1" applyFill="1" applyBorder="1" applyAlignment="1">
      <alignment horizontal="center" vertical="center" wrapText="1"/>
    </xf>
    <xf numFmtId="10" fontId="0" fillId="12" borderId="9" xfId="0" applyNumberFormat="1" applyFill="1" applyBorder="1" applyAlignment="1">
      <alignment horizontal="center" vertical="center" wrapText="1"/>
    </xf>
    <xf numFmtId="10" fontId="9" fillId="12" borderId="9" xfId="0" applyNumberFormat="1" applyFont="1" applyFill="1" applyBorder="1" applyAlignment="1">
      <alignment horizontal="center" vertical="center" wrapText="1"/>
    </xf>
    <xf numFmtId="168" fontId="0" fillId="12" borderId="0" xfId="0" applyNumberFormat="1" applyFill="1" applyAlignment="1">
      <alignment wrapText="1"/>
    </xf>
    <xf numFmtId="0" fontId="15" fillId="0" borderId="1" xfId="3" applyFont="1" applyBorder="1" applyAlignment="1">
      <alignment horizontal="left" vertical="center" wrapText="1" indent="1"/>
    </xf>
    <xf numFmtId="168" fontId="10" fillId="0" borderId="1" xfId="7" applyNumberFormat="1" applyFont="1" applyFill="1" applyAlignment="1">
      <alignment horizontal="center" vertical="center"/>
      <protection locked="0"/>
    </xf>
    <xf numFmtId="0" fontId="9" fillId="0" borderId="1" xfId="0" quotePrefix="1" applyFont="1" applyBorder="1" applyAlignment="1">
      <alignment horizontal="center" vertical="center"/>
    </xf>
    <xf numFmtId="168" fontId="15" fillId="0" borderId="1" xfId="7" applyNumberFormat="1" applyFont="1" applyFill="1" applyAlignment="1">
      <alignment horizontal="center" vertical="center"/>
      <protection locked="0"/>
    </xf>
    <xf numFmtId="168" fontId="0" fillId="7" borderId="1" xfId="0" applyNumberFormat="1" applyFill="1" applyBorder="1" applyAlignment="1">
      <alignment horizontal="center" vertical="center" wrapText="1"/>
    </xf>
    <xf numFmtId="168" fontId="9" fillId="7" borderId="1" xfId="0" applyNumberFormat="1" applyFont="1" applyFill="1" applyBorder="1" applyAlignment="1">
      <alignment horizontal="center" vertical="center" wrapText="1"/>
    </xf>
    <xf numFmtId="10" fontId="0" fillId="7" borderId="1" xfId="0" applyNumberFormat="1" applyFill="1" applyBorder="1" applyAlignment="1">
      <alignment horizontal="center" vertical="center" wrapText="1"/>
    </xf>
    <xf numFmtId="10" fontId="9" fillId="7" borderId="1" xfId="0" applyNumberFormat="1" applyFont="1" applyFill="1" applyBorder="1" applyAlignment="1">
      <alignment horizontal="center" vertical="center" wrapText="1"/>
    </xf>
    <xf numFmtId="0" fontId="15" fillId="0" borderId="1" xfId="0" applyFont="1" applyBorder="1" applyAlignment="1">
      <alignment horizontal="center" vertical="top"/>
    </xf>
    <xf numFmtId="0" fontId="62" fillId="0" borderId="0" xfId="0" applyFont="1"/>
    <xf numFmtId="0" fontId="62" fillId="0" borderId="0" xfId="0" applyFont="1" applyAlignment="1">
      <alignment wrapText="1"/>
    </xf>
    <xf numFmtId="10" fontId="10" fillId="12" borderId="9" xfId="0" applyNumberFormat="1" applyFont="1" applyFill="1" applyBorder="1" applyAlignment="1">
      <alignment horizontal="center" vertical="center" wrapText="1"/>
    </xf>
    <xf numFmtId="10" fontId="21" fillId="0" borderId="1" xfId="0" applyNumberFormat="1" applyFont="1" applyBorder="1" applyAlignment="1">
      <alignment horizontal="center" vertical="center" wrapText="1"/>
    </xf>
    <xf numFmtId="0" fontId="10" fillId="0" borderId="0" xfId="0" applyFont="1" applyAlignment="1">
      <alignment horizontal="center"/>
    </xf>
    <xf numFmtId="168" fontId="0" fillId="11" borderId="1" xfId="0" applyNumberFormat="1" applyFill="1" applyBorder="1" applyAlignment="1">
      <alignment horizontal="center" vertical="center" wrapText="1"/>
    </xf>
    <xf numFmtId="168" fontId="0" fillId="11" borderId="1" xfId="0" applyNumberFormat="1" applyFill="1" applyBorder="1" applyAlignment="1">
      <alignment vertical="center" wrapText="1"/>
    </xf>
    <xf numFmtId="168" fontId="40" fillId="0" borderId="1" xfId="0" applyNumberFormat="1" applyFont="1" applyBorder="1" applyAlignment="1">
      <alignment horizontal="left" vertical="center" wrapText="1" indent="2"/>
    </xf>
    <xf numFmtId="168" fontId="9" fillId="0" borderId="1" xfId="0" applyNumberFormat="1" applyFont="1" applyBorder="1" applyAlignment="1">
      <alignment vertical="center" wrapText="1"/>
    </xf>
    <xf numFmtId="168" fontId="9" fillId="9" borderId="1" xfId="0" applyNumberFormat="1" applyFont="1" applyFill="1" applyBorder="1" applyAlignment="1">
      <alignment horizontal="center" vertical="center" wrapText="1"/>
    </xf>
    <xf numFmtId="168" fontId="0" fillId="9" borderId="1" xfId="0" applyNumberFormat="1" applyFill="1" applyBorder="1" applyAlignment="1">
      <alignment horizontal="center" vertical="center" wrapText="1"/>
    </xf>
    <xf numFmtId="168" fontId="25" fillId="0" borderId="1" xfId="0" applyNumberFormat="1" applyFont="1" applyBorder="1" applyAlignment="1">
      <alignment horizontal="left" vertical="center" wrapText="1" indent="2"/>
    </xf>
    <xf numFmtId="168" fontId="40" fillId="0" borderId="1" xfId="0" applyNumberFormat="1" applyFont="1" applyBorder="1" applyAlignment="1">
      <alignment horizontal="left" vertical="center" wrapText="1" indent="4"/>
    </xf>
    <xf numFmtId="168" fontId="0" fillId="9" borderId="1" xfId="0" applyNumberFormat="1" applyFill="1" applyBorder="1" applyAlignment="1">
      <alignment horizontal="center" vertical="center"/>
    </xf>
    <xf numFmtId="168" fontId="9" fillId="11" borderId="1" xfId="0" applyNumberFormat="1" applyFont="1" applyFill="1" applyBorder="1" applyAlignment="1">
      <alignment horizontal="center" vertical="center" wrapText="1"/>
    </xf>
    <xf numFmtId="168" fontId="40" fillId="9" borderId="1" xfId="0" applyNumberFormat="1" applyFont="1" applyFill="1" applyBorder="1" applyAlignment="1">
      <alignment horizontal="center" vertical="center" wrapText="1"/>
    </xf>
    <xf numFmtId="168" fontId="0" fillId="12" borderId="1" xfId="0" applyNumberFormat="1" applyFill="1" applyBorder="1" applyAlignment="1">
      <alignment horizontal="center" vertical="center" wrapText="1"/>
    </xf>
    <xf numFmtId="168" fontId="10" fillId="12" borderId="1" xfId="0" applyNumberFormat="1" applyFont="1" applyFill="1" applyBorder="1" applyAlignment="1">
      <alignment horizontal="center" vertical="center" wrapText="1"/>
    </xf>
    <xf numFmtId="168" fontId="9" fillId="12" borderId="1" xfId="0" applyNumberFormat="1" applyFont="1" applyFill="1" applyBorder="1" applyAlignment="1">
      <alignment horizontal="center" vertical="center" wrapText="1"/>
    </xf>
    <xf numFmtId="0" fontId="29" fillId="0" borderId="0" xfId="0" applyFont="1" applyAlignment="1">
      <alignment horizontal="center" vertical="center"/>
    </xf>
    <xf numFmtId="0" fontId="28" fillId="0" borderId="0" xfId="0" applyFont="1" applyAlignment="1">
      <alignment horizontal="center" vertical="center" wrapText="1"/>
    </xf>
    <xf numFmtId="10" fontId="21" fillId="7" borderId="1" xfId="0" applyNumberFormat="1" applyFont="1" applyFill="1" applyBorder="1" applyAlignment="1">
      <alignment horizontal="center" vertical="center" wrapText="1"/>
    </xf>
    <xf numFmtId="10" fontId="10" fillId="0" borderId="1" xfId="10" applyNumberFormat="1" applyFont="1" applyBorder="1" applyAlignment="1">
      <alignment horizontal="center" vertical="center"/>
    </xf>
    <xf numFmtId="168" fontId="59" fillId="0" borderId="1" xfId="0" applyNumberFormat="1" applyFont="1" applyBorder="1" applyAlignment="1">
      <alignment horizontal="center" vertical="center"/>
    </xf>
    <xf numFmtId="168" fontId="59" fillId="0" borderId="6" xfId="0" applyNumberFormat="1" applyFont="1" applyBorder="1" applyAlignment="1">
      <alignment horizontal="center" vertical="center"/>
    </xf>
    <xf numFmtId="168" fontId="60" fillId="0" borderId="6" xfId="0" applyNumberFormat="1" applyFont="1" applyBorder="1" applyAlignment="1">
      <alignment horizontal="center" vertical="center"/>
    </xf>
    <xf numFmtId="10" fontId="10" fillId="0" borderId="1" xfId="7" applyNumberFormat="1" applyFont="1" applyFill="1" applyAlignment="1">
      <alignment horizontal="center" vertical="center" wrapText="1"/>
      <protection locked="0"/>
    </xf>
    <xf numFmtId="10" fontId="10" fillId="0" borderId="1" xfId="0" applyNumberFormat="1" applyFont="1" applyBorder="1" applyAlignment="1">
      <alignment horizontal="center" vertical="center" wrapText="1"/>
    </xf>
    <xf numFmtId="10" fontId="15" fillId="12" borderId="9" xfId="0" applyNumberFormat="1" applyFont="1" applyFill="1" applyBorder="1" applyAlignment="1">
      <alignment horizontal="center" vertical="center" wrapText="1"/>
    </xf>
    <xf numFmtId="0" fontId="9" fillId="0" borderId="0" xfId="0" applyFont="1" applyAlignment="1">
      <alignment horizontal="center"/>
    </xf>
    <xf numFmtId="168" fontId="0" fillId="0" borderId="0" xfId="0" applyNumberFormat="1"/>
    <xf numFmtId="168" fontId="10" fillId="0" borderId="0" xfId="0" applyNumberFormat="1" applyFont="1"/>
    <xf numFmtId="168" fontId="59" fillId="0" borderId="0" xfId="0" applyNumberFormat="1" applyFont="1" applyAlignment="1">
      <alignment horizontal="center" vertical="center"/>
    </xf>
    <xf numFmtId="10" fontId="9" fillId="0" borderId="1" xfId="0" applyNumberFormat="1" applyFont="1" applyBorder="1" applyAlignment="1">
      <alignment horizontal="center" vertical="center"/>
    </xf>
    <xf numFmtId="0" fontId="0" fillId="12" borderId="1" xfId="0" applyFill="1" applyBorder="1" applyAlignment="1">
      <alignment horizontal="center" vertical="center" wrapText="1"/>
    </xf>
    <xf numFmtId="0" fontId="0" fillId="0" borderId="1" xfId="0" applyBorder="1" applyAlignment="1">
      <alignment vertical="center" wrapText="1"/>
    </xf>
    <xf numFmtId="169" fontId="10" fillId="12" borderId="9" xfId="0" applyNumberFormat="1" applyFont="1" applyFill="1" applyBorder="1" applyAlignment="1">
      <alignment horizontal="center" vertical="center" wrapText="1"/>
    </xf>
    <xf numFmtId="0" fontId="21" fillId="7" borderId="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1" fillId="0" borderId="1" xfId="0" applyFont="1" applyBorder="1" applyAlignment="1">
      <alignment horizontal="left" vertical="center"/>
    </xf>
    <xf numFmtId="168" fontId="15" fillId="0" borderId="1" xfId="0" applyNumberFormat="1" applyFont="1" applyBorder="1" applyAlignment="1">
      <alignment horizontal="center" vertical="center"/>
    </xf>
    <xf numFmtId="168" fontId="21" fillId="13" borderId="1" xfId="0" applyNumberFormat="1" applyFont="1" applyFill="1" applyBorder="1" applyAlignment="1">
      <alignment horizontal="center" vertical="center" wrapText="1"/>
    </xf>
    <xf numFmtId="168" fontId="21" fillId="0" borderId="2" xfId="0" applyNumberFormat="1" applyFont="1" applyBorder="1" applyAlignment="1">
      <alignment horizontal="center" vertical="center" wrapText="1"/>
    </xf>
    <xf numFmtId="168" fontId="41" fillId="9" borderId="1" xfId="0" applyNumberFormat="1" applyFont="1" applyFill="1" applyBorder="1" applyAlignment="1">
      <alignment horizontal="center" vertical="center" wrapText="1"/>
    </xf>
    <xf numFmtId="0" fontId="21" fillId="0" borderId="0" xfId="0" applyFont="1" applyAlignment="1">
      <alignment vertical="center" wrapText="1"/>
    </xf>
    <xf numFmtId="49" fontId="15" fillId="0" borderId="0" xfId="0" applyNumberFormat="1" applyFont="1" applyAlignment="1">
      <alignment vertical="center"/>
    </xf>
    <xf numFmtId="49" fontId="31" fillId="0" borderId="0" xfId="0" applyNumberFormat="1" applyFont="1" applyAlignment="1">
      <alignment vertical="center"/>
    </xf>
    <xf numFmtId="0" fontId="21" fillId="0" borderId="1" xfId="0" applyFont="1" applyBorder="1" applyAlignment="1">
      <alignment vertical="center" wrapText="1"/>
    </xf>
    <xf numFmtId="10" fontId="22" fillId="0" borderId="1" xfId="0" applyNumberFormat="1" applyFont="1" applyBorder="1" applyAlignment="1">
      <alignment horizontal="center" vertical="center"/>
    </xf>
    <xf numFmtId="3" fontId="10" fillId="12" borderId="1" xfId="7" applyFont="1" applyFill="1" applyAlignment="1">
      <alignment horizontal="center" vertical="center"/>
      <protection locked="0"/>
    </xf>
    <xf numFmtId="10" fontId="10" fillId="0" borderId="1" xfId="7" applyNumberFormat="1" applyFont="1" applyFill="1" applyAlignment="1">
      <alignment horizontal="center" vertical="center"/>
      <protection locked="0"/>
    </xf>
    <xf numFmtId="10" fontId="10" fillId="12" borderId="1" xfId="7" applyNumberFormat="1" applyFont="1" applyFill="1" applyAlignment="1">
      <alignment horizontal="center" vertical="center"/>
      <protection locked="0"/>
    </xf>
    <xf numFmtId="3" fontId="10" fillId="9" borderId="1" xfId="7" applyFont="1" applyFill="1" applyAlignment="1">
      <alignment horizontal="center" vertical="center"/>
      <protection locked="0"/>
    </xf>
    <xf numFmtId="10" fontId="10" fillId="12" borderId="1" xfId="7" applyNumberFormat="1" applyFont="1" applyFill="1" applyAlignment="1">
      <alignment horizontal="center" vertical="top"/>
      <protection locked="0"/>
    </xf>
    <xf numFmtId="166" fontId="10" fillId="12" borderId="1" xfId="7" applyNumberFormat="1" applyFont="1" applyFill="1" applyAlignment="1">
      <alignment horizontal="center" vertical="top"/>
      <protection locked="0"/>
    </xf>
    <xf numFmtId="49" fontId="15" fillId="7" borderId="2" xfId="0" applyNumberFormat="1" applyFont="1" applyFill="1" applyBorder="1" applyAlignment="1">
      <alignment vertical="center"/>
    </xf>
    <xf numFmtId="49" fontId="10" fillId="7" borderId="2" xfId="0" applyNumberFormat="1" applyFont="1" applyFill="1" applyBorder="1" applyAlignment="1">
      <alignment vertical="center"/>
    </xf>
    <xf numFmtId="49" fontId="10" fillId="7" borderId="2" xfId="0" applyNumberFormat="1" applyFont="1" applyFill="1" applyBorder="1" applyAlignment="1">
      <alignment horizontal="left" vertical="center" indent="1"/>
    </xf>
    <xf numFmtId="49" fontId="10" fillId="7" borderId="0" xfId="0" applyNumberFormat="1" applyFont="1" applyFill="1"/>
    <xf numFmtId="0" fontId="63" fillId="0" borderId="0" xfId="0" applyFont="1"/>
    <xf numFmtId="168" fontId="15" fillId="14" borderId="1" xfId="0" applyNumberFormat="1" applyFont="1" applyFill="1" applyBorder="1" applyAlignment="1">
      <alignment horizontal="center" vertical="center"/>
    </xf>
    <xf numFmtId="168" fontId="10" fillId="14"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9" fillId="0" borderId="35" xfId="0" applyFont="1" applyBorder="1" applyAlignment="1">
      <alignment vertical="center" wrapText="1"/>
    </xf>
    <xf numFmtId="0" fontId="9" fillId="9" borderId="37" xfId="0" applyFont="1" applyFill="1" applyBorder="1"/>
    <xf numFmtId="0" fontId="15" fillId="9" borderId="37" xfId="0" applyFont="1" applyFill="1" applyBorder="1"/>
    <xf numFmtId="0" fontId="9" fillId="9" borderId="9" xfId="0" applyFont="1" applyFill="1" applyBorder="1"/>
    <xf numFmtId="0" fontId="9" fillId="9" borderId="9" xfId="0" applyFont="1" applyFill="1" applyBorder="1" applyAlignment="1">
      <alignment vertical="center" wrapText="1"/>
    </xf>
    <xf numFmtId="0" fontId="10" fillId="0" borderId="6" xfId="0" applyFont="1" applyBorder="1" applyAlignment="1">
      <alignment vertical="center" wrapText="1"/>
    </xf>
    <xf numFmtId="168" fontId="0" fillId="0" borderId="6" xfId="0" applyNumberFormat="1" applyBorder="1" applyAlignment="1">
      <alignment horizontal="center" vertical="center"/>
    </xf>
    <xf numFmtId="0" fontId="10" fillId="11" borderId="8" xfId="0" applyFont="1" applyFill="1" applyBorder="1" applyAlignment="1">
      <alignment horizontal="center"/>
    </xf>
    <xf numFmtId="0" fontId="10" fillId="11" borderId="8" xfId="0" quotePrefix="1" applyFont="1" applyFill="1" applyBorder="1" applyAlignment="1">
      <alignment wrapText="1"/>
    </xf>
    <xf numFmtId="0" fontId="21" fillId="7" borderId="6" xfId="0" applyFont="1" applyFill="1" applyBorder="1" applyAlignment="1">
      <alignment vertical="center" wrapText="1"/>
    </xf>
    <xf numFmtId="0" fontId="0" fillId="11" borderId="8" xfId="0" applyFill="1" applyBorder="1" applyAlignment="1">
      <alignment horizontal="center" vertical="center"/>
    </xf>
    <xf numFmtId="0" fontId="9" fillId="11" borderId="8" xfId="0" applyFont="1" applyFill="1" applyBorder="1" applyAlignment="1">
      <alignment horizontal="justify" vertical="top"/>
    </xf>
    <xf numFmtId="168" fontId="9" fillId="11" borderId="8" xfId="0" applyNumberFormat="1" applyFont="1" applyFill="1" applyBorder="1" applyAlignment="1">
      <alignment horizontal="center" vertical="center"/>
    </xf>
    <xf numFmtId="168" fontId="0" fillId="11" borderId="8" xfId="0" applyNumberFormat="1" applyFill="1" applyBorder="1" applyAlignment="1">
      <alignment horizontal="center" vertical="center"/>
    </xf>
    <xf numFmtId="0" fontId="10" fillId="11" borderId="8" xfId="9" applyFont="1" applyFill="1" applyBorder="1" applyAlignment="1">
      <alignment horizontal="center" vertical="center"/>
    </xf>
    <xf numFmtId="0" fontId="10" fillId="11" borderId="8" xfId="9" applyFont="1" applyFill="1" applyBorder="1" applyAlignment="1">
      <alignment horizontal="justify" vertical="top"/>
    </xf>
    <xf numFmtId="0" fontId="15" fillId="0" borderId="6" xfId="0" applyFont="1" applyBorder="1"/>
    <xf numFmtId="0" fontId="10" fillId="11" borderId="8" xfId="0" applyFont="1" applyFill="1" applyBorder="1" applyAlignment="1">
      <alignment horizontal="center" vertical="center"/>
    </xf>
    <xf numFmtId="0" fontId="15" fillId="11" borderId="8" xfId="0" applyFont="1" applyFill="1" applyBorder="1" applyAlignment="1">
      <alignment horizontal="justify" vertical="top"/>
    </xf>
    <xf numFmtId="0" fontId="10" fillId="0" borderId="6" xfId="0" applyFont="1" applyBorder="1"/>
    <xf numFmtId="10" fontId="10" fillId="0" borderId="6" xfId="0" applyNumberFormat="1" applyFont="1" applyBorder="1" applyAlignment="1">
      <alignment horizontal="center" vertical="center" wrapText="1"/>
    </xf>
    <xf numFmtId="0" fontId="0" fillId="0" borderId="8" xfId="0" applyBorder="1" applyAlignment="1">
      <alignment vertical="center" wrapText="1"/>
    </xf>
    <xf numFmtId="168" fontId="0" fillId="0" borderId="8" xfId="0" applyNumberFormat="1" applyBorder="1" applyAlignment="1">
      <alignment horizontal="center" vertical="center"/>
    </xf>
    <xf numFmtId="0" fontId="0" fillId="0" borderId="24" xfId="0" applyBorder="1" applyAlignment="1">
      <alignment horizontal="center" vertical="center" wrapText="1"/>
    </xf>
    <xf numFmtId="0" fontId="10" fillId="0" borderId="24" xfId="0" applyFont="1" applyBorder="1" applyAlignment="1">
      <alignment vertical="center" wrapText="1"/>
    </xf>
    <xf numFmtId="0" fontId="59" fillId="0" borderId="1" xfId="0" applyFont="1" applyBorder="1" applyAlignment="1">
      <alignment wrapText="1"/>
    </xf>
    <xf numFmtId="0" fontId="59" fillId="0" borderId="6" xfId="0" applyFont="1" applyBorder="1" applyAlignment="1">
      <alignment wrapText="1"/>
    </xf>
    <xf numFmtId="3" fontId="60" fillId="0" borderId="1" xfId="0" applyNumberFormat="1" applyFont="1" applyBorder="1" applyAlignment="1">
      <alignment horizontal="center" vertical="center" wrapText="1"/>
    </xf>
    <xf numFmtId="10" fontId="61" fillId="0" borderId="9" xfId="0" applyNumberFormat="1" applyFont="1" applyBorder="1" applyAlignment="1">
      <alignment horizontal="center"/>
    </xf>
    <xf numFmtId="10" fontId="61" fillId="0" borderId="4" xfId="0" applyNumberFormat="1" applyFont="1" applyBorder="1" applyAlignment="1">
      <alignment horizontal="center"/>
    </xf>
    <xf numFmtId="0" fontId="21" fillId="0" borderId="0" xfId="0" applyFont="1" applyAlignment="1">
      <alignment horizontal="center"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7" borderId="6" xfId="0" applyFill="1" applyBorder="1" applyAlignment="1">
      <alignment horizontal="center" vertical="center" wrapText="1"/>
    </xf>
    <xf numFmtId="0" fontId="23" fillId="0" borderId="0" xfId="0" applyFont="1" applyAlignment="1">
      <alignment horizontal="left" vertical="center" wrapText="1"/>
    </xf>
    <xf numFmtId="0" fontId="21" fillId="7"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168" fontId="0" fillId="0" borderId="1" xfId="0" applyNumberFormat="1" applyBorder="1" applyAlignment="1">
      <alignment horizontal="center" vertical="center" wrapText="1"/>
    </xf>
    <xf numFmtId="0" fontId="0" fillId="0" borderId="1" xfId="0" applyBorder="1" applyAlignment="1">
      <alignment horizontal="center"/>
    </xf>
    <xf numFmtId="49" fontId="25" fillId="0" borderId="0" xfId="0" applyNumberFormat="1" applyFont="1" applyAlignment="1">
      <alignment horizontal="justify" vertical="center" wrapText="1"/>
    </xf>
    <xf numFmtId="0" fontId="21" fillId="0" borderId="0" xfId="0" applyFont="1" applyAlignment="1">
      <alignment horizontal="justify" vertical="center" wrapText="1"/>
    </xf>
    <xf numFmtId="0" fontId="21" fillId="0" borderId="1" xfId="0" applyFont="1" applyBorder="1" applyAlignment="1">
      <alignment horizontal="center" vertical="center"/>
    </xf>
    <xf numFmtId="0" fontId="0" fillId="0" borderId="8" xfId="0" applyBorder="1" applyAlignment="1">
      <alignment horizontal="center" vertical="center" wrapText="1"/>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49" fontId="10" fillId="0" borderId="3" xfId="0" applyNumberFormat="1" applyFont="1" applyBorder="1" applyAlignment="1">
      <alignment horizontal="center" vertical="center"/>
    </xf>
    <xf numFmtId="49" fontId="31" fillId="0" borderId="0" xfId="0" applyNumberFormat="1" applyFont="1" applyAlignment="1">
      <alignment vertical="center" wrapText="1"/>
    </xf>
    <xf numFmtId="49" fontId="10"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0" fillId="0" borderId="0" xfId="0" applyFont="1" applyAlignment="1">
      <alignment vertical="center" wrapText="1"/>
    </xf>
    <xf numFmtId="0" fontId="17" fillId="0" borderId="0" xfId="0" applyFont="1" applyAlignment="1">
      <alignment vertical="center"/>
    </xf>
    <xf numFmtId="0" fontId="10" fillId="0" borderId="1" xfId="0" applyFont="1" applyBorder="1" applyAlignment="1">
      <alignment horizontal="center" vertical="center" wrapText="1"/>
    </xf>
    <xf numFmtId="0" fontId="22" fillId="12" borderId="8"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10" fillId="0" borderId="8" xfId="0" applyFont="1" applyBorder="1" applyAlignment="1">
      <alignment horizontal="center" vertical="center"/>
    </xf>
    <xf numFmtId="0" fontId="0" fillId="12" borderId="10" xfId="0" applyFill="1" applyBorder="1" applyAlignment="1">
      <alignment horizontal="center" vertical="center" wrapText="1"/>
    </xf>
    <xf numFmtId="0" fontId="0" fillId="12" borderId="24" xfId="0" applyFill="1" applyBorder="1" applyAlignment="1">
      <alignment horizontal="center" vertical="center" wrapText="1"/>
    </xf>
    <xf numFmtId="0" fontId="0" fillId="12" borderId="11" xfId="0"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0" fillId="0" borderId="8" xfId="0" applyFont="1" applyBorder="1" applyAlignment="1">
      <alignment horizontal="center"/>
    </xf>
    <xf numFmtId="0" fontId="10" fillId="0" borderId="6" xfId="0" applyFont="1" applyBorder="1" applyAlignment="1">
      <alignment horizont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8" xfId="0" applyBorder="1" applyAlignment="1">
      <alignment horizontal="center"/>
    </xf>
    <xf numFmtId="0" fontId="0" fillId="0" borderId="1" xfId="0" applyBorder="1" applyAlignment="1">
      <alignment horizontal="center" wrapText="1"/>
    </xf>
    <xf numFmtId="0" fontId="15"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xf>
    <xf numFmtId="0" fontId="10" fillId="0" borderId="1" xfId="0" applyFont="1" applyBorder="1" applyAlignment="1">
      <alignment horizontal="center" wrapText="1"/>
    </xf>
    <xf numFmtId="0" fontId="10" fillId="0" borderId="1" xfId="0" applyFont="1" applyBorder="1" applyAlignment="1">
      <alignment horizontal="left" vertical="center" wrapText="1"/>
    </xf>
    <xf numFmtId="0" fontId="22" fillId="0" borderId="0" xfId="0" applyFont="1" applyAlignment="1">
      <alignment vertical="center" wrapText="1"/>
    </xf>
    <xf numFmtId="0" fontId="61" fillId="0" borderId="0" xfId="0" applyFont="1"/>
    <xf numFmtId="14" fontId="10" fillId="0" borderId="8" xfId="0" applyNumberFormat="1" applyFont="1" applyBorder="1" applyAlignment="1">
      <alignment horizontal="center" vertical="center"/>
    </xf>
    <xf numFmtId="14" fontId="0" fillId="0" borderId="1" xfId="0" applyNumberFormat="1" applyBorder="1" applyAlignment="1">
      <alignment horizontal="center" vertical="center" wrapText="1"/>
    </xf>
    <xf numFmtId="14" fontId="21" fillId="0" borderId="1" xfId="0" applyNumberFormat="1" applyFont="1" applyBorder="1" applyAlignment="1">
      <alignment horizontal="center" vertical="center" wrapText="1"/>
    </xf>
    <xf numFmtId="0" fontId="21" fillId="17" borderId="1" xfId="0"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170" fontId="10" fillId="12" borderId="9" xfId="0" applyNumberFormat="1" applyFont="1" applyFill="1" applyBorder="1" applyAlignment="1">
      <alignment horizontal="center" vertical="center" wrapText="1"/>
    </xf>
    <xf numFmtId="170" fontId="10" fillId="0" borderId="1" xfId="0" applyNumberFormat="1" applyFont="1" applyBorder="1" applyAlignment="1">
      <alignment horizontal="center" wrapText="1"/>
    </xf>
    <xf numFmtId="10" fontId="10" fillId="0" borderId="1" xfId="0" applyNumberFormat="1" applyFont="1" applyBorder="1" applyAlignment="1">
      <alignment horizontal="center" vertical="center"/>
    </xf>
    <xf numFmtId="170" fontId="10" fillId="0" borderId="9" xfId="0" applyNumberFormat="1" applyFont="1" applyBorder="1" applyAlignment="1">
      <alignment horizontal="center" vertical="center" wrapText="1"/>
    </xf>
    <xf numFmtId="170" fontId="15" fillId="12" borderId="9" xfId="0" applyNumberFormat="1" applyFont="1" applyFill="1" applyBorder="1" applyAlignment="1">
      <alignment horizontal="center" vertical="center" wrapText="1"/>
    </xf>
    <xf numFmtId="10" fontId="15" fillId="0" borderId="0" xfId="0" applyNumberFormat="1" applyFont="1" applyAlignment="1">
      <alignment wrapText="1"/>
    </xf>
    <xf numFmtId="169" fontId="15" fillId="12" borderId="9" xfId="0" applyNumberFormat="1" applyFont="1" applyFill="1" applyBorder="1" applyAlignment="1">
      <alignment horizontal="center" vertical="center" wrapText="1"/>
    </xf>
    <xf numFmtId="166" fontId="0" fillId="0" borderId="0" xfId="0" applyNumberFormat="1"/>
    <xf numFmtId="10" fontId="10" fillId="0" borderId="9" xfId="10" applyNumberFormat="1" applyFont="1" applyFill="1" applyBorder="1" applyAlignment="1">
      <alignment horizontal="center" vertical="center" wrapText="1"/>
    </xf>
    <xf numFmtId="10" fontId="0" fillId="12" borderId="9" xfId="10" applyNumberFormat="1" applyFont="1" applyFill="1" applyBorder="1" applyAlignment="1">
      <alignment horizontal="center" vertical="center" wrapText="1"/>
    </xf>
    <xf numFmtId="10" fontId="0" fillId="0" borderId="0" xfId="0" applyNumberFormat="1"/>
    <xf numFmtId="168" fontId="0" fillId="12" borderId="0" xfId="0" applyNumberFormat="1" applyFill="1"/>
    <xf numFmtId="9" fontId="15" fillId="8" borderId="9" xfId="10" applyFont="1" applyFill="1" applyBorder="1" applyAlignment="1">
      <alignment horizontal="center" vertical="center" wrapText="1"/>
    </xf>
    <xf numFmtId="10" fontId="9" fillId="0" borderId="9" xfId="10" applyNumberFormat="1" applyFont="1" applyFill="1" applyBorder="1" applyAlignment="1">
      <alignment horizontal="center" vertical="center" wrapText="1"/>
    </xf>
    <xf numFmtId="10" fontId="9" fillId="12" borderId="9" xfId="10" applyNumberFormat="1" applyFont="1" applyFill="1" applyBorder="1" applyAlignment="1">
      <alignment horizontal="center" vertical="center" wrapText="1"/>
    </xf>
    <xf numFmtId="170" fontId="15" fillId="0" borderId="9" xfId="0" applyNumberFormat="1" applyFont="1" applyBorder="1" applyAlignment="1">
      <alignment horizontal="center" vertical="center" wrapText="1"/>
    </xf>
    <xf numFmtId="170" fontId="0" fillId="7" borderId="1" xfId="0" applyNumberFormat="1" applyFill="1" applyBorder="1" applyAlignment="1" applyProtection="1">
      <alignment horizontal="center" vertical="center" wrapText="1"/>
      <protection locked="0"/>
    </xf>
    <xf numFmtId="170" fontId="9" fillId="7" borderId="1" xfId="0" applyNumberFormat="1" applyFont="1" applyFill="1" applyBorder="1" applyAlignment="1" applyProtection="1">
      <alignment horizontal="center" vertical="center" wrapText="1"/>
      <protection locked="0"/>
    </xf>
    <xf numFmtId="10" fontId="64" fillId="0" borderId="4" xfId="0" applyNumberFormat="1" applyFont="1" applyBorder="1" applyAlignment="1">
      <alignment horizontal="center"/>
    </xf>
    <xf numFmtId="0" fontId="59" fillId="12" borderId="9" xfId="0" applyFont="1" applyFill="1" applyBorder="1" applyAlignment="1">
      <alignment horizontal="left" vertical="center" wrapText="1" indent="3"/>
    </xf>
    <xf numFmtId="0" fontId="61" fillId="12" borderId="9" xfId="0" applyFont="1" applyFill="1" applyBorder="1" applyAlignment="1">
      <alignment horizontal="left" vertical="center" wrapText="1" indent="3"/>
    </xf>
    <xf numFmtId="3" fontId="10" fillId="2" borderId="0" xfId="2" applyNumberFormat="1" applyFont="1" applyFill="1" applyAlignment="1">
      <alignment vertical="top"/>
    </xf>
    <xf numFmtId="10" fontId="10" fillId="2" borderId="0" xfId="10" applyNumberFormat="1" applyFont="1" applyFill="1" applyAlignment="1">
      <alignment vertical="top"/>
    </xf>
    <xf numFmtId="1" fontId="10" fillId="2" borderId="0" xfId="2" applyNumberFormat="1" applyFont="1" applyFill="1" applyAlignment="1">
      <alignment vertical="top"/>
    </xf>
    <xf numFmtId="10" fontId="9" fillId="8" borderId="1" xfId="0" applyNumberFormat="1" applyFont="1" applyFill="1" applyBorder="1" applyAlignment="1">
      <alignment horizontal="center" vertical="center" wrapText="1"/>
    </xf>
    <xf numFmtId="168" fontId="64" fillId="7" borderId="34" xfId="0" applyNumberFormat="1" applyFont="1" applyFill="1" applyBorder="1" applyAlignment="1">
      <alignment horizontal="center"/>
    </xf>
    <xf numFmtId="168" fontId="61" fillId="7" borderId="34" xfId="0" applyNumberFormat="1" applyFont="1" applyFill="1" applyBorder="1" applyAlignment="1">
      <alignment horizontal="center"/>
    </xf>
    <xf numFmtId="168" fontId="0" fillId="0" borderId="0" xfId="0" applyNumberFormat="1" applyAlignment="1">
      <alignment horizontal="center"/>
    </xf>
    <xf numFmtId="167" fontId="0" fillId="11" borderId="8" xfId="0" applyNumberFormat="1" applyFill="1" applyBorder="1" applyAlignment="1">
      <alignment horizontal="center" vertical="center" wrapText="1"/>
    </xf>
    <xf numFmtId="3" fontId="0" fillId="12" borderId="0" xfId="0" applyNumberFormat="1" applyFill="1" applyAlignment="1">
      <alignment wrapText="1"/>
    </xf>
    <xf numFmtId="4" fontId="9" fillId="0" borderId="0" xfId="0" applyNumberFormat="1" applyFont="1" applyAlignment="1">
      <alignment wrapText="1"/>
    </xf>
    <xf numFmtId="170" fontId="0" fillId="0" borderId="0" xfId="0" applyNumberFormat="1"/>
    <xf numFmtId="170" fontId="10" fillId="0" borderId="0" xfId="0" applyNumberFormat="1" applyFont="1"/>
    <xf numFmtId="3" fontId="2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3" fontId="22" fillId="0" borderId="1" xfId="0" applyNumberFormat="1" applyFont="1" applyBorder="1" applyAlignment="1">
      <alignment horizontal="center" vertical="center" wrapText="1"/>
    </xf>
    <xf numFmtId="9" fontId="10" fillId="0" borderId="9" xfId="10" applyFont="1" applyFill="1" applyBorder="1" applyAlignment="1">
      <alignment horizontal="center" vertical="center" wrapText="1"/>
    </xf>
    <xf numFmtId="10" fontId="0" fillId="0" borderId="9" xfId="10" applyNumberFormat="1" applyFont="1" applyFill="1" applyBorder="1" applyAlignment="1">
      <alignment horizontal="center" vertical="center" wrapText="1"/>
    </xf>
    <xf numFmtId="10" fontId="15" fillId="0" borderId="9" xfId="0" applyNumberFormat="1" applyFont="1" applyBorder="1" applyAlignment="1">
      <alignment horizontal="center" vertical="center" wrapText="1"/>
    </xf>
    <xf numFmtId="10" fontId="10" fillId="0" borderId="9" xfId="0" applyNumberFormat="1" applyFont="1" applyBorder="1" applyAlignment="1">
      <alignment horizontal="center" vertical="center" wrapText="1"/>
    </xf>
    <xf numFmtId="168" fontId="10" fillId="0" borderId="9" xfId="0" applyNumberFormat="1" applyFont="1" applyBorder="1" applyAlignment="1">
      <alignment horizontal="center" vertical="center" wrapText="1"/>
    </xf>
    <xf numFmtId="3" fontId="0" fillId="0" borderId="0" xfId="0" applyNumberFormat="1" applyAlignment="1">
      <alignment horizontal="center"/>
    </xf>
    <xf numFmtId="0" fontId="0" fillId="0" borderId="0" xfId="0" applyAlignment="1">
      <alignment horizontal="left"/>
    </xf>
    <xf numFmtId="10" fontId="0" fillId="0" borderId="0" xfId="0" applyNumberFormat="1" applyAlignment="1">
      <alignment horizontal="center"/>
    </xf>
    <xf numFmtId="168" fontId="18" fillId="0" borderId="0" xfId="9" applyNumberFormat="1" applyFont="1"/>
    <xf numFmtId="168" fontId="0" fillId="6" borderId="1" xfId="0" applyNumberFormat="1" applyFill="1" applyBorder="1" applyAlignment="1">
      <alignment horizontal="center" vertical="center" wrapText="1"/>
    </xf>
    <xf numFmtId="0" fontId="65" fillId="17" borderId="0" xfId="0" applyFont="1" applyFill="1"/>
    <xf numFmtId="0" fontId="66" fillId="17" borderId="0" xfId="0" applyFont="1" applyFill="1"/>
    <xf numFmtId="0" fontId="59" fillId="17" borderId="0" xfId="0" applyFont="1" applyFill="1"/>
    <xf numFmtId="0" fontId="59" fillId="17" borderId="4" xfId="0" applyFont="1" applyFill="1" applyBorder="1"/>
    <xf numFmtId="0" fontId="70" fillId="17" borderId="0" xfId="0" applyFont="1" applyFill="1"/>
    <xf numFmtId="0" fontId="61" fillId="17" borderId="4" xfId="0" applyFont="1" applyFill="1" applyBorder="1"/>
    <xf numFmtId="0" fontId="61" fillId="17" borderId="0" xfId="0" applyFont="1" applyFill="1"/>
    <xf numFmtId="0" fontId="64" fillId="17" borderId="4" xfId="0" applyFont="1" applyFill="1" applyBorder="1" applyAlignment="1">
      <alignment wrapText="1"/>
    </xf>
    <xf numFmtId="0" fontId="70" fillId="19" borderId="4" xfId="0" applyFont="1" applyFill="1" applyBorder="1" applyAlignment="1">
      <alignment wrapText="1"/>
    </xf>
    <xf numFmtId="0" fontId="70" fillId="19" borderId="4" xfId="0" applyFont="1" applyFill="1" applyBorder="1"/>
    <xf numFmtId="0" fontId="59" fillId="17" borderId="0" xfId="0" applyFont="1" applyFill="1" applyAlignment="1">
      <alignment wrapText="1"/>
    </xf>
    <xf numFmtId="0" fontId="65" fillId="17" borderId="0" xfId="0" applyFont="1" applyFill="1" applyAlignment="1">
      <alignment horizontal="left"/>
    </xf>
    <xf numFmtId="0" fontId="59" fillId="17" borderId="0" xfId="0" applyFont="1" applyFill="1" applyAlignment="1">
      <alignment horizontal="left"/>
    </xf>
    <xf numFmtId="0" fontId="59" fillId="17" borderId="1" xfId="0" applyFont="1" applyFill="1" applyBorder="1" applyAlignment="1">
      <alignment horizontal="left"/>
    </xf>
    <xf numFmtId="0" fontId="59" fillId="17" borderId="6" xfId="0" applyFont="1" applyFill="1" applyBorder="1" applyAlignment="1">
      <alignment horizontal="left"/>
    </xf>
    <xf numFmtId="0" fontId="59" fillId="17" borderId="0" xfId="0" applyFont="1" applyFill="1" applyAlignment="1">
      <alignment horizontal="center"/>
    </xf>
    <xf numFmtId="0" fontId="59" fillId="17" borderId="9" xfId="0" applyFont="1" applyFill="1" applyBorder="1" applyAlignment="1">
      <alignment horizontal="center"/>
    </xf>
    <xf numFmtId="0" fontId="66" fillId="17" borderId="0" xfId="0" applyFont="1" applyFill="1" applyAlignment="1">
      <alignment horizontal="center"/>
    </xf>
    <xf numFmtId="0" fontId="59" fillId="17" borderId="5" xfId="0" applyFont="1" applyFill="1" applyBorder="1" applyAlignment="1">
      <alignment wrapText="1"/>
    </xf>
    <xf numFmtId="0" fontId="59" fillId="19" borderId="4" xfId="0" applyFont="1" applyFill="1" applyBorder="1" applyAlignment="1">
      <alignment wrapText="1"/>
    </xf>
    <xf numFmtId="0" fontId="59" fillId="17" borderId="1" xfId="0" applyFont="1" applyFill="1" applyBorder="1" applyAlignment="1">
      <alignment horizontal="center"/>
    </xf>
    <xf numFmtId="0" fontId="61" fillId="17" borderId="0" xfId="0" applyFont="1" applyFill="1" applyAlignment="1">
      <alignment horizontal="left"/>
    </xf>
    <xf numFmtId="0" fontId="61" fillId="17" borderId="5" xfId="0" applyFont="1" applyFill="1" applyBorder="1" applyAlignment="1">
      <alignment wrapText="1"/>
    </xf>
    <xf numFmtId="0" fontId="61" fillId="17" borderId="1" xfId="0" applyFont="1" applyFill="1" applyBorder="1" applyAlignment="1">
      <alignment horizontal="left"/>
    </xf>
    <xf numFmtId="0" fontId="61" fillId="17" borderId="0" xfId="0" applyFont="1" applyFill="1" applyAlignment="1">
      <alignment horizontal="center"/>
    </xf>
    <xf numFmtId="0" fontId="61" fillId="17" borderId="1" xfId="0" applyFont="1" applyFill="1" applyBorder="1" applyAlignment="1">
      <alignment horizontal="center"/>
    </xf>
    <xf numFmtId="0" fontId="61" fillId="17" borderId="9" xfId="0" applyFont="1" applyFill="1" applyBorder="1" applyAlignment="1">
      <alignment horizontal="center"/>
    </xf>
    <xf numFmtId="0" fontId="61" fillId="0" borderId="0" xfId="0" applyFont="1" applyAlignment="1">
      <alignment horizontal="center"/>
    </xf>
    <xf numFmtId="0" fontId="61" fillId="17" borderId="0" xfId="0" applyFont="1" applyFill="1" applyAlignment="1">
      <alignment horizontal="center" vertical="center"/>
    </xf>
    <xf numFmtId="0" fontId="61" fillId="17" borderId="6" xfId="0" applyFont="1" applyFill="1" applyBorder="1" applyAlignment="1">
      <alignment horizontal="center" vertical="center" wrapText="1"/>
    </xf>
    <xf numFmtId="0" fontId="61" fillId="17" borderId="4" xfId="0" applyFont="1" applyFill="1" applyBorder="1" applyAlignment="1">
      <alignment horizontal="center" vertical="center" wrapText="1"/>
    </xf>
    <xf numFmtId="0" fontId="59" fillId="17" borderId="0" xfId="0" applyFont="1" applyFill="1" applyAlignment="1">
      <alignment horizontal="center" vertical="center"/>
    </xf>
    <xf numFmtId="0" fontId="68" fillId="17" borderId="0" xfId="0" applyFont="1" applyFill="1" applyAlignment="1">
      <alignment horizontal="center" vertical="center" wrapText="1"/>
    </xf>
    <xf numFmtId="0" fontId="59" fillId="17" borderId="8" xfId="0" applyFont="1" applyFill="1" applyBorder="1" applyAlignment="1">
      <alignment horizontal="center" vertical="center" wrapText="1"/>
    </xf>
    <xf numFmtId="0" fontId="59" fillId="17" borderId="13" xfId="0" applyFont="1" applyFill="1" applyBorder="1" applyAlignment="1">
      <alignment horizontal="center" vertical="center" wrapText="1"/>
    </xf>
    <xf numFmtId="0" fontId="59" fillId="17" borderId="12" xfId="0" applyFont="1" applyFill="1" applyBorder="1" applyAlignment="1">
      <alignment horizontal="center" vertical="center" wrapText="1"/>
    </xf>
    <xf numFmtId="0" fontId="59" fillId="17" borderId="11" xfId="0" applyFont="1" applyFill="1" applyBorder="1" applyAlignment="1">
      <alignment horizontal="center" vertical="center" wrapText="1"/>
    </xf>
    <xf numFmtId="0" fontId="59" fillId="17" borderId="24" xfId="0" applyFont="1" applyFill="1" applyBorder="1" applyAlignment="1">
      <alignment horizontal="center" vertical="center" wrapText="1"/>
    </xf>
    <xf numFmtId="0" fontId="68" fillId="17" borderId="5" xfId="0" applyFont="1" applyFill="1" applyBorder="1" applyAlignment="1">
      <alignment horizontal="center" vertical="center" wrapText="1"/>
    </xf>
    <xf numFmtId="0" fontId="59" fillId="17" borderId="0" xfId="0" applyFont="1" applyFill="1" applyAlignment="1">
      <alignment vertical="center"/>
    </xf>
    <xf numFmtId="0" fontId="59" fillId="17" borderId="0" xfId="0" applyFont="1" applyFill="1" applyAlignment="1">
      <alignment horizontal="left" vertical="center"/>
    </xf>
    <xf numFmtId="0" fontId="59" fillId="17" borderId="4" xfId="0" applyFont="1" applyFill="1" applyBorder="1" applyAlignment="1">
      <alignment vertical="center" wrapText="1"/>
    </xf>
    <xf numFmtId="0" fontId="59" fillId="17" borderId="4" xfId="0" applyFont="1" applyFill="1" applyBorder="1" applyAlignment="1">
      <alignment horizontal="center" vertical="center" wrapText="1"/>
    </xf>
    <xf numFmtId="0" fontId="59" fillId="17" borderId="0" xfId="0" applyFont="1" applyFill="1" applyAlignment="1">
      <alignment vertical="center" wrapText="1"/>
    </xf>
    <xf numFmtId="0" fontId="59" fillId="17" borderId="9" xfId="0" applyFont="1" applyFill="1" applyBorder="1" applyAlignment="1">
      <alignment horizontal="center" vertical="center" wrapText="1"/>
    </xf>
    <xf numFmtId="0" fontId="61" fillId="0" borderId="9" xfId="0" applyFont="1" applyBorder="1" applyAlignment="1">
      <alignment horizontal="center"/>
    </xf>
    <xf numFmtId="0" fontId="67" fillId="17" borderId="0" xfId="0" applyFont="1" applyFill="1" applyAlignment="1">
      <alignment horizontal="center"/>
    </xf>
    <xf numFmtId="0" fontId="61" fillId="0" borderId="5" xfId="0" applyFont="1" applyBorder="1" applyAlignment="1">
      <alignment horizontal="center" vertical="center" wrapText="1"/>
    </xf>
    <xf numFmtId="0" fontId="61" fillId="17" borderId="5" xfId="0" applyFont="1" applyFill="1" applyBorder="1" applyAlignment="1">
      <alignment horizontal="center" vertical="center" wrapText="1"/>
    </xf>
    <xf numFmtId="0" fontId="61" fillId="17" borderId="13" xfId="0" applyFont="1" applyFill="1" applyBorder="1" applyAlignment="1">
      <alignment horizontal="center"/>
    </xf>
    <xf numFmtId="0" fontId="61" fillId="0" borderId="13" xfId="0" applyFont="1" applyBorder="1" applyAlignment="1">
      <alignment horizontal="center"/>
    </xf>
    <xf numFmtId="0" fontId="71" fillId="17" borderId="0" xfId="0" applyFont="1" applyFill="1" applyAlignment="1">
      <alignment horizontal="left"/>
    </xf>
    <xf numFmtId="0" fontId="42" fillId="0" borderId="0" xfId="0" applyFont="1" applyAlignment="1">
      <alignment horizontal="left"/>
    </xf>
    <xf numFmtId="0" fontId="59" fillId="0" borderId="14" xfId="0" applyFont="1" applyBorder="1" applyAlignment="1">
      <alignment horizontal="center" vertical="center" wrapText="1"/>
    </xf>
    <xf numFmtId="0" fontId="59" fillId="0" borderId="7" xfId="0" applyFont="1" applyBorder="1" applyAlignment="1">
      <alignment horizontal="center" vertical="center" wrapText="1"/>
    </xf>
    <xf numFmtId="0" fontId="70" fillId="17" borderId="4" xfId="0" applyFont="1" applyFill="1" applyBorder="1" applyAlignment="1">
      <alignment horizontal="center" vertical="center"/>
    </xf>
    <xf numFmtId="0" fontId="59" fillId="0" borderId="9" xfId="0" applyFont="1" applyBorder="1" applyAlignment="1">
      <alignment horizontal="center" vertical="center" wrapText="1"/>
    </xf>
    <xf numFmtId="0" fontId="61" fillId="17" borderId="6" xfId="0" applyFont="1" applyFill="1" applyBorder="1" applyAlignment="1">
      <alignment horizontal="left"/>
    </xf>
    <xf numFmtId="0" fontId="60" fillId="17" borderId="0" xfId="0" applyFont="1" applyFill="1"/>
    <xf numFmtId="0" fontId="73" fillId="0" borderId="30" xfId="22" applyFont="1" applyBorder="1" applyAlignment="1">
      <alignment vertical="center" wrapText="1"/>
    </xf>
    <xf numFmtId="168" fontId="10" fillId="18" borderId="1" xfId="0" applyNumberFormat="1" applyFont="1" applyFill="1" applyBorder="1" applyAlignment="1">
      <alignment horizontal="center" vertical="center"/>
    </xf>
    <xf numFmtId="0" fontId="59" fillId="18" borderId="4" xfId="0" applyFont="1" applyFill="1" applyBorder="1"/>
    <xf numFmtId="0" fontId="70" fillId="18" borderId="4" xfId="0" applyFont="1" applyFill="1" applyBorder="1"/>
    <xf numFmtId="171" fontId="10" fillId="0" borderId="1" xfId="0" applyNumberFormat="1" applyFont="1" applyBorder="1" applyAlignment="1">
      <alignment horizontal="center" vertical="center"/>
    </xf>
    <xf numFmtId="9" fontId="10" fillId="0" borderId="1" xfId="10" applyFont="1" applyBorder="1" applyAlignment="1">
      <alignment horizontal="center" vertical="center"/>
    </xf>
    <xf numFmtId="0" fontId="0" fillId="0" borderId="0" xfId="0" applyAlignment="1">
      <alignment vertical="top"/>
    </xf>
    <xf numFmtId="168" fontId="59" fillId="17" borderId="0" xfId="0" applyNumberFormat="1" applyFont="1" applyFill="1"/>
    <xf numFmtId="168" fontId="60" fillId="17" borderId="0" xfId="0" applyNumberFormat="1" applyFont="1" applyFill="1"/>
    <xf numFmtId="168" fontId="15" fillId="18" borderId="1" xfId="0" applyNumberFormat="1" applyFont="1" applyFill="1" applyBorder="1" applyAlignment="1">
      <alignment horizontal="center" vertical="center"/>
    </xf>
    <xf numFmtId="0" fontId="60" fillId="18" borderId="4" xfId="0" applyFont="1" applyFill="1" applyBorder="1"/>
    <xf numFmtId="171" fontId="15" fillId="0" borderId="1" xfId="0" applyNumberFormat="1" applyFont="1" applyBorder="1" applyAlignment="1">
      <alignment horizontal="center" vertical="center"/>
    </xf>
    <xf numFmtId="164" fontId="0" fillId="0" borderId="0" xfId="10" applyNumberFormat="1" applyFont="1"/>
    <xf numFmtId="168" fontId="27" fillId="0" borderId="0" xfId="0" applyNumberFormat="1" applyFont="1"/>
    <xf numFmtId="2" fontId="27" fillId="0" borderId="0" xfId="0" applyNumberFormat="1" applyFont="1"/>
    <xf numFmtId="10" fontId="27" fillId="0" borderId="0" xfId="0" applyNumberFormat="1" applyFont="1"/>
    <xf numFmtId="172" fontId="27" fillId="0" borderId="0" xfId="0" applyNumberFormat="1" applyFont="1"/>
    <xf numFmtId="169" fontId="27" fillId="0" borderId="0" xfId="0" applyNumberFormat="1" applyFont="1"/>
    <xf numFmtId="0" fontId="74" fillId="0" borderId="0" xfId="0" applyFont="1" applyAlignment="1">
      <alignment vertical="center"/>
    </xf>
    <xf numFmtId="0" fontId="75" fillId="0" borderId="0" xfId="0" applyFont="1"/>
    <xf numFmtId="0" fontId="77" fillId="0" borderId="0" xfId="0" applyFont="1"/>
    <xf numFmtId="0" fontId="19" fillId="0" borderId="30" xfId="22" applyBorder="1" applyAlignment="1">
      <alignment vertical="center" wrapText="1"/>
    </xf>
    <xf numFmtId="3" fontId="59" fillId="0" borderId="6" xfId="0" applyNumberFormat="1" applyFont="1" applyBorder="1" applyAlignment="1">
      <alignment horizontal="center" vertical="center"/>
    </xf>
    <xf numFmtId="168" fontId="0" fillId="0" borderId="9" xfId="0" applyNumberFormat="1" applyBorder="1" applyAlignment="1">
      <alignment horizontal="center" vertical="center" wrapText="1"/>
    </xf>
    <xf numFmtId="168" fontId="9" fillId="0" borderId="9" xfId="0" applyNumberFormat="1" applyFont="1" applyBorder="1" applyAlignment="1">
      <alignment horizontal="center" vertical="center" wrapText="1"/>
    </xf>
    <xf numFmtId="168" fontId="15" fillId="0" borderId="9" xfId="0" applyNumberFormat="1" applyFont="1" applyBorder="1" applyAlignment="1">
      <alignment horizontal="center" vertical="center" wrapText="1"/>
    </xf>
    <xf numFmtId="0" fontId="10" fillId="0" borderId="25" xfId="9" applyFont="1" applyBorder="1"/>
    <xf numFmtId="0" fontId="59" fillId="0" borderId="4" xfId="0" applyFont="1" applyBorder="1" applyAlignment="1">
      <alignment horizontal="center"/>
    </xf>
    <xf numFmtId="0" fontId="60" fillId="18" borderId="9" xfId="0" applyFont="1" applyFill="1" applyBorder="1" applyAlignment="1">
      <alignment wrapText="1"/>
    </xf>
    <xf numFmtId="3" fontId="65" fillId="17" borderId="0" xfId="0" applyNumberFormat="1" applyFont="1" applyFill="1"/>
    <xf numFmtId="3" fontId="15" fillId="0" borderId="0" xfId="0" applyNumberFormat="1" applyFont="1" applyAlignment="1">
      <alignment horizontal="center" vertical="center"/>
    </xf>
    <xf numFmtId="0" fontId="15" fillId="0" borderId="0" xfId="0" applyFont="1" applyAlignment="1">
      <alignment horizontal="center" vertical="center"/>
    </xf>
    <xf numFmtId="9" fontId="65" fillId="17" borderId="0" xfId="10" applyFont="1" applyFill="1" applyBorder="1"/>
    <xf numFmtId="0" fontId="9" fillId="10" borderId="22" xfId="0" applyFont="1" applyFill="1" applyBorder="1" applyAlignment="1">
      <alignment horizontal="center" vertical="center"/>
    </xf>
    <xf numFmtId="0" fontId="9" fillId="10" borderId="26" xfId="0" applyFont="1" applyFill="1" applyBorder="1" applyAlignment="1">
      <alignment horizontal="center" vertical="center"/>
    </xf>
    <xf numFmtId="0" fontId="9" fillId="10" borderId="23" xfId="0" applyFont="1" applyFill="1" applyBorder="1" applyAlignment="1">
      <alignment horizontal="center" vertical="center"/>
    </xf>
    <xf numFmtId="0" fontId="9" fillId="10" borderId="22" xfId="0" applyFont="1" applyFill="1" applyBorder="1" applyAlignment="1">
      <alignment horizontal="center" vertical="center" wrapText="1"/>
    </xf>
    <xf numFmtId="0" fontId="10" fillId="0" borderId="24" xfId="0" applyFont="1" applyBorder="1" applyAlignment="1">
      <alignment horizontal="center" vertical="center"/>
    </xf>
    <xf numFmtId="0" fontId="59" fillId="17" borderId="1" xfId="0" applyFont="1" applyFill="1" applyBorder="1" applyAlignment="1">
      <alignment horizontal="left" vertical="center"/>
    </xf>
    <xf numFmtId="0" fontId="60" fillId="17" borderId="9" xfId="0" applyFont="1" applyFill="1" applyBorder="1" applyAlignment="1">
      <alignment vertical="center" wrapText="1"/>
    </xf>
    <xf numFmtId="0" fontId="59" fillId="17" borderId="6" xfId="0" applyFont="1" applyFill="1" applyBorder="1" applyAlignment="1">
      <alignment horizontal="left" vertical="center"/>
    </xf>
    <xf numFmtId="0" fontId="69" fillId="17" borderId="4" xfId="0" applyFont="1" applyFill="1" applyBorder="1" applyAlignment="1">
      <alignment vertical="center" wrapText="1"/>
    </xf>
    <xf numFmtId="0" fontId="61" fillId="17" borderId="4" xfId="0" applyFont="1" applyFill="1" applyBorder="1" applyAlignment="1">
      <alignment vertical="center" wrapText="1"/>
    </xf>
    <xf numFmtId="0" fontId="64" fillId="17" borderId="4" xfId="0" applyFont="1" applyFill="1" applyBorder="1" applyAlignment="1">
      <alignment vertical="center" wrapText="1"/>
    </xf>
    <xf numFmtId="0" fontId="60" fillId="17" borderId="6" xfId="0" applyFont="1" applyFill="1" applyBorder="1" applyAlignment="1">
      <alignment horizontal="left" vertical="center"/>
    </xf>
    <xf numFmtId="49" fontId="10" fillId="0" borderId="33" xfId="0" applyNumberFormat="1" applyFont="1" applyBorder="1"/>
    <xf numFmtId="0" fontId="53" fillId="0" borderId="1" xfId="0" applyFont="1" applyBorder="1" applyAlignment="1">
      <alignment vertical="center"/>
    </xf>
    <xf numFmtId="3" fontId="15" fillId="0" borderId="1" xfId="0" applyNumberFormat="1" applyFont="1" applyBorder="1" applyAlignment="1">
      <alignment horizontal="center" vertical="center" wrapText="1"/>
    </xf>
    <xf numFmtId="0" fontId="15" fillId="20" borderId="1" xfId="0" applyFont="1" applyFill="1" applyBorder="1" applyAlignment="1">
      <alignment horizontal="center" vertical="center" wrapText="1"/>
    </xf>
    <xf numFmtId="0" fontId="10" fillId="21" borderId="6" xfId="0" applyFont="1" applyFill="1" applyBorder="1" applyAlignment="1">
      <alignment horizontal="center" vertical="center"/>
    </xf>
    <xf numFmtId="0" fontId="24" fillId="17" borderId="1" xfId="0" applyFont="1" applyFill="1" applyBorder="1" applyAlignment="1">
      <alignment horizontal="center" vertical="center" wrapText="1"/>
    </xf>
    <xf numFmtId="0" fontId="25" fillId="0" borderId="1" xfId="0" applyFont="1" applyBorder="1" applyAlignment="1">
      <alignment vertical="center"/>
    </xf>
    <xf numFmtId="3" fontId="10" fillId="0" borderId="1" xfId="0" applyNumberFormat="1" applyFont="1" applyBorder="1" applyAlignment="1">
      <alignment horizontal="center" vertical="center"/>
    </xf>
    <xf numFmtId="0" fontId="10" fillId="20" borderId="1" xfId="0" applyFont="1" applyFill="1" applyBorder="1" applyAlignment="1">
      <alignment horizontal="center" vertical="center"/>
    </xf>
    <xf numFmtId="0" fontId="10" fillId="21" borderId="1" xfId="0" applyFont="1" applyFill="1" applyBorder="1" applyAlignment="1">
      <alignment horizontal="center" vertical="center"/>
    </xf>
    <xf numFmtId="3" fontId="15" fillId="0" borderId="1" xfId="0" applyNumberFormat="1" applyFont="1" applyBorder="1" applyAlignment="1">
      <alignment horizontal="center" vertical="center"/>
    </xf>
    <xf numFmtId="0" fontId="15" fillId="20" borderId="1" xfId="0" applyFont="1" applyFill="1" applyBorder="1" applyAlignment="1">
      <alignment horizontal="center" vertical="center"/>
    </xf>
    <xf numFmtId="0" fontId="10" fillId="21" borderId="1" xfId="0" applyFont="1" applyFill="1" applyBorder="1" applyAlignment="1">
      <alignment horizontal="center" vertical="center" wrapText="1"/>
    </xf>
    <xf numFmtId="0" fontId="65" fillId="17" borderId="1" xfId="0" applyFont="1" applyFill="1" applyBorder="1" applyAlignment="1">
      <alignment horizontal="center"/>
    </xf>
    <xf numFmtId="0" fontId="9" fillId="16" borderId="21" xfId="0" applyFont="1" applyFill="1" applyBorder="1" applyAlignment="1">
      <alignment horizontal="center" vertical="center"/>
    </xf>
    <xf numFmtId="0" fontId="9" fillId="16" borderId="20" xfId="0" applyFont="1" applyFill="1" applyBorder="1" applyAlignment="1">
      <alignment horizontal="center" vertical="center"/>
    </xf>
    <xf numFmtId="0" fontId="9" fillId="10" borderId="22" xfId="0" applyFont="1" applyFill="1" applyBorder="1" applyAlignment="1">
      <alignment horizontal="center" vertical="center"/>
    </xf>
    <xf numFmtId="0" fontId="9" fillId="10" borderId="26" xfId="0" applyFont="1" applyFill="1" applyBorder="1" applyAlignment="1">
      <alignment horizontal="center" vertical="center"/>
    </xf>
    <xf numFmtId="0" fontId="9" fillId="10" borderId="23" xfId="0" applyFont="1" applyFill="1" applyBorder="1" applyAlignment="1">
      <alignment horizontal="center" vertical="center"/>
    </xf>
    <xf numFmtId="0" fontId="15" fillId="16" borderId="19" xfId="0" applyFont="1" applyFill="1" applyBorder="1" applyAlignment="1">
      <alignment horizontal="center" wrapText="1"/>
    </xf>
    <xf numFmtId="0" fontId="15" fillId="16" borderId="21" xfId="0" applyFont="1" applyFill="1" applyBorder="1" applyAlignment="1">
      <alignment horizontal="center" wrapText="1"/>
    </xf>
    <xf numFmtId="0" fontId="15" fillId="16" borderId="20" xfId="0" applyFont="1" applyFill="1" applyBorder="1" applyAlignment="1">
      <alignment horizontal="center" wrapText="1"/>
    </xf>
    <xf numFmtId="0" fontId="9" fillId="16" borderId="19" xfId="0" applyFont="1" applyFill="1" applyBorder="1" applyAlignment="1">
      <alignment horizontal="center" vertical="center" wrapText="1"/>
    </xf>
    <xf numFmtId="0" fontId="9" fillId="16" borderId="19" xfId="0" applyFont="1" applyFill="1" applyBorder="1" applyAlignment="1">
      <alignment horizontal="center"/>
    </xf>
    <xf numFmtId="0" fontId="9" fillId="16" borderId="21" xfId="0" applyFont="1" applyFill="1" applyBorder="1" applyAlignment="1">
      <alignment horizontal="center"/>
    </xf>
    <xf numFmtId="0" fontId="9" fillId="16" borderId="20" xfId="0" applyFont="1" applyFill="1" applyBorder="1" applyAlignment="1">
      <alignment horizontal="center"/>
    </xf>
    <xf numFmtId="0" fontId="9" fillId="10" borderId="33" xfId="0" applyFont="1" applyFill="1" applyBorder="1" applyAlignment="1">
      <alignment horizontal="center" vertical="center"/>
    </xf>
    <xf numFmtId="0" fontId="9" fillId="10" borderId="17" xfId="0" applyFont="1" applyFill="1" applyBorder="1" applyAlignment="1">
      <alignment horizontal="center" vertical="center"/>
    </xf>
    <xf numFmtId="0" fontId="0" fillId="0" borderId="0" xfId="0" applyAlignment="1">
      <alignment horizontal="center" vertical="top" wrapText="1"/>
    </xf>
    <xf numFmtId="0" fontId="9" fillId="0" borderId="0" xfId="0" applyFont="1" applyAlignment="1">
      <alignment horizontal="center"/>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2" fillId="14" borderId="2" xfId="0" applyFont="1" applyFill="1" applyBorder="1" applyAlignment="1">
      <alignment horizontal="left" vertical="center" wrapText="1"/>
    </xf>
    <xf numFmtId="0" fontId="22" fillId="14" borderId="10" xfId="0" applyFont="1" applyFill="1" applyBorder="1" applyAlignment="1">
      <alignment horizontal="left" vertical="center" wrapText="1"/>
    </xf>
    <xf numFmtId="0" fontId="22" fillId="14" borderId="9" xfId="0" applyFont="1" applyFill="1" applyBorder="1" applyAlignment="1">
      <alignment horizontal="left" vertical="center" wrapText="1"/>
    </xf>
    <xf numFmtId="0" fontId="15" fillId="11" borderId="2" xfId="0" applyFont="1" applyFill="1" applyBorder="1" applyAlignment="1">
      <alignment horizontal="left" vertical="center" wrapText="1"/>
    </xf>
    <xf numFmtId="0" fontId="15" fillId="11" borderId="10" xfId="0" applyFont="1" applyFill="1" applyBorder="1" applyAlignment="1">
      <alignment horizontal="left" vertical="center" wrapText="1"/>
    </xf>
    <xf numFmtId="0" fontId="15" fillId="11" borderId="9"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9" fillId="14" borderId="10" xfId="0" applyFont="1" applyFill="1" applyBorder="1" applyAlignment="1">
      <alignment horizontal="left" vertical="center" wrapText="1"/>
    </xf>
    <xf numFmtId="0" fontId="9" fillId="14" borderId="9" xfId="0" applyFont="1" applyFill="1" applyBorder="1" applyAlignment="1">
      <alignment horizontal="left" vertical="center" wrapText="1"/>
    </xf>
    <xf numFmtId="0" fontId="22" fillId="11" borderId="2" xfId="0" applyFont="1" applyFill="1" applyBorder="1" applyAlignment="1">
      <alignment horizontal="left" vertical="center" wrapText="1"/>
    </xf>
    <xf numFmtId="0" fontId="22" fillId="11" borderId="10" xfId="0" applyFont="1" applyFill="1" applyBorder="1" applyAlignment="1">
      <alignment horizontal="left" vertical="center" wrapText="1"/>
    </xf>
    <xf numFmtId="0" fontId="22" fillId="11" borderId="9" xfId="0" applyFont="1" applyFill="1" applyBorder="1" applyAlignment="1">
      <alignment horizontal="left" vertical="center" wrapText="1"/>
    </xf>
    <xf numFmtId="0" fontId="15" fillId="11" borderId="2" xfId="0" applyFont="1" applyFill="1" applyBorder="1" applyAlignment="1">
      <alignment horizontal="center" vertical="center"/>
    </xf>
    <xf numFmtId="0" fontId="15" fillId="11" borderId="10" xfId="0" applyFont="1" applyFill="1" applyBorder="1" applyAlignment="1">
      <alignment horizontal="center" vertical="center"/>
    </xf>
    <xf numFmtId="0" fontId="15" fillId="11" borderId="9" xfId="0" applyFont="1" applyFill="1" applyBorder="1" applyAlignment="1">
      <alignment horizontal="center" vertical="center"/>
    </xf>
    <xf numFmtId="0" fontId="53" fillId="11" borderId="2" xfId="0" applyFont="1" applyFill="1" applyBorder="1" applyAlignment="1">
      <alignment horizontal="center" vertical="center"/>
    </xf>
    <xf numFmtId="0" fontId="53" fillId="11" borderId="10" xfId="0" applyFont="1" applyFill="1" applyBorder="1" applyAlignment="1">
      <alignment horizontal="center" vertical="center"/>
    </xf>
    <xf numFmtId="0" fontId="53" fillId="11" borderId="9" xfId="0" applyFont="1" applyFill="1" applyBorder="1" applyAlignment="1">
      <alignment horizontal="center" vertical="center"/>
    </xf>
    <xf numFmtId="0" fontId="15" fillId="11" borderId="2"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1" borderId="10"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24"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7" xfId="0" applyFill="1" applyBorder="1" applyAlignment="1">
      <alignment horizontal="center" vertical="center" wrapText="1"/>
    </xf>
    <xf numFmtId="0" fontId="0" fillId="7" borderId="4"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5" xfId="0" applyFill="1" applyBorder="1" applyAlignment="1">
      <alignment horizontal="center" vertical="center" wrapText="1"/>
    </xf>
    <xf numFmtId="0" fontId="20" fillId="0" borderId="0" xfId="0" applyFont="1" applyAlignment="1">
      <alignment horizontal="left" wrapText="1"/>
    </xf>
    <xf numFmtId="0" fontId="23" fillId="0" borderId="0" xfId="0" applyFont="1" applyAlignment="1">
      <alignment horizontal="left"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9" borderId="36" xfId="0" applyFont="1" applyFill="1" applyBorder="1" applyAlignment="1">
      <alignment horizontal="center" vertical="center" wrapText="1"/>
    </xf>
    <xf numFmtId="0" fontId="9" fillId="9" borderId="38" xfId="0" applyFont="1" applyFill="1" applyBorder="1" applyAlignment="1">
      <alignment horizontal="center" vertical="center" wrapText="1"/>
    </xf>
    <xf numFmtId="0" fontId="9" fillId="9" borderId="35" xfId="0" applyFont="1" applyFill="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9" fillId="9" borderId="36" xfId="0" applyFont="1" applyFill="1" applyBorder="1" applyAlignment="1">
      <alignment horizontal="center"/>
    </xf>
    <xf numFmtId="0" fontId="9" fillId="9" borderId="38" xfId="0" applyFont="1" applyFill="1" applyBorder="1" applyAlignment="1">
      <alignment horizontal="center"/>
    </xf>
    <xf numFmtId="0" fontId="9" fillId="9" borderId="35" xfId="0" applyFont="1" applyFill="1" applyBorder="1" applyAlignment="1">
      <alignment horizontal="center"/>
    </xf>
    <xf numFmtId="0" fontId="15" fillId="9" borderId="36" xfId="0" applyFont="1" applyFill="1" applyBorder="1" applyAlignment="1">
      <alignment horizontal="center"/>
    </xf>
    <xf numFmtId="0" fontId="15" fillId="9" borderId="38" xfId="0" applyFont="1" applyFill="1" applyBorder="1" applyAlignment="1">
      <alignment horizontal="center"/>
    </xf>
    <xf numFmtId="0" fontId="15" fillId="9" borderId="35" xfId="0" applyFont="1" applyFill="1" applyBorder="1" applyAlignment="1">
      <alignment horizontal="center"/>
    </xf>
    <xf numFmtId="0" fontId="22" fillId="11" borderId="1" xfId="0" applyFont="1" applyFill="1" applyBorder="1" applyAlignment="1">
      <alignment horizontal="center" vertical="center" wrapText="1"/>
    </xf>
    <xf numFmtId="0" fontId="0" fillId="11" borderId="39" xfId="0" applyFill="1" applyBorder="1" applyAlignment="1">
      <alignment horizontal="center" vertical="center" wrapText="1"/>
    </xf>
    <xf numFmtId="0" fontId="0" fillId="11" borderId="40" xfId="0" applyFill="1" applyBorder="1" applyAlignment="1">
      <alignment horizontal="center" vertical="center" wrapText="1"/>
    </xf>
    <xf numFmtId="0" fontId="0" fillId="11" borderId="41" xfId="0" applyFill="1" applyBorder="1" applyAlignment="1">
      <alignment horizontal="center" vertical="center" wrapText="1"/>
    </xf>
    <xf numFmtId="168" fontId="0" fillId="11" borderId="39" xfId="0" applyNumberFormat="1" applyFill="1" applyBorder="1" applyAlignment="1">
      <alignment horizontal="center" vertical="center" wrapText="1"/>
    </xf>
    <xf numFmtId="168" fontId="0" fillId="11" borderId="40" xfId="0" applyNumberFormat="1" applyFill="1" applyBorder="1" applyAlignment="1">
      <alignment horizontal="center" vertical="center" wrapText="1"/>
    </xf>
    <xf numFmtId="168" fontId="0" fillId="11" borderId="41" xfId="0" applyNumberForma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10" fillId="0" borderId="0" xfId="0" applyFont="1" applyAlignment="1">
      <alignment horizontal="center" vertical="center"/>
    </xf>
    <xf numFmtId="0" fontId="9" fillId="11" borderId="2" xfId="0" applyFont="1" applyFill="1" applyBorder="1" applyAlignment="1">
      <alignment horizontal="center"/>
    </xf>
    <xf numFmtId="0" fontId="9" fillId="11" borderId="10" xfId="0" applyFont="1" applyFill="1" applyBorder="1" applyAlignment="1">
      <alignment horizontal="center"/>
    </xf>
    <xf numFmtId="0" fontId="9" fillId="11" borderId="9" xfId="0" applyFont="1" applyFill="1" applyBorder="1" applyAlignment="1">
      <alignment horizontal="center"/>
    </xf>
    <xf numFmtId="0" fontId="10" fillId="0" borderId="0" xfId="0" applyFont="1" applyAlignment="1">
      <alignment horizontal="center"/>
    </xf>
    <xf numFmtId="0" fontId="21" fillId="11" borderId="39" xfId="0" applyFont="1" applyFill="1" applyBorder="1" applyAlignment="1">
      <alignment horizontal="center" vertical="center"/>
    </xf>
    <xf numFmtId="0" fontId="21" fillId="11" borderId="40" xfId="0" applyFont="1" applyFill="1" applyBorder="1" applyAlignment="1">
      <alignment horizontal="center" vertical="center"/>
    </xf>
    <xf numFmtId="0" fontId="21" fillId="11" borderId="41" xfId="0" applyFont="1" applyFill="1" applyBorder="1" applyAlignment="1">
      <alignment horizontal="center" vertical="center"/>
    </xf>
    <xf numFmtId="0" fontId="7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40" fillId="0" borderId="1" xfId="0" applyFont="1" applyBorder="1" applyAlignment="1">
      <alignment vertical="center"/>
    </xf>
    <xf numFmtId="0" fontId="0" fillId="0" borderId="1" xfId="0"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left" vertical="top"/>
    </xf>
    <xf numFmtId="168" fontId="9" fillId="9" borderId="1" xfId="0" applyNumberFormat="1" applyFont="1" applyFill="1" applyBorder="1" applyAlignment="1">
      <alignment horizontal="left" vertical="center"/>
    </xf>
    <xf numFmtId="168" fontId="0" fillId="0" borderId="1" xfId="0" applyNumberFormat="1" applyBorder="1" applyAlignment="1">
      <alignment horizontal="center" vertical="center" wrapText="1"/>
    </xf>
    <xf numFmtId="0" fontId="0" fillId="0" borderId="1" xfId="0" applyBorder="1" applyAlignment="1">
      <alignment horizontal="center"/>
    </xf>
    <xf numFmtId="49" fontId="25" fillId="0" borderId="0" xfId="0" applyNumberFormat="1" applyFont="1" applyAlignment="1">
      <alignment horizontal="justify" vertical="center" wrapText="1"/>
    </xf>
    <xf numFmtId="49" fontId="17" fillId="0" borderId="0" xfId="0" applyNumberFormat="1" applyFont="1" applyAlignment="1">
      <alignment vertical="center"/>
    </xf>
    <xf numFmtId="49" fontId="10" fillId="7" borderId="0" xfId="0" applyNumberFormat="1" applyFont="1" applyFill="1" applyAlignment="1">
      <alignment horizontal="justify" vertical="center"/>
    </xf>
    <xf numFmtId="49" fontId="15" fillId="0" borderId="0" xfId="0" applyNumberFormat="1" applyFont="1" applyAlignment="1">
      <alignment horizontal="left" vertical="top" wrapText="1"/>
    </xf>
    <xf numFmtId="49" fontId="15" fillId="0" borderId="0" xfId="0" applyNumberFormat="1" applyFont="1" applyAlignment="1">
      <alignment horizontal="left" vertical="top"/>
    </xf>
    <xf numFmtId="49" fontId="10" fillId="0" borderId="0" xfId="0" applyNumberFormat="1" applyFont="1" applyAlignment="1">
      <alignment horizontal="left" vertical="center" wrapText="1"/>
    </xf>
    <xf numFmtId="0" fontId="0" fillId="0" borderId="8" xfId="0" applyBorder="1" applyAlignment="1">
      <alignment horizontal="center" vertical="center" wrapText="1"/>
    </xf>
    <xf numFmtId="0" fontId="0" fillId="12" borderId="24" xfId="0" applyFill="1" applyBorder="1" applyAlignment="1">
      <alignment horizontal="center" vertical="center" wrapText="1"/>
    </xf>
    <xf numFmtId="0" fontId="0" fillId="12" borderId="6" xfId="0" applyFill="1" applyBorder="1" applyAlignment="1">
      <alignment horizontal="center" vertical="center" wrapText="1"/>
    </xf>
    <xf numFmtId="49" fontId="10" fillId="0" borderId="0" xfId="0" applyNumberFormat="1" applyFont="1" applyAlignment="1">
      <alignment horizontal="center" vertical="center"/>
    </xf>
    <xf numFmtId="49" fontId="10" fillId="0" borderId="16" xfId="0" applyNumberFormat="1"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xf>
    <xf numFmtId="0" fontId="10" fillId="0" borderId="24" xfId="0" applyFont="1" applyBorder="1" applyAlignment="1">
      <alignment horizontal="center" vertical="center" wrapText="1"/>
    </xf>
    <xf numFmtId="0" fontId="25" fillId="0" borderId="0" xfId="0" applyFont="1" applyAlignment="1">
      <alignment horizontal="justify" vertical="center" wrapText="1"/>
    </xf>
    <xf numFmtId="49" fontId="15" fillId="0" borderId="0" xfId="0" applyNumberFormat="1" applyFont="1" applyAlignment="1">
      <alignment horizontal="justify" vertical="center" wrapText="1"/>
    </xf>
    <xf numFmtId="49" fontId="15" fillId="0" borderId="16" xfId="0" applyNumberFormat="1" applyFont="1" applyBorder="1" applyAlignment="1">
      <alignment horizontal="justify" vertical="center" wrapText="1"/>
    </xf>
    <xf numFmtId="49" fontId="25" fillId="0" borderId="16" xfId="0" applyNumberFormat="1" applyFont="1" applyBorder="1" applyAlignment="1">
      <alignment horizontal="justify" vertical="center" wrapText="1"/>
    </xf>
    <xf numFmtId="49" fontId="10" fillId="0" borderId="0" xfId="0" applyNumberFormat="1" applyFont="1" applyAlignment="1">
      <alignment vertical="center" wrapText="1"/>
    </xf>
    <xf numFmtId="49" fontId="31" fillId="0" borderId="0" xfId="0" applyNumberFormat="1" applyFont="1" applyAlignment="1">
      <alignment horizontal="center" vertical="center" wrapText="1"/>
    </xf>
    <xf numFmtId="49" fontId="31" fillId="0" borderId="0" xfId="0" applyNumberFormat="1" applyFont="1" applyAlignment="1">
      <alignment vertical="center" wrapText="1"/>
    </xf>
    <xf numFmtId="49" fontId="10" fillId="0" borderId="3"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49" fontId="10" fillId="0" borderId="11"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32" fillId="0" borderId="0" xfId="0" applyNumberFormat="1" applyFont="1" applyAlignment="1">
      <alignment horizontal="justify" vertical="center"/>
    </xf>
    <xf numFmtId="49" fontId="43" fillId="0" borderId="0" xfId="0" applyNumberFormat="1" applyFont="1" applyAlignment="1"/>
    <xf numFmtId="49" fontId="32" fillId="0" borderId="0" xfId="0" applyNumberFormat="1" applyFont="1" applyAlignment="1">
      <alignment horizontal="justify" vertical="center" wrapText="1"/>
    </xf>
    <xf numFmtId="49" fontId="31" fillId="0" borderId="0" xfId="0" applyNumberFormat="1" applyFont="1" applyAlignment="1">
      <alignment horizontal="justify" vertical="center" wrapText="1"/>
    </xf>
    <xf numFmtId="49" fontId="39" fillId="0" borderId="0" xfId="0" applyNumberFormat="1" applyFont="1" applyAlignment="1">
      <alignment horizontal="justify" vertical="center" wrapText="1"/>
    </xf>
    <xf numFmtId="49" fontId="30" fillId="0" borderId="0" xfId="0" applyNumberFormat="1" applyFont="1" applyAlignment="1">
      <alignment horizontal="justify" vertical="center"/>
    </xf>
    <xf numFmtId="0" fontId="0" fillId="0" borderId="0" xfId="0" applyAlignment="1"/>
    <xf numFmtId="0" fontId="40" fillId="7" borderId="1" xfId="0" applyFont="1" applyFill="1" applyBorder="1" applyAlignment="1">
      <alignment horizontal="left" vertical="center" wrapText="1" indent="2"/>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9" fillId="0" borderId="1" xfId="0" applyFont="1" applyBorder="1" applyAlignment="1">
      <alignment vertical="center" wrapText="1"/>
    </xf>
    <xf numFmtId="0" fontId="22" fillId="12" borderId="8"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2" fillId="12" borderId="11" xfId="0" applyFont="1" applyFill="1" applyBorder="1" applyAlignment="1">
      <alignment horizontal="center" vertical="center" wrapText="1"/>
    </xf>
    <xf numFmtId="0" fontId="22" fillId="12" borderId="7" xfId="0" applyFont="1" applyFill="1" applyBorder="1" applyAlignment="1">
      <alignment horizontal="center" vertical="center" wrapText="1"/>
    </xf>
    <xf numFmtId="0" fontId="22" fillId="12" borderId="24"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9"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9" fillId="12" borderId="11"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10" fillId="0" borderId="8" xfId="0" applyFont="1" applyBorder="1" applyAlignment="1">
      <alignment horizontal="center" vertical="center"/>
    </xf>
    <xf numFmtId="0" fontId="15" fillId="12" borderId="2"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0" fillId="12" borderId="8" xfId="0" applyFont="1" applyFill="1" applyBorder="1" applyAlignment="1">
      <alignment horizontal="center" vertical="center"/>
    </xf>
    <xf numFmtId="0" fontId="10" fillId="12" borderId="6" xfId="0" applyFont="1" applyFill="1" applyBorder="1" applyAlignment="1">
      <alignment horizontal="center" vertical="center"/>
    </xf>
    <xf numFmtId="0" fontId="15" fillId="12" borderId="2" xfId="0" applyFont="1" applyFill="1" applyBorder="1" applyAlignment="1">
      <alignment wrapText="1"/>
    </xf>
    <xf numFmtId="0" fontId="15" fillId="12" borderId="10" xfId="0" applyFont="1" applyFill="1" applyBorder="1" applyAlignment="1">
      <alignment wrapText="1"/>
    </xf>
    <xf numFmtId="0" fontId="15" fillId="12" borderId="9" xfId="0" applyFont="1" applyFill="1" applyBorder="1" applyAlignment="1">
      <alignment wrapText="1"/>
    </xf>
    <xf numFmtId="0" fontId="15" fillId="12" borderId="2" xfId="0" applyFont="1" applyFill="1" applyBorder="1" applyAlignment="1">
      <alignment horizontal="left" wrapText="1"/>
    </xf>
    <xf numFmtId="0" fontId="15" fillId="12" borderId="10" xfId="0" applyFont="1" applyFill="1" applyBorder="1" applyAlignment="1">
      <alignment horizontal="left" wrapText="1"/>
    </xf>
    <xf numFmtId="0" fontId="15" fillId="12" borderId="9" xfId="0" applyFont="1" applyFill="1" applyBorder="1" applyAlignment="1">
      <alignment horizontal="left" wrapText="1"/>
    </xf>
    <xf numFmtId="0" fontId="0" fillId="0" borderId="0" xfId="0" applyAlignment="1">
      <alignment vertical="center" wrapText="1"/>
    </xf>
    <xf numFmtId="0" fontId="9" fillId="12" borderId="2" xfId="0" applyFont="1" applyFill="1" applyBorder="1" applyAlignment="1">
      <alignment horizontal="center" vertical="center" wrapText="1"/>
    </xf>
    <xf numFmtId="0" fontId="9" fillId="12" borderId="9" xfId="0" applyFont="1" applyFill="1" applyBorder="1" applyAlignment="1">
      <alignment horizontal="center" vertical="center" wrapText="1"/>
    </xf>
    <xf numFmtId="0" fontId="0" fillId="12" borderId="2" xfId="0" applyFill="1" applyBorder="1" applyAlignment="1">
      <alignment horizontal="center" vertical="center" wrapText="1"/>
    </xf>
    <xf numFmtId="0" fontId="0" fillId="12" borderId="10"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8" xfId="0"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24"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0" fillId="12" borderId="11" xfId="0" applyFill="1" applyBorder="1" applyAlignment="1">
      <alignment horizontal="center" vertical="center" wrapText="1"/>
    </xf>
    <xf numFmtId="0" fontId="0" fillId="12" borderId="11" xfId="0" applyFill="1" applyBorder="1" applyAlignment="1">
      <alignment horizontal="center" vertical="center"/>
    </xf>
    <xf numFmtId="0" fontId="0" fillId="12" borderId="13" xfId="0" applyFill="1" applyBorder="1" applyAlignment="1">
      <alignment horizontal="center" vertical="center"/>
    </xf>
    <xf numFmtId="0" fontId="0" fillId="12" borderId="3" xfId="0" applyFill="1" applyBorder="1" applyAlignment="1">
      <alignment horizontal="center" vertical="center"/>
    </xf>
    <xf numFmtId="0" fontId="0" fillId="12" borderId="5" xfId="0" applyFill="1" applyBorder="1" applyAlignment="1">
      <alignment horizontal="center" vertical="center"/>
    </xf>
    <xf numFmtId="0" fontId="0" fillId="12" borderId="7" xfId="0" applyFill="1" applyBorder="1" applyAlignment="1">
      <alignment horizontal="center" vertical="center"/>
    </xf>
    <xf numFmtId="0" fontId="0" fillId="12" borderId="4" xfId="0" applyFill="1" applyBorder="1" applyAlignment="1">
      <alignment horizontal="center" vertical="center"/>
    </xf>
    <xf numFmtId="0" fontId="9" fillId="1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wrapText="1"/>
    </xf>
    <xf numFmtId="0" fontId="0" fillId="0" borderId="6" xfId="0" applyBorder="1" applyAlignment="1">
      <alignment horizontal="center" vertical="center" wrapText="1"/>
    </xf>
    <xf numFmtId="0" fontId="0" fillId="0" borderId="8" xfId="0" applyBorder="1" applyAlignment="1">
      <alignment horizontal="center" wrapText="1"/>
    </xf>
    <xf numFmtId="0" fontId="0" fillId="0" borderId="6" xfId="0" applyBorder="1" applyAlignment="1">
      <alignment horizontal="center" wrapText="1"/>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10" fillId="0" borderId="1" xfId="0" applyFont="1" applyBorder="1" applyAlignment="1">
      <alignment vertical="center" wrapText="1"/>
    </xf>
    <xf numFmtId="0" fontId="0" fillId="0" borderId="10" xfId="0" applyBorder="1" applyAlignment="1">
      <alignment horizontal="center" vertical="center" wrapText="1"/>
    </xf>
    <xf numFmtId="0" fontId="9" fillId="0" borderId="2" xfId="0" applyFont="1" applyBorder="1" applyAlignment="1">
      <alignment horizontal="left" vertical="center" wrapText="1"/>
    </xf>
    <xf numFmtId="0" fontId="9" fillId="0" borderId="9" xfId="0" applyFont="1" applyBorder="1" applyAlignment="1">
      <alignment horizontal="left" vertical="center" wrapText="1"/>
    </xf>
    <xf numFmtId="0" fontId="59" fillId="0" borderId="0" xfId="0" applyFont="1" applyAlignment="1">
      <alignment wrapText="1"/>
    </xf>
    <xf numFmtId="0" fontId="0" fillId="0" borderId="0" xfId="0" applyAlignment="1">
      <alignment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10" xfId="0" applyFont="1" applyBorder="1" applyAlignment="1">
      <alignment horizontal="center"/>
    </xf>
    <xf numFmtId="0" fontId="10" fillId="0" borderId="9" xfId="0" applyFont="1" applyBorder="1" applyAlignment="1">
      <alignment horizontal="center"/>
    </xf>
    <xf numFmtId="0" fontId="10" fillId="0" borderId="8" xfId="0" applyFont="1" applyBorder="1" applyAlignment="1">
      <alignment horizontal="center"/>
    </xf>
    <xf numFmtId="0" fontId="10" fillId="0" borderId="11" xfId="0" applyFont="1" applyBorder="1" applyAlignment="1">
      <alignment horizontal="center"/>
    </xf>
    <xf numFmtId="0" fontId="10" fillId="0" borderId="1" xfId="0" applyFont="1" applyBorder="1" applyAlignment="1">
      <alignment horizontal="left"/>
    </xf>
    <xf numFmtId="0" fontId="10" fillId="0" borderId="1" xfId="0" applyFont="1" applyBorder="1" applyAlignment="1">
      <alignment horizontal="center" wrapText="1"/>
    </xf>
    <xf numFmtId="0" fontId="15" fillId="0" borderId="1" xfId="0" applyFont="1" applyBorder="1" applyAlignment="1">
      <alignment horizontal="left"/>
    </xf>
    <xf numFmtId="0" fontId="10" fillId="0" borderId="1" xfId="0" applyFont="1" applyBorder="1" applyAlignment="1">
      <alignment horizontal="left" indent="1"/>
    </xf>
    <xf numFmtId="0" fontId="10" fillId="0" borderId="0" xfId="4" applyFont="1" applyFill="1" applyBorder="1" applyAlignment="1">
      <alignment horizontal="center" vertical="top"/>
    </xf>
    <xf numFmtId="0" fontId="10" fillId="0" borderId="5" xfId="4" applyFont="1" applyFill="1" applyBorder="1" applyAlignment="1">
      <alignment horizontal="center" vertical="top"/>
    </xf>
    <xf numFmtId="0" fontId="15" fillId="11" borderId="2" xfId="0" applyFont="1" applyFill="1" applyBorder="1" applyAlignment="1">
      <alignment horizontal="left" vertical="center" wrapText="1" indent="1"/>
    </xf>
    <xf numFmtId="0" fontId="15" fillId="11" borderId="10" xfId="0" applyFont="1" applyFill="1" applyBorder="1" applyAlignment="1">
      <alignment horizontal="left" vertical="center" wrapText="1" indent="1"/>
    </xf>
    <xf numFmtId="0" fontId="17" fillId="0" borderId="0" xfId="2" applyFont="1" applyAlignment="1">
      <alignment horizontal="left" vertical="top" wrapText="1"/>
    </xf>
    <xf numFmtId="0" fontId="61" fillId="0" borderId="12" xfId="0" applyFont="1" applyBorder="1" applyAlignment="1">
      <alignment horizontal="left" vertical="top" wrapText="1"/>
    </xf>
    <xf numFmtId="0" fontId="0" fillId="0" borderId="12" xfId="0" applyBorder="1" applyAlignment="1">
      <alignment horizontal="left" vertical="top"/>
    </xf>
    <xf numFmtId="0" fontId="0" fillId="0" borderId="0" xfId="0" applyAlignment="1">
      <alignment horizontal="left" vertical="top"/>
    </xf>
    <xf numFmtId="0" fontId="0" fillId="0" borderId="14" xfId="0" applyBorder="1" applyAlignment="1">
      <alignment horizontal="left" vertical="top"/>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61" fillId="17" borderId="12" xfId="0" applyFont="1" applyFill="1" applyBorder="1" applyAlignment="1">
      <alignment horizontal="left" vertical="top" wrapText="1"/>
    </xf>
    <xf numFmtId="0" fontId="59" fillId="17" borderId="12" xfId="0" applyFont="1" applyFill="1" applyBorder="1" applyAlignment="1">
      <alignment horizontal="left" vertical="top" wrapText="1"/>
    </xf>
    <xf numFmtId="0" fontId="59" fillId="17" borderId="0" xfId="0" applyFont="1" applyFill="1" applyAlignment="1">
      <alignment horizontal="left" vertical="top" wrapText="1"/>
    </xf>
    <xf numFmtId="0" fontId="59" fillId="17" borderId="14" xfId="0" applyFont="1" applyFill="1" applyBorder="1" applyAlignment="1">
      <alignment horizontal="left" vertical="top" wrapText="1"/>
    </xf>
    <xf numFmtId="0" fontId="59" fillId="17" borderId="0" xfId="0" applyFont="1" applyFill="1" applyAlignment="1">
      <alignment horizontal="left" wrapText="1"/>
    </xf>
    <xf numFmtId="0" fontId="59" fillId="17" borderId="24" xfId="0" applyFont="1" applyFill="1" applyBorder="1" applyAlignment="1">
      <alignment horizontal="center" vertical="center" wrapText="1"/>
    </xf>
    <xf numFmtId="0" fontId="59" fillId="17" borderId="43" xfId="0" applyFont="1" applyFill="1" applyBorder="1" applyAlignment="1">
      <alignment horizontal="center" vertical="center" wrapText="1"/>
    </xf>
    <xf numFmtId="0" fontId="61" fillId="17" borderId="12" xfId="0" applyFont="1" applyFill="1" applyBorder="1" applyAlignment="1">
      <alignment horizontal="left"/>
    </xf>
    <xf numFmtId="0" fontId="60" fillId="17" borderId="12" xfId="0" applyFont="1" applyFill="1" applyBorder="1" applyAlignment="1">
      <alignment horizontal="center" vertical="center" wrapText="1"/>
    </xf>
    <xf numFmtId="0" fontId="60" fillId="17" borderId="42" xfId="0" applyFont="1" applyFill="1" applyBorder="1" applyAlignment="1">
      <alignment horizontal="center" vertical="center" wrapText="1"/>
    </xf>
    <xf numFmtId="0" fontId="60" fillId="17" borderId="8" xfId="0" applyFont="1" applyFill="1" applyBorder="1" applyAlignment="1">
      <alignment horizontal="left" vertical="center" wrapText="1"/>
    </xf>
    <xf numFmtId="0" fontId="60" fillId="17" borderId="24" xfId="0" applyFont="1" applyFill="1" applyBorder="1" applyAlignment="1">
      <alignment horizontal="left" vertical="center" wrapText="1"/>
    </xf>
    <xf numFmtId="0" fontId="60" fillId="17" borderId="6" xfId="0" applyFont="1" applyFill="1" applyBorder="1" applyAlignment="1">
      <alignment horizontal="left" vertical="center"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59" fillId="17" borderId="12" xfId="0" applyFont="1" applyFill="1" applyBorder="1" applyAlignment="1">
      <alignment wrapText="1"/>
    </xf>
    <xf numFmtId="0" fontId="59" fillId="17" borderId="42" xfId="0" applyFont="1" applyFill="1" applyBorder="1" applyAlignment="1">
      <alignment wrapText="1"/>
    </xf>
    <xf numFmtId="0" fontId="59" fillId="17" borderId="10" xfId="0" applyFont="1" applyFill="1" applyBorder="1" applyAlignment="1">
      <alignment horizontal="center" wrapText="1"/>
    </xf>
    <xf numFmtId="0" fontId="59" fillId="17" borderId="2" xfId="0" applyFont="1" applyFill="1" applyBorder="1" applyAlignment="1">
      <alignment horizontal="center" wrapText="1"/>
    </xf>
    <xf numFmtId="0" fontId="59" fillId="17" borderId="37" xfId="0" applyFont="1" applyFill="1" applyBorder="1" applyAlignment="1">
      <alignment horizontal="center" wrapText="1"/>
    </xf>
    <xf numFmtId="0" fontId="59" fillId="17" borderId="12" xfId="0" applyFont="1" applyFill="1" applyBorder="1" applyAlignment="1">
      <alignment horizontal="center" wrapText="1"/>
    </xf>
    <xf numFmtId="0" fontId="59" fillId="17" borderId="42" xfId="0" applyFont="1" applyFill="1" applyBorder="1" applyAlignment="1">
      <alignment horizontal="center" wrapText="1"/>
    </xf>
    <xf numFmtId="0" fontId="59" fillId="17" borderId="8" xfId="0" applyFont="1" applyFill="1" applyBorder="1" applyAlignment="1">
      <alignment horizontal="center" vertical="center" wrapText="1"/>
    </xf>
    <xf numFmtId="0" fontId="59" fillId="17" borderId="6" xfId="0" applyFont="1" applyFill="1" applyBorder="1" applyAlignment="1">
      <alignment horizontal="center" vertical="center" wrapText="1"/>
    </xf>
    <xf numFmtId="0" fontId="10" fillId="0" borderId="0" xfId="0" applyFont="1" applyAlignment="1">
      <alignment horizontal="left"/>
    </xf>
    <xf numFmtId="0" fontId="0" fillId="0" borderId="0" xfId="0" applyAlignment="1">
      <alignment horizontal="left"/>
    </xf>
    <xf numFmtId="0" fontId="64" fillId="17" borderId="12" xfId="0" applyFont="1" applyFill="1" applyBorder="1" applyAlignment="1">
      <alignment horizontal="left" vertical="top" wrapText="1"/>
    </xf>
    <xf numFmtId="0" fontId="61" fillId="17" borderId="0" xfId="0" applyFont="1" applyFill="1" applyAlignment="1">
      <alignment horizontal="left" vertical="top" wrapText="1"/>
    </xf>
    <xf numFmtId="0" fontId="61" fillId="17" borderId="14" xfId="0" applyFont="1" applyFill="1" applyBorder="1" applyAlignment="1">
      <alignment horizontal="left" vertical="top" wrapText="1"/>
    </xf>
    <xf numFmtId="0" fontId="72" fillId="17" borderId="0" xfId="0" applyFont="1" applyFill="1" applyAlignment="1">
      <alignment horizontal="left"/>
    </xf>
    <xf numFmtId="0" fontId="61" fillId="17" borderId="24" xfId="0" applyFont="1" applyFill="1" applyBorder="1" applyAlignment="1">
      <alignment vertical="center" wrapText="1"/>
    </xf>
    <xf numFmtId="0" fontId="61" fillId="17" borderId="43" xfId="0" applyFont="1" applyFill="1" applyBorder="1" applyAlignment="1">
      <alignment vertical="center" wrapText="1"/>
    </xf>
    <xf numFmtId="0" fontId="61" fillId="17" borderId="12" xfId="0" applyFont="1" applyFill="1" applyBorder="1" applyAlignment="1">
      <alignment horizontal="center"/>
    </xf>
    <xf numFmtId="0" fontId="61" fillId="17" borderId="42" xfId="0" applyFont="1" applyFill="1" applyBorder="1" applyAlignment="1">
      <alignment horizontal="center"/>
    </xf>
    <xf numFmtId="0" fontId="61" fillId="17" borderId="10" xfId="0" applyFont="1" applyFill="1" applyBorder="1" applyAlignment="1">
      <alignment horizontal="center" wrapText="1"/>
    </xf>
    <xf numFmtId="0" fontId="61" fillId="17" borderId="37" xfId="0" applyFont="1" applyFill="1" applyBorder="1" applyAlignment="1">
      <alignment horizontal="center" wrapText="1"/>
    </xf>
    <xf numFmtId="0" fontId="61" fillId="0" borderId="24" xfId="0" applyFont="1" applyBorder="1" applyAlignment="1">
      <alignment horizontal="center" vertical="center" wrapText="1"/>
    </xf>
    <xf numFmtId="0" fontId="61" fillId="0" borderId="43" xfId="0" applyFont="1" applyBorder="1" applyAlignment="1">
      <alignment horizontal="center" vertical="center" wrapText="1"/>
    </xf>
    <xf numFmtId="0" fontId="59" fillId="0" borderId="24" xfId="0" applyFont="1" applyBorder="1" applyAlignment="1">
      <alignment horizontal="center" vertical="center" wrapText="1"/>
    </xf>
    <xf numFmtId="0" fontId="59" fillId="0" borderId="43" xfId="0" applyFont="1" applyBorder="1" applyAlignment="1">
      <alignment horizontal="center" vertical="center" wrapText="1"/>
    </xf>
    <xf numFmtId="0" fontId="61" fillId="17" borderId="24" xfId="0" applyFont="1" applyFill="1" applyBorder="1" applyAlignment="1">
      <alignment horizontal="center" vertical="center" wrapText="1"/>
    </xf>
    <xf numFmtId="0" fontId="61" fillId="17" borderId="43" xfId="0" applyFont="1" applyFill="1" applyBorder="1" applyAlignment="1">
      <alignment horizontal="center" vertical="center" wrapText="1"/>
    </xf>
    <xf numFmtId="0" fontId="59" fillId="0" borderId="12" xfId="0" applyFont="1" applyBorder="1" applyAlignment="1">
      <alignment horizontal="center" wrapText="1"/>
    </xf>
    <xf numFmtId="0" fontId="59" fillId="0" borderId="42" xfId="0" applyFont="1" applyBorder="1" applyAlignment="1">
      <alignment horizontal="center" wrapText="1"/>
    </xf>
    <xf numFmtId="0" fontId="59" fillId="17" borderId="43" xfId="0" applyFont="1" applyFill="1" applyBorder="1" applyAlignment="1">
      <alignment horizontal="center" vertical="center"/>
    </xf>
    <xf numFmtId="0" fontId="59" fillId="17" borderId="24" xfId="0" applyFont="1" applyFill="1" applyBorder="1" applyAlignment="1">
      <alignment vertical="center"/>
    </xf>
    <xf numFmtId="0" fontId="59" fillId="17" borderId="43" xfId="0" applyFont="1" applyFill="1" applyBorder="1" applyAlignment="1">
      <alignment vertical="center"/>
    </xf>
    <xf numFmtId="0" fontId="59" fillId="17" borderId="24" xfId="0" applyFont="1" applyFill="1" applyBorder="1" applyAlignment="1">
      <alignment horizontal="center" wrapText="1"/>
    </xf>
    <xf numFmtId="0" fontId="59" fillId="17" borderId="43" xfId="0" applyFont="1" applyFill="1" applyBorder="1" applyAlignment="1">
      <alignment horizontal="center"/>
    </xf>
    <xf numFmtId="0" fontId="59" fillId="0" borderId="24" xfId="0" applyFont="1" applyBorder="1" applyAlignment="1">
      <alignment horizontal="center" wrapText="1"/>
    </xf>
    <xf numFmtId="0" fontId="59" fillId="0" borderId="43" xfId="0" applyFont="1" applyBorder="1" applyAlignment="1">
      <alignment horizontal="center" wrapText="1"/>
    </xf>
    <xf numFmtId="0" fontId="59" fillId="17" borderId="43" xfId="0" applyFont="1" applyFill="1" applyBorder="1" applyAlignment="1">
      <alignment horizontal="center" wrapText="1"/>
    </xf>
    <xf numFmtId="0" fontId="59" fillId="17" borderId="24" xfId="0" applyFont="1" applyFill="1" applyBorder="1" applyAlignment="1">
      <alignment vertical="center" wrapText="1"/>
    </xf>
    <xf numFmtId="0" fontId="59" fillId="17" borderId="43" xfId="0" applyFont="1" applyFill="1" applyBorder="1" applyAlignment="1">
      <alignment vertical="center" wrapText="1"/>
    </xf>
  </cellXfs>
  <cellStyles count="23">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8" xr:uid="{2F174C6E-B88C-4A96-97DD-AE749594E9F1}"/>
    <cellStyle name="Hyperlink" xfId="22" xr:uid="{00000000-000B-0000-0000-000008000000}"/>
    <cellStyle name="Komma 2" xfId="19" xr:uid="{81279B1E-4A30-47D1-829B-F9E890371D47}"/>
    <cellStyle name="Komma 3" xfId="21" xr:uid="{B60C9A63-C697-48B7-9A8D-A6D0957F19E3}"/>
    <cellStyle name="Kopf einzelne" xfId="14" xr:uid="{4B2FD90B-5DE7-4AE0-927C-864230F21265}"/>
    <cellStyle name="Kopf erste" xfId="16" xr:uid="{F3701991-8B6E-4E6D-B49F-6DB83A8B0E54}"/>
    <cellStyle name="Normal" xfId="0" builtinId="0"/>
    <cellStyle name="Normal 2" xfId="2" xr:uid="{00000000-0005-0000-0000-000007000000}"/>
    <cellStyle name="Normal 2 2" xfId="9" xr:uid="{00000000-0005-0000-0000-000008000000}"/>
    <cellStyle name="Normal 2 2 2" xfId="8" xr:uid="{00000000-0005-0000-0000-000009000000}"/>
    <cellStyle name="Normal 4" xfId="11" xr:uid="{D197297F-704E-4B54-9E74-AFD1163EA3A8}"/>
    <cellStyle name="optionalExposure" xfId="7" xr:uid="{00000000-0005-0000-0000-00000B000000}"/>
    <cellStyle name="optionalExposure 12" xfId="17" xr:uid="{358C4207-2EC1-47D4-9ADE-E8DCF164198A}"/>
    <cellStyle name="Percent" xfId="10" builtinId="5"/>
    <cellStyle name="Standard 2" xfId="13" xr:uid="{868AB3C9-D0CC-49D9-870B-7AB1C53610B5}"/>
    <cellStyle name="Standard 3" xfId="12" xr:uid="{D7082F74-00A7-4460-9642-3C3BE22EDCF6}"/>
    <cellStyle name="Standard 3 2" xfId="20" xr:uid="{D607826D-6D2D-4C34-A853-0570448D50A8}"/>
    <cellStyle name="Summe" xfId="15" xr:uid="{E978ED61-9AEE-4479-ABC4-CABAF7EE765D}"/>
  </cellStyles>
  <dxfs count="3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990000"/>
      <color rgb="FFB99FCC"/>
      <color rgb="FFC00000"/>
      <color rgb="FFF08D8D"/>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5.xml"/><Relationship Id="rId68" Type="http://schemas.openxmlformats.org/officeDocument/2006/relationships/externalLink" Target="externalLinks/externalLink20.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8" Type="http://schemas.openxmlformats.org/officeDocument/2006/relationships/externalLink" Target="externalLinks/externalLink10.xml"/><Relationship Id="rId66" Type="http://schemas.openxmlformats.org/officeDocument/2006/relationships/externalLink" Target="externalLinks/externalLink18.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1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8.xml"/><Relationship Id="rId64" Type="http://schemas.openxmlformats.org/officeDocument/2006/relationships/externalLink" Target="externalLinks/externalLink16.xml"/><Relationship Id="rId69" Type="http://schemas.openxmlformats.org/officeDocument/2006/relationships/externalLink" Target="externalLinks/externalLink21.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1.xml"/><Relationship Id="rId67" Type="http://schemas.openxmlformats.org/officeDocument/2006/relationships/externalLink" Target="externalLinks/externalLink1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6.xml"/><Relationship Id="rId62" Type="http://schemas.openxmlformats.org/officeDocument/2006/relationships/externalLink" Target="externalLinks/externalLink14.xml"/><Relationship Id="rId70" Type="http://schemas.openxmlformats.org/officeDocument/2006/relationships/externalLink" Target="externalLinks/externalLink22.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externalLink" Target="externalLinks/externalLink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 Id="rId60" Type="http://schemas.openxmlformats.org/officeDocument/2006/relationships/externalLink" Target="externalLinks/externalLink12.xml"/><Relationship Id="rId65" Type="http://schemas.openxmlformats.org/officeDocument/2006/relationships/externalLink" Target="externalLinks/externalLink17.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2.xml"/><Relationship Id="rId55" Type="http://schemas.openxmlformats.org/officeDocument/2006/relationships/externalLink" Target="externalLinks/externalLink7.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5762625</xdr:colOff>
      <xdr:row>0</xdr:row>
      <xdr:rowOff>57150</xdr:rowOff>
    </xdr:from>
    <xdr:to>
      <xdr:col>2</xdr:col>
      <xdr:colOff>6440583</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8025" y="57150"/>
          <a:ext cx="677958" cy="409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333375</xdr:colOff>
      <xdr:row>0</xdr:row>
      <xdr:rowOff>57150</xdr:rowOff>
    </xdr:from>
    <xdr:to>
      <xdr:col>4</xdr:col>
      <xdr:colOff>1011333</xdr:colOff>
      <xdr:row>2</xdr:row>
      <xdr:rowOff>85650</xdr:rowOff>
    </xdr:to>
    <xdr:pic>
      <xdr:nvPicPr>
        <xdr:cNvPr id="2" name="Grafik 1">
          <a:extLst>
            <a:ext uri="{FF2B5EF4-FFF2-40B4-BE49-F238E27FC236}">
              <a16:creationId xmlns:a16="http://schemas.microsoft.com/office/drawing/2014/main" id="{26236293-87D7-4570-83A8-6F8B9AF56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2325" y="57150"/>
          <a:ext cx="677958" cy="409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1609725</xdr:colOff>
      <xdr:row>0</xdr:row>
      <xdr:rowOff>57150</xdr:rowOff>
    </xdr:from>
    <xdr:to>
      <xdr:col>3</xdr:col>
      <xdr:colOff>2287683</xdr:colOff>
      <xdr:row>1</xdr:row>
      <xdr:rowOff>276150</xdr:rowOff>
    </xdr:to>
    <xdr:pic>
      <xdr:nvPicPr>
        <xdr:cNvPr id="2" name="Grafik 1">
          <a:extLst>
            <a:ext uri="{FF2B5EF4-FFF2-40B4-BE49-F238E27FC236}">
              <a16:creationId xmlns:a16="http://schemas.microsoft.com/office/drawing/2014/main" id="{F44FE732-0F9B-4554-B602-F55AF95525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57150"/>
          <a:ext cx="677958" cy="409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CAB0DD93-37F2-4C3D-8012-C6C0E102A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342900</xdr:colOff>
      <xdr:row>0</xdr:row>
      <xdr:rowOff>95250</xdr:rowOff>
    </xdr:from>
    <xdr:to>
      <xdr:col>7</xdr:col>
      <xdr:colOff>1020858</xdr:colOff>
      <xdr:row>2</xdr:row>
      <xdr:rowOff>73744</xdr:rowOff>
    </xdr:to>
    <xdr:pic>
      <xdr:nvPicPr>
        <xdr:cNvPr id="2" name="Grafik 1">
          <a:extLst>
            <a:ext uri="{FF2B5EF4-FFF2-40B4-BE49-F238E27FC236}">
              <a16:creationId xmlns:a16="http://schemas.microsoft.com/office/drawing/2014/main" id="{88D4F254-69D0-492E-8B39-820B12922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95250"/>
          <a:ext cx="677958" cy="40711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17</xdr:col>
      <xdr:colOff>342900</xdr:colOff>
      <xdr:row>0</xdr:row>
      <xdr:rowOff>47625</xdr:rowOff>
    </xdr:from>
    <xdr:to>
      <xdr:col>17</xdr:col>
      <xdr:colOff>1020858</xdr:colOff>
      <xdr:row>2</xdr:row>
      <xdr:rowOff>26119</xdr:rowOff>
    </xdr:to>
    <xdr:pic>
      <xdr:nvPicPr>
        <xdr:cNvPr id="2" name="Grafik 1">
          <a:extLst>
            <a:ext uri="{FF2B5EF4-FFF2-40B4-BE49-F238E27FC236}">
              <a16:creationId xmlns:a16="http://schemas.microsoft.com/office/drawing/2014/main" id="{85254557-BFF4-4078-81AE-B1D1581ED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49200" y="47625"/>
          <a:ext cx="677958" cy="4071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352425</xdr:colOff>
      <xdr:row>0</xdr:row>
      <xdr:rowOff>57150</xdr:rowOff>
    </xdr:from>
    <xdr:to>
      <xdr:col>8</xdr:col>
      <xdr:colOff>1030383</xdr:colOff>
      <xdr:row>2</xdr:row>
      <xdr:rowOff>35644</xdr:rowOff>
    </xdr:to>
    <xdr:pic>
      <xdr:nvPicPr>
        <xdr:cNvPr id="2" name="Grafik 1">
          <a:extLst>
            <a:ext uri="{FF2B5EF4-FFF2-40B4-BE49-F238E27FC236}">
              <a16:creationId xmlns:a16="http://schemas.microsoft.com/office/drawing/2014/main" id="{1CEC6D9F-0ACE-433A-AB4F-70463AD8F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1575" y="57150"/>
          <a:ext cx="677958" cy="4071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552450</xdr:colOff>
      <xdr:row>0</xdr:row>
      <xdr:rowOff>47625</xdr:rowOff>
    </xdr:from>
    <xdr:to>
      <xdr:col>5</xdr:col>
      <xdr:colOff>620808</xdr:colOff>
      <xdr:row>2</xdr:row>
      <xdr:rowOff>26119</xdr:rowOff>
    </xdr:to>
    <xdr:pic>
      <xdr:nvPicPr>
        <xdr:cNvPr id="2" name="Grafik 1">
          <a:extLst>
            <a:ext uri="{FF2B5EF4-FFF2-40B4-BE49-F238E27FC236}">
              <a16:creationId xmlns:a16="http://schemas.microsoft.com/office/drawing/2014/main" id="{EB41342D-D894-4379-A31B-AC90761E68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47625"/>
          <a:ext cx="677958" cy="4071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695325</xdr:colOff>
      <xdr:row>0</xdr:row>
      <xdr:rowOff>57150</xdr:rowOff>
    </xdr:from>
    <xdr:to>
      <xdr:col>10</xdr:col>
      <xdr:colOff>1373283</xdr:colOff>
      <xdr:row>2</xdr:row>
      <xdr:rowOff>35644</xdr:rowOff>
    </xdr:to>
    <xdr:pic>
      <xdr:nvPicPr>
        <xdr:cNvPr id="2" name="Grafik 1">
          <a:extLst>
            <a:ext uri="{FF2B5EF4-FFF2-40B4-BE49-F238E27FC236}">
              <a16:creationId xmlns:a16="http://schemas.microsoft.com/office/drawing/2014/main" id="{7D4494DF-38F6-4D77-8D7F-014B8E28EE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20425" y="57150"/>
          <a:ext cx="677958" cy="4071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352425</xdr:colOff>
      <xdr:row>0</xdr:row>
      <xdr:rowOff>66675</xdr:rowOff>
    </xdr:from>
    <xdr:to>
      <xdr:col>9</xdr:col>
      <xdr:colOff>1030383</xdr:colOff>
      <xdr:row>2</xdr:row>
      <xdr:rowOff>45169</xdr:rowOff>
    </xdr:to>
    <xdr:pic>
      <xdr:nvPicPr>
        <xdr:cNvPr id="2" name="Grafik 1">
          <a:extLst>
            <a:ext uri="{FF2B5EF4-FFF2-40B4-BE49-F238E27FC236}">
              <a16:creationId xmlns:a16="http://schemas.microsoft.com/office/drawing/2014/main" id="{BDBFA51E-CA4F-436C-B707-DE67CB9D47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9775" y="66675"/>
          <a:ext cx="677958" cy="407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552450</xdr:colOff>
      <xdr:row>0</xdr:row>
      <xdr:rowOff>0</xdr:rowOff>
    </xdr:from>
    <xdr:to>
      <xdr:col>8</xdr:col>
      <xdr:colOff>1230408</xdr:colOff>
      <xdr:row>1</xdr:row>
      <xdr:rowOff>216619</xdr:rowOff>
    </xdr:to>
    <xdr:pic>
      <xdr:nvPicPr>
        <xdr:cNvPr id="2" name="Grafik 1">
          <a:extLst>
            <a:ext uri="{FF2B5EF4-FFF2-40B4-BE49-F238E27FC236}">
              <a16:creationId xmlns:a16="http://schemas.microsoft.com/office/drawing/2014/main" id="{E8647F31-8F8A-4030-811A-5E291599CE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3225" y="57150"/>
          <a:ext cx="677958" cy="4071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647700</xdr:colOff>
      <xdr:row>0</xdr:row>
      <xdr:rowOff>57150</xdr:rowOff>
    </xdr:from>
    <xdr:to>
      <xdr:col>5</xdr:col>
      <xdr:colOff>1325658</xdr:colOff>
      <xdr:row>2</xdr:row>
      <xdr:rowOff>35644</xdr:rowOff>
    </xdr:to>
    <xdr:pic>
      <xdr:nvPicPr>
        <xdr:cNvPr id="2" name="Grafik 1">
          <a:extLst>
            <a:ext uri="{FF2B5EF4-FFF2-40B4-BE49-F238E27FC236}">
              <a16:creationId xmlns:a16="http://schemas.microsoft.com/office/drawing/2014/main" id="{73BA0A05-6E54-496F-9D79-346FEAB448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0875" y="57150"/>
          <a:ext cx="677958" cy="4071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942975</xdr:colOff>
      <xdr:row>0</xdr:row>
      <xdr:rowOff>66675</xdr:rowOff>
    </xdr:from>
    <xdr:to>
      <xdr:col>8</xdr:col>
      <xdr:colOff>573183</xdr:colOff>
      <xdr:row>2</xdr:row>
      <xdr:rowOff>45169</xdr:rowOff>
    </xdr:to>
    <xdr:pic>
      <xdr:nvPicPr>
        <xdr:cNvPr id="2" name="Grafik 1">
          <a:extLst>
            <a:ext uri="{FF2B5EF4-FFF2-40B4-BE49-F238E27FC236}">
              <a16:creationId xmlns:a16="http://schemas.microsoft.com/office/drawing/2014/main" id="{9182DD66-3D89-4317-8236-8C62E24CA4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1550" y="66675"/>
          <a:ext cx="677958" cy="4071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342900</xdr:colOff>
      <xdr:row>0</xdr:row>
      <xdr:rowOff>57150</xdr:rowOff>
    </xdr:from>
    <xdr:to>
      <xdr:col>8</xdr:col>
      <xdr:colOff>1020858</xdr:colOff>
      <xdr:row>2</xdr:row>
      <xdr:rowOff>35644</xdr:rowOff>
    </xdr:to>
    <xdr:pic>
      <xdr:nvPicPr>
        <xdr:cNvPr id="2" name="Grafik 1">
          <a:extLst>
            <a:ext uri="{FF2B5EF4-FFF2-40B4-BE49-F238E27FC236}">
              <a16:creationId xmlns:a16="http://schemas.microsoft.com/office/drawing/2014/main" id="{B24E0B91-6D1C-41E8-9576-D7C20C837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0" y="57150"/>
          <a:ext cx="677958" cy="4071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19</xdr:col>
      <xdr:colOff>9525</xdr:colOff>
      <xdr:row>0</xdr:row>
      <xdr:rowOff>57150</xdr:rowOff>
    </xdr:from>
    <xdr:to>
      <xdr:col>19</xdr:col>
      <xdr:colOff>687483</xdr:colOff>
      <xdr:row>2</xdr:row>
      <xdr:rowOff>35644</xdr:rowOff>
    </xdr:to>
    <xdr:pic>
      <xdr:nvPicPr>
        <xdr:cNvPr id="2" name="Grafik 1">
          <a:extLst>
            <a:ext uri="{FF2B5EF4-FFF2-40B4-BE49-F238E27FC236}">
              <a16:creationId xmlns:a16="http://schemas.microsoft.com/office/drawing/2014/main" id="{E3C9B9D3-488F-40E7-9DA5-D5FFFC16CB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5" y="57150"/>
          <a:ext cx="677958" cy="4071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14</xdr:col>
      <xdr:colOff>352425</xdr:colOff>
      <xdr:row>0</xdr:row>
      <xdr:rowOff>66675</xdr:rowOff>
    </xdr:from>
    <xdr:to>
      <xdr:col>14</xdr:col>
      <xdr:colOff>1030383</xdr:colOff>
      <xdr:row>2</xdr:row>
      <xdr:rowOff>45169</xdr:rowOff>
    </xdr:to>
    <xdr:pic>
      <xdr:nvPicPr>
        <xdr:cNvPr id="2" name="Grafik 1">
          <a:extLst>
            <a:ext uri="{FF2B5EF4-FFF2-40B4-BE49-F238E27FC236}">
              <a16:creationId xmlns:a16="http://schemas.microsoft.com/office/drawing/2014/main" id="{E3B210BC-ACE5-48A7-954D-29F7C3728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30325" y="66675"/>
          <a:ext cx="677958" cy="4071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990600</xdr:colOff>
      <xdr:row>0</xdr:row>
      <xdr:rowOff>76200</xdr:rowOff>
    </xdr:from>
    <xdr:to>
      <xdr:col>4</xdr:col>
      <xdr:colOff>1668558</xdr:colOff>
      <xdr:row>1</xdr:row>
      <xdr:rowOff>292819</xdr:rowOff>
    </xdr:to>
    <xdr:pic>
      <xdr:nvPicPr>
        <xdr:cNvPr id="2" name="Grafik 1">
          <a:extLst>
            <a:ext uri="{FF2B5EF4-FFF2-40B4-BE49-F238E27FC236}">
              <a16:creationId xmlns:a16="http://schemas.microsoft.com/office/drawing/2014/main" id="{CD304108-FD44-4490-AA0D-96AF74958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0" y="76200"/>
          <a:ext cx="677958" cy="4071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333375</xdr:colOff>
      <xdr:row>0</xdr:row>
      <xdr:rowOff>76200</xdr:rowOff>
    </xdr:from>
    <xdr:to>
      <xdr:col>16</xdr:col>
      <xdr:colOff>1011333</xdr:colOff>
      <xdr:row>2</xdr:row>
      <xdr:rowOff>54694</xdr:rowOff>
    </xdr:to>
    <xdr:pic>
      <xdr:nvPicPr>
        <xdr:cNvPr id="2" name="Grafik 1">
          <a:extLst>
            <a:ext uri="{FF2B5EF4-FFF2-40B4-BE49-F238E27FC236}">
              <a16:creationId xmlns:a16="http://schemas.microsoft.com/office/drawing/2014/main" id="{6E5BF075-FA9A-43A2-94F7-6AF3BD6FF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97450" y="76200"/>
          <a:ext cx="677958" cy="4071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409575</xdr:colOff>
      <xdr:row>0</xdr:row>
      <xdr:rowOff>66675</xdr:rowOff>
    </xdr:from>
    <xdr:to>
      <xdr:col>8</xdr:col>
      <xdr:colOff>1087533</xdr:colOff>
      <xdr:row>2</xdr:row>
      <xdr:rowOff>45169</xdr:rowOff>
    </xdr:to>
    <xdr:pic>
      <xdr:nvPicPr>
        <xdr:cNvPr id="2" name="Grafik 1">
          <a:extLst>
            <a:ext uri="{FF2B5EF4-FFF2-40B4-BE49-F238E27FC236}">
              <a16:creationId xmlns:a16="http://schemas.microsoft.com/office/drawing/2014/main" id="{522A872B-305D-4828-808B-20B4F4A2A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225" y="66675"/>
          <a:ext cx="677958" cy="4071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457200</xdr:colOff>
      <xdr:row>0</xdr:row>
      <xdr:rowOff>57150</xdr:rowOff>
    </xdr:from>
    <xdr:to>
      <xdr:col>7</xdr:col>
      <xdr:colOff>1135158</xdr:colOff>
      <xdr:row>2</xdr:row>
      <xdr:rowOff>35644</xdr:rowOff>
    </xdr:to>
    <xdr:pic>
      <xdr:nvPicPr>
        <xdr:cNvPr id="2" name="Grafik 1">
          <a:extLst>
            <a:ext uri="{FF2B5EF4-FFF2-40B4-BE49-F238E27FC236}">
              <a16:creationId xmlns:a16="http://schemas.microsoft.com/office/drawing/2014/main" id="{E2377318-CC55-4CC4-A880-04C50ABE4D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3525" y="57150"/>
          <a:ext cx="677958" cy="4071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E858D0B1-0369-4FFE-B014-E95865E3CC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57150"/>
          <a:ext cx="677958" cy="40711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533400</xdr:colOff>
      <xdr:row>0</xdr:row>
      <xdr:rowOff>66675</xdr:rowOff>
    </xdr:from>
    <xdr:to>
      <xdr:col>4</xdr:col>
      <xdr:colOff>1211358</xdr:colOff>
      <xdr:row>2</xdr:row>
      <xdr:rowOff>45169</xdr:rowOff>
    </xdr:to>
    <xdr:pic>
      <xdr:nvPicPr>
        <xdr:cNvPr id="2" name="Grafik 1">
          <a:extLst>
            <a:ext uri="{FF2B5EF4-FFF2-40B4-BE49-F238E27FC236}">
              <a16:creationId xmlns:a16="http://schemas.microsoft.com/office/drawing/2014/main" id="{603BE045-46CB-4F16-8878-1F0A47C99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66675"/>
          <a:ext cx="677958" cy="40711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14</xdr:col>
      <xdr:colOff>314325</xdr:colOff>
      <xdr:row>0</xdr:row>
      <xdr:rowOff>57150</xdr:rowOff>
    </xdr:from>
    <xdr:to>
      <xdr:col>14</xdr:col>
      <xdr:colOff>992283</xdr:colOff>
      <xdr:row>2</xdr:row>
      <xdr:rowOff>35644</xdr:rowOff>
    </xdr:to>
    <xdr:pic>
      <xdr:nvPicPr>
        <xdr:cNvPr id="2" name="Grafik 1">
          <a:extLst>
            <a:ext uri="{FF2B5EF4-FFF2-40B4-BE49-F238E27FC236}">
              <a16:creationId xmlns:a16="http://schemas.microsoft.com/office/drawing/2014/main" id="{CDFDB49F-435D-437D-843D-5BA079B6A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3100" y="57150"/>
          <a:ext cx="677958" cy="40711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10</xdr:col>
      <xdr:colOff>533400</xdr:colOff>
      <xdr:row>0</xdr:row>
      <xdr:rowOff>57150</xdr:rowOff>
    </xdr:from>
    <xdr:to>
      <xdr:col>10</xdr:col>
      <xdr:colOff>1211358</xdr:colOff>
      <xdr:row>2</xdr:row>
      <xdr:rowOff>16594</xdr:rowOff>
    </xdr:to>
    <xdr:pic>
      <xdr:nvPicPr>
        <xdr:cNvPr id="2" name="Grafik 1">
          <a:extLst>
            <a:ext uri="{FF2B5EF4-FFF2-40B4-BE49-F238E27FC236}">
              <a16:creationId xmlns:a16="http://schemas.microsoft.com/office/drawing/2014/main" id="{75E3B8D1-4D08-4DC2-B0F8-DBB4E69D9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34875" y="57150"/>
          <a:ext cx="677958" cy="40711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4A76F8E6-93A3-4F0A-9559-841B71414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8400" y="57150"/>
          <a:ext cx="677958" cy="4071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333375</xdr:colOff>
      <xdr:row>0</xdr:row>
      <xdr:rowOff>66675</xdr:rowOff>
    </xdr:from>
    <xdr:to>
      <xdr:col>4</xdr:col>
      <xdr:colOff>1011333</xdr:colOff>
      <xdr:row>2</xdr:row>
      <xdr:rowOff>45169</xdr:rowOff>
    </xdr:to>
    <xdr:pic>
      <xdr:nvPicPr>
        <xdr:cNvPr id="2" name="Grafik 1">
          <a:extLst>
            <a:ext uri="{FF2B5EF4-FFF2-40B4-BE49-F238E27FC236}">
              <a16:creationId xmlns:a16="http://schemas.microsoft.com/office/drawing/2014/main" id="{66EB1B11-92BC-4AFE-BE62-2538412AC7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0" y="66675"/>
          <a:ext cx="677958" cy="4071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17</xdr:col>
      <xdr:colOff>133350</xdr:colOff>
      <xdr:row>0</xdr:row>
      <xdr:rowOff>57150</xdr:rowOff>
    </xdr:from>
    <xdr:to>
      <xdr:col>17</xdr:col>
      <xdr:colOff>811308</xdr:colOff>
      <xdr:row>2</xdr:row>
      <xdr:rowOff>35644</xdr:rowOff>
    </xdr:to>
    <xdr:pic>
      <xdr:nvPicPr>
        <xdr:cNvPr id="2" name="Grafik 1">
          <a:extLst>
            <a:ext uri="{FF2B5EF4-FFF2-40B4-BE49-F238E27FC236}">
              <a16:creationId xmlns:a16="http://schemas.microsoft.com/office/drawing/2014/main" id="{4B342186-6F89-4AA2-90D0-5E63F4ADA5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850" y="57150"/>
          <a:ext cx="677958" cy="4071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20</xdr:col>
      <xdr:colOff>781050</xdr:colOff>
      <xdr:row>0</xdr:row>
      <xdr:rowOff>19050</xdr:rowOff>
    </xdr:from>
    <xdr:to>
      <xdr:col>20</xdr:col>
      <xdr:colOff>1459008</xdr:colOff>
      <xdr:row>1</xdr:row>
      <xdr:rowOff>235669</xdr:rowOff>
    </xdr:to>
    <xdr:pic>
      <xdr:nvPicPr>
        <xdr:cNvPr id="2" name="Grafik 1">
          <a:extLst>
            <a:ext uri="{FF2B5EF4-FFF2-40B4-BE49-F238E27FC236}">
              <a16:creationId xmlns:a16="http://schemas.microsoft.com/office/drawing/2014/main" id="{E2C6F275-3B98-4FB2-8DD9-C9F12D505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51050" y="19050"/>
          <a:ext cx="677958" cy="4071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20</xdr:col>
      <xdr:colOff>323850</xdr:colOff>
      <xdr:row>0</xdr:row>
      <xdr:rowOff>57150</xdr:rowOff>
    </xdr:from>
    <xdr:to>
      <xdr:col>20</xdr:col>
      <xdr:colOff>1001808</xdr:colOff>
      <xdr:row>2</xdr:row>
      <xdr:rowOff>35644</xdr:rowOff>
    </xdr:to>
    <xdr:pic>
      <xdr:nvPicPr>
        <xdr:cNvPr id="2" name="Grafik 1">
          <a:extLst>
            <a:ext uri="{FF2B5EF4-FFF2-40B4-BE49-F238E27FC236}">
              <a16:creationId xmlns:a16="http://schemas.microsoft.com/office/drawing/2014/main" id="{1D2DABF8-12B2-4D56-BC27-52D522E39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07250" y="57150"/>
          <a:ext cx="677958" cy="40711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2333625</xdr:colOff>
      <xdr:row>0</xdr:row>
      <xdr:rowOff>66675</xdr:rowOff>
    </xdr:from>
    <xdr:to>
      <xdr:col>7</xdr:col>
      <xdr:colOff>68358</xdr:colOff>
      <xdr:row>2</xdr:row>
      <xdr:rowOff>45169</xdr:rowOff>
    </xdr:to>
    <xdr:pic>
      <xdr:nvPicPr>
        <xdr:cNvPr id="2" name="Grafik 1">
          <a:extLst>
            <a:ext uri="{FF2B5EF4-FFF2-40B4-BE49-F238E27FC236}">
              <a16:creationId xmlns:a16="http://schemas.microsoft.com/office/drawing/2014/main" id="{449024E7-1883-4FF5-84A3-3A5E321A7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4775" y="66675"/>
          <a:ext cx="677958" cy="40711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3</xdr:col>
      <xdr:colOff>657225</xdr:colOff>
      <xdr:row>0</xdr:row>
      <xdr:rowOff>57150</xdr:rowOff>
    </xdr:from>
    <xdr:to>
      <xdr:col>3</xdr:col>
      <xdr:colOff>1335183</xdr:colOff>
      <xdr:row>1</xdr:row>
      <xdr:rowOff>311869</xdr:rowOff>
    </xdr:to>
    <xdr:pic>
      <xdr:nvPicPr>
        <xdr:cNvPr id="2" name="Grafik 1">
          <a:extLst>
            <a:ext uri="{FF2B5EF4-FFF2-40B4-BE49-F238E27FC236}">
              <a16:creationId xmlns:a16="http://schemas.microsoft.com/office/drawing/2014/main" id="{5A3670F6-F1D6-4C0A-82D2-06970458E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6125" y="57150"/>
          <a:ext cx="677958" cy="40711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6</xdr:col>
      <xdr:colOff>752475</xdr:colOff>
      <xdr:row>0</xdr:row>
      <xdr:rowOff>47625</xdr:rowOff>
    </xdr:from>
    <xdr:to>
      <xdr:col>7</xdr:col>
      <xdr:colOff>668433</xdr:colOff>
      <xdr:row>2</xdr:row>
      <xdr:rowOff>107081</xdr:rowOff>
    </xdr:to>
    <xdr:pic>
      <xdr:nvPicPr>
        <xdr:cNvPr id="2" name="Grafik 1">
          <a:extLst>
            <a:ext uri="{FF2B5EF4-FFF2-40B4-BE49-F238E27FC236}">
              <a16:creationId xmlns:a16="http://schemas.microsoft.com/office/drawing/2014/main" id="{B4CC81EE-FBCB-463E-97F5-54A4FB90A5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5050" y="47625"/>
          <a:ext cx="677958" cy="449981"/>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18</xdr:col>
      <xdr:colOff>95250</xdr:colOff>
      <xdr:row>0</xdr:row>
      <xdr:rowOff>38100</xdr:rowOff>
    </xdr:from>
    <xdr:to>
      <xdr:col>18</xdr:col>
      <xdr:colOff>773208</xdr:colOff>
      <xdr:row>2</xdr:row>
      <xdr:rowOff>59456</xdr:rowOff>
    </xdr:to>
    <xdr:pic>
      <xdr:nvPicPr>
        <xdr:cNvPr id="2" name="Bild 1">
          <a:extLst>
            <a:ext uri="{FF2B5EF4-FFF2-40B4-BE49-F238E27FC236}">
              <a16:creationId xmlns:a16="http://schemas.microsoft.com/office/drawing/2014/main" id="{F1C97A53-4D51-47F8-9F0B-8DD37CB21B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88425" y="38100"/>
          <a:ext cx="677958" cy="449981"/>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18</xdr:col>
      <xdr:colOff>533400</xdr:colOff>
      <xdr:row>0</xdr:row>
      <xdr:rowOff>38100</xdr:rowOff>
    </xdr:from>
    <xdr:to>
      <xdr:col>18</xdr:col>
      <xdr:colOff>1211358</xdr:colOff>
      <xdr:row>2</xdr:row>
      <xdr:rowOff>59456</xdr:rowOff>
    </xdr:to>
    <xdr:pic>
      <xdr:nvPicPr>
        <xdr:cNvPr id="2" name="Bild 1">
          <a:extLst>
            <a:ext uri="{FF2B5EF4-FFF2-40B4-BE49-F238E27FC236}">
              <a16:creationId xmlns:a16="http://schemas.microsoft.com/office/drawing/2014/main" id="{ED49A6E2-CB0B-4960-9342-11407505F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82950" y="38100"/>
          <a:ext cx="677958" cy="449981"/>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6</xdr:col>
      <xdr:colOff>933450</xdr:colOff>
      <xdr:row>0</xdr:row>
      <xdr:rowOff>47625</xdr:rowOff>
    </xdr:from>
    <xdr:to>
      <xdr:col>6</xdr:col>
      <xdr:colOff>1609725</xdr:colOff>
      <xdr:row>2</xdr:row>
      <xdr:rowOff>95250</xdr:rowOff>
    </xdr:to>
    <xdr:pic>
      <xdr:nvPicPr>
        <xdr:cNvPr id="2" name="Bild 1">
          <a:extLst>
            <a:ext uri="{FF2B5EF4-FFF2-40B4-BE49-F238E27FC236}">
              <a16:creationId xmlns:a16="http://schemas.microsoft.com/office/drawing/2014/main" id="{60119D67-786A-4623-8D40-7C7F859BF2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9650" y="47625"/>
          <a:ext cx="676275" cy="47625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16</xdr:col>
      <xdr:colOff>333375</xdr:colOff>
      <xdr:row>0</xdr:row>
      <xdr:rowOff>9525</xdr:rowOff>
    </xdr:from>
    <xdr:to>
      <xdr:col>16</xdr:col>
      <xdr:colOff>1009650</xdr:colOff>
      <xdr:row>2</xdr:row>
      <xdr:rowOff>57150</xdr:rowOff>
    </xdr:to>
    <xdr:pic>
      <xdr:nvPicPr>
        <xdr:cNvPr id="2" name="Bild 1">
          <a:extLst>
            <a:ext uri="{FF2B5EF4-FFF2-40B4-BE49-F238E27FC236}">
              <a16:creationId xmlns:a16="http://schemas.microsoft.com/office/drawing/2014/main" id="{29FE916D-8FD7-4ABF-A8B9-E736540DD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8175" y="9525"/>
          <a:ext cx="676275" cy="47625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7</xdr:col>
      <xdr:colOff>3152775</xdr:colOff>
      <xdr:row>0</xdr:row>
      <xdr:rowOff>19050</xdr:rowOff>
    </xdr:from>
    <xdr:to>
      <xdr:col>8</xdr:col>
      <xdr:colOff>0</xdr:colOff>
      <xdr:row>2</xdr:row>
      <xdr:rowOff>114300</xdr:rowOff>
    </xdr:to>
    <xdr:pic>
      <xdr:nvPicPr>
        <xdr:cNvPr id="2" name="Bild 1">
          <a:extLst>
            <a:ext uri="{FF2B5EF4-FFF2-40B4-BE49-F238E27FC236}">
              <a16:creationId xmlns:a16="http://schemas.microsoft.com/office/drawing/2014/main" id="{9CC4084A-3D01-4A02-882F-F2D3CA547B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39875" y="19050"/>
          <a:ext cx="676275"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1323975</xdr:colOff>
      <xdr:row>0</xdr:row>
      <xdr:rowOff>57150</xdr:rowOff>
    </xdr:from>
    <xdr:to>
      <xdr:col>4</xdr:col>
      <xdr:colOff>2001933</xdr:colOff>
      <xdr:row>2</xdr:row>
      <xdr:rowOff>38025</xdr:rowOff>
    </xdr:to>
    <xdr:pic>
      <xdr:nvPicPr>
        <xdr:cNvPr id="2" name="Grafik 1">
          <a:extLst>
            <a:ext uri="{FF2B5EF4-FFF2-40B4-BE49-F238E27FC236}">
              <a16:creationId xmlns:a16="http://schemas.microsoft.com/office/drawing/2014/main" id="{1F1D3894-1A2C-4790-A9FC-ED6E24DAC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628650</xdr:colOff>
      <xdr:row>0</xdr:row>
      <xdr:rowOff>66675</xdr:rowOff>
    </xdr:from>
    <xdr:to>
      <xdr:col>5</xdr:col>
      <xdr:colOff>1306608</xdr:colOff>
      <xdr:row>2</xdr:row>
      <xdr:rowOff>38025</xdr:rowOff>
    </xdr:to>
    <xdr:pic>
      <xdr:nvPicPr>
        <xdr:cNvPr id="2" name="Grafik 1">
          <a:extLst>
            <a:ext uri="{FF2B5EF4-FFF2-40B4-BE49-F238E27FC236}">
              <a16:creationId xmlns:a16="http://schemas.microsoft.com/office/drawing/2014/main" id="{3D407663-07BD-44E5-9C08-10B6BBE08D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7025" y="66675"/>
          <a:ext cx="677958" cy="409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333375</xdr:colOff>
      <xdr:row>0</xdr:row>
      <xdr:rowOff>57150</xdr:rowOff>
    </xdr:from>
    <xdr:to>
      <xdr:col>15</xdr:col>
      <xdr:colOff>1011333</xdr:colOff>
      <xdr:row>2</xdr:row>
      <xdr:rowOff>38025</xdr:rowOff>
    </xdr:to>
    <xdr:pic>
      <xdr:nvPicPr>
        <xdr:cNvPr id="3" name="Grafik 2">
          <a:extLst>
            <a:ext uri="{FF2B5EF4-FFF2-40B4-BE49-F238E27FC236}">
              <a16:creationId xmlns:a16="http://schemas.microsoft.com/office/drawing/2014/main" id="{7CB4AF14-CE4A-4F77-AA5E-81ECEABB8F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21100" y="57150"/>
          <a:ext cx="677958" cy="409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742950</xdr:colOff>
      <xdr:row>0</xdr:row>
      <xdr:rowOff>66675</xdr:rowOff>
    </xdr:from>
    <xdr:to>
      <xdr:col>3</xdr:col>
      <xdr:colOff>1420908</xdr:colOff>
      <xdr:row>1</xdr:row>
      <xdr:rowOff>285675</xdr:rowOff>
    </xdr:to>
    <xdr:pic>
      <xdr:nvPicPr>
        <xdr:cNvPr id="2" name="Grafik 1">
          <a:extLst>
            <a:ext uri="{FF2B5EF4-FFF2-40B4-BE49-F238E27FC236}">
              <a16:creationId xmlns:a16="http://schemas.microsoft.com/office/drawing/2014/main" id="{40AF7DC1-A1F2-478A-8D58-1CE0B3560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34125" y="66675"/>
          <a:ext cx="677958" cy="409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447675</xdr:colOff>
      <xdr:row>0</xdr:row>
      <xdr:rowOff>57150</xdr:rowOff>
    </xdr:from>
    <xdr:to>
      <xdr:col>3</xdr:col>
      <xdr:colOff>1125633</xdr:colOff>
      <xdr:row>1</xdr:row>
      <xdr:rowOff>276150</xdr:rowOff>
    </xdr:to>
    <xdr:pic>
      <xdr:nvPicPr>
        <xdr:cNvPr id="2" name="Grafik 1">
          <a:extLst>
            <a:ext uri="{FF2B5EF4-FFF2-40B4-BE49-F238E27FC236}">
              <a16:creationId xmlns:a16="http://schemas.microsoft.com/office/drawing/2014/main" id="{051CD7D4-1AC9-437E-8EB6-BA42E1130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5050" y="57150"/>
          <a:ext cx="677958" cy="409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wagpsk.sharepoint.com/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bawagpsk.sharepoint.com/Mb_G/IAS%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bawagpsk.sharepoint.com/Valuation/Bewertung%20Muster/Bew%20DCF%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awagpsk.sharepoint.com/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bawagpsk.sharepoint.com/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bawagpsk.sharepoint.com/Projekte/BEKO%20E&amp;I%20AG.UB.04/DCF/Bewertung%20DCF%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awagpsk.sharepoint.com/TEMP/notesC079F1/Kopie%20in%20Werten%20von%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bawagpsk.sharepoint.com/Sirucic/SEC%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bawagpsk.sharepoint.com/SREC/Offenlegung/2020/FY%202020/FY_2020_Tabellen%20quantitative%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DF0906B1-58F6-4B64-917F-149D5317E91B}"/>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S73"/>
  <sheetViews>
    <sheetView showGridLines="0" topLeftCell="B1" zoomScaleNormal="100" workbookViewId="0">
      <selection activeCell="C31" sqref="C31"/>
    </sheetView>
  </sheetViews>
  <sheetFormatPr defaultColWidth="9.1796875" defaultRowHeight="14.5" x14ac:dyDescent="0.35"/>
  <cols>
    <col min="1" max="1" width="7.26953125" style="23" customWidth="1"/>
    <col min="2" max="2" width="12.1796875" style="27" customWidth="1"/>
    <col min="3" max="3" width="97" style="9" customWidth="1"/>
  </cols>
  <sheetData>
    <row r="1" spans="1:19" ht="18.5" x14ac:dyDescent="0.35">
      <c r="A1" s="138" t="s">
        <v>0</v>
      </c>
      <c r="E1" s="244"/>
      <c r="F1" s="244"/>
      <c r="G1" s="296" t="s">
        <v>1</v>
      </c>
      <c r="H1" s="244"/>
      <c r="I1" s="244"/>
      <c r="J1" s="244"/>
      <c r="K1" s="244"/>
      <c r="L1" s="244"/>
      <c r="M1" s="244"/>
      <c r="N1" s="244"/>
      <c r="O1" s="244"/>
      <c r="P1" s="244"/>
      <c r="Q1" s="244"/>
      <c r="R1" s="244"/>
      <c r="S1" s="244"/>
    </row>
    <row r="2" spans="1:19" x14ac:dyDescent="0.35">
      <c r="A2" s="117" t="s">
        <v>2</v>
      </c>
      <c r="B2" s="3"/>
      <c r="E2" s="244"/>
      <c r="F2" s="244"/>
      <c r="G2" s="296" t="s">
        <v>3</v>
      </c>
      <c r="H2" s="244"/>
      <c r="I2" s="244"/>
      <c r="J2" s="244"/>
      <c r="K2" s="244"/>
      <c r="L2" s="244"/>
      <c r="M2" s="244"/>
      <c r="N2" s="244"/>
      <c r="O2" s="244"/>
      <c r="P2" s="244"/>
      <c r="Q2" s="244"/>
      <c r="R2" s="244"/>
      <c r="S2" s="244"/>
    </row>
    <row r="3" spans="1:19" ht="15" thickBot="1" x14ac:dyDescent="0.4">
      <c r="E3" s="244"/>
      <c r="F3" s="244"/>
      <c r="G3" s="296" t="s">
        <v>4</v>
      </c>
      <c r="H3" s="244"/>
      <c r="I3" s="244"/>
      <c r="J3" s="244"/>
      <c r="K3" s="244"/>
      <c r="L3" s="244"/>
      <c r="M3" s="244"/>
      <c r="N3" s="244"/>
      <c r="O3" s="244"/>
      <c r="P3" s="244"/>
      <c r="Q3" s="244"/>
      <c r="R3" s="244"/>
      <c r="S3" s="244"/>
    </row>
    <row r="4" spans="1:19" s="133" customFormat="1" ht="15" thickBot="1" x14ac:dyDescent="0.4">
      <c r="A4" s="137" t="s">
        <v>5</v>
      </c>
      <c r="B4" s="137" t="s">
        <v>6</v>
      </c>
      <c r="C4" s="137" t="s">
        <v>7</v>
      </c>
      <c r="E4" s="245"/>
      <c r="F4" s="245"/>
      <c r="G4" s="297" t="s">
        <v>8</v>
      </c>
      <c r="H4" s="245"/>
      <c r="I4" s="245"/>
      <c r="J4" s="245"/>
      <c r="K4" s="245"/>
      <c r="L4" s="245"/>
      <c r="M4" s="245"/>
      <c r="N4" s="245"/>
      <c r="O4" s="245"/>
      <c r="P4" s="245"/>
      <c r="Q4" s="245"/>
      <c r="R4" s="245"/>
      <c r="S4" s="245"/>
    </row>
    <row r="5" spans="1:19" s="26" customFormat="1" ht="15" thickBot="1" x14ac:dyDescent="0.4">
      <c r="A5" s="615" t="s">
        <v>9</v>
      </c>
      <c r="B5" s="616"/>
      <c r="C5" s="617"/>
    </row>
    <row r="6" spans="1:19" x14ac:dyDescent="0.35">
      <c r="A6" s="612" t="s">
        <v>10</v>
      </c>
      <c r="B6" s="141" t="s">
        <v>11</v>
      </c>
      <c r="C6" s="142" t="s">
        <v>12</v>
      </c>
      <c r="E6" s="244"/>
      <c r="F6" s="244"/>
      <c r="G6" s="244"/>
      <c r="H6" s="244"/>
      <c r="I6" s="244"/>
      <c r="J6" s="244"/>
      <c r="K6" s="244"/>
      <c r="L6" s="244"/>
      <c r="M6" s="244"/>
      <c r="N6" s="244"/>
      <c r="O6" s="244"/>
      <c r="P6" s="244"/>
      <c r="Q6" s="244"/>
      <c r="R6" s="244"/>
      <c r="S6" s="244"/>
    </row>
    <row r="7" spans="1:19" ht="15" thickBot="1" x14ac:dyDescent="0.4">
      <c r="A7" s="613"/>
      <c r="B7" s="143" t="s">
        <v>13</v>
      </c>
      <c r="C7" s="144" t="s">
        <v>14</v>
      </c>
      <c r="E7" s="244"/>
      <c r="F7" s="244"/>
      <c r="G7" s="244"/>
      <c r="H7" s="244"/>
      <c r="I7" s="244"/>
      <c r="J7" s="244"/>
      <c r="K7" s="244"/>
      <c r="L7" s="244"/>
      <c r="M7" s="244"/>
      <c r="N7" s="244"/>
      <c r="O7" s="244"/>
      <c r="P7" s="244"/>
      <c r="Q7" s="244"/>
      <c r="R7" s="244"/>
      <c r="S7" s="244"/>
    </row>
    <row r="8" spans="1:19" ht="15" thickBot="1" x14ac:dyDescent="0.4">
      <c r="A8" s="619" t="s">
        <v>15</v>
      </c>
      <c r="B8" s="620"/>
      <c r="C8" s="621"/>
    </row>
    <row r="9" spans="1:19" x14ac:dyDescent="0.35">
      <c r="A9" s="612" t="s">
        <v>16</v>
      </c>
      <c r="B9" s="141" t="s">
        <v>17</v>
      </c>
      <c r="C9" s="142" t="s">
        <v>18</v>
      </c>
      <c r="E9" s="244"/>
      <c r="F9" s="244"/>
      <c r="G9" s="244"/>
      <c r="H9" s="244"/>
      <c r="I9" s="244"/>
      <c r="J9" s="244"/>
      <c r="K9" s="244"/>
      <c r="L9" s="244"/>
      <c r="M9" s="244"/>
      <c r="N9" s="244"/>
      <c r="O9" s="244"/>
      <c r="P9" s="244"/>
      <c r="Q9" s="244"/>
      <c r="R9" s="244"/>
      <c r="S9" s="244"/>
    </row>
    <row r="10" spans="1:19" ht="15" thickBot="1" x14ac:dyDescent="0.4">
      <c r="A10" s="613"/>
      <c r="B10" s="143" t="s">
        <v>19</v>
      </c>
      <c r="C10" s="144" t="s">
        <v>20</v>
      </c>
      <c r="E10" s="244"/>
      <c r="F10" s="244"/>
      <c r="G10" s="244"/>
      <c r="H10" s="244"/>
      <c r="I10" s="244"/>
      <c r="J10" s="244"/>
      <c r="K10" s="244"/>
      <c r="L10" s="244"/>
      <c r="M10" s="244"/>
      <c r="N10" s="244"/>
      <c r="O10" s="244"/>
      <c r="P10" s="244"/>
      <c r="Q10" s="244"/>
      <c r="R10" s="244"/>
      <c r="S10" s="244"/>
    </row>
    <row r="11" spans="1:19" ht="15" thickBot="1" x14ac:dyDescent="0.4">
      <c r="A11" s="619" t="s">
        <v>21</v>
      </c>
      <c r="B11" s="620"/>
      <c r="C11" s="621"/>
    </row>
    <row r="12" spans="1:19" ht="16.5" customHeight="1" x14ac:dyDescent="0.35">
      <c r="A12" s="612" t="s">
        <v>22</v>
      </c>
      <c r="B12" s="141" t="s">
        <v>23</v>
      </c>
      <c r="C12" s="142" t="s">
        <v>24</v>
      </c>
      <c r="E12" s="244"/>
      <c r="F12" s="244"/>
      <c r="G12" s="244"/>
      <c r="H12" s="244"/>
      <c r="I12" s="244"/>
      <c r="J12" s="244"/>
      <c r="K12" s="244"/>
      <c r="L12" s="244"/>
      <c r="M12" s="244"/>
      <c r="N12" s="244"/>
      <c r="O12" s="244"/>
      <c r="P12" s="244"/>
      <c r="Q12" s="244"/>
      <c r="R12" s="244"/>
      <c r="S12" s="244"/>
    </row>
    <row r="13" spans="1:19" ht="17.25" customHeight="1" thickBot="1" x14ac:dyDescent="0.4">
      <c r="A13" s="614"/>
      <c r="B13" s="139" t="s">
        <v>25</v>
      </c>
      <c r="C13" s="134" t="s">
        <v>26</v>
      </c>
      <c r="E13" s="244"/>
      <c r="F13" s="244"/>
      <c r="G13" s="244"/>
      <c r="H13" s="244"/>
      <c r="I13" s="244"/>
      <c r="J13" s="244"/>
      <c r="K13" s="244"/>
      <c r="L13" s="244"/>
      <c r="M13" s="244"/>
      <c r="N13" s="244"/>
      <c r="O13" s="244"/>
      <c r="P13" s="244"/>
      <c r="Q13" s="244"/>
      <c r="R13" s="244"/>
      <c r="S13" s="244"/>
    </row>
    <row r="14" spans="1:19" ht="15" thickBot="1" x14ac:dyDescent="0.4">
      <c r="A14" s="619" t="s">
        <v>27</v>
      </c>
      <c r="B14" s="620"/>
      <c r="C14" s="621"/>
    </row>
    <row r="15" spans="1:19" ht="17.25" customHeight="1" x14ac:dyDescent="0.35">
      <c r="A15" s="612" t="s">
        <v>28</v>
      </c>
      <c r="B15" s="141" t="s">
        <v>29</v>
      </c>
      <c r="C15" s="142" t="s">
        <v>30</v>
      </c>
      <c r="E15" s="244"/>
      <c r="F15" s="244"/>
      <c r="G15" s="244"/>
      <c r="H15" s="244"/>
      <c r="I15" s="244"/>
      <c r="J15" s="244"/>
      <c r="K15" s="244"/>
      <c r="L15" s="244"/>
      <c r="M15" s="244"/>
      <c r="N15" s="244"/>
      <c r="O15" s="244"/>
      <c r="P15" s="244"/>
      <c r="Q15" s="244"/>
      <c r="R15" s="244"/>
      <c r="S15" s="244"/>
    </row>
    <row r="16" spans="1:19" x14ac:dyDescent="0.35">
      <c r="A16" s="613"/>
      <c r="B16" s="143" t="s">
        <v>31</v>
      </c>
      <c r="C16" s="144" t="s">
        <v>32</v>
      </c>
      <c r="E16" s="244"/>
      <c r="F16" s="244"/>
      <c r="G16" s="244"/>
      <c r="H16" s="244"/>
      <c r="I16" s="244"/>
      <c r="J16" s="244"/>
      <c r="K16" s="244"/>
      <c r="L16" s="244"/>
      <c r="M16" s="244"/>
      <c r="N16" s="244"/>
      <c r="O16" s="244"/>
      <c r="P16" s="244"/>
      <c r="Q16" s="244"/>
      <c r="R16" s="244"/>
      <c r="S16" s="244"/>
    </row>
    <row r="17" spans="1:19" ht="17.25" customHeight="1" thickBot="1" x14ac:dyDescent="0.4">
      <c r="A17" s="614"/>
      <c r="B17" s="139" t="s">
        <v>33</v>
      </c>
      <c r="C17" s="134" t="s">
        <v>34</v>
      </c>
      <c r="E17" s="244"/>
      <c r="F17" s="244"/>
      <c r="G17" s="244"/>
      <c r="H17" s="244"/>
      <c r="I17" s="244"/>
      <c r="J17" s="244"/>
      <c r="K17" s="244"/>
      <c r="L17" s="244"/>
      <c r="M17" s="244"/>
      <c r="N17" s="244"/>
      <c r="O17" s="244"/>
      <c r="P17" s="244"/>
      <c r="Q17" s="244"/>
      <c r="R17" s="244"/>
      <c r="S17" s="244"/>
    </row>
    <row r="18" spans="1:19" ht="15.75" customHeight="1" thickBot="1" x14ac:dyDescent="0.4">
      <c r="A18" s="619" t="s">
        <v>35</v>
      </c>
      <c r="B18" s="620"/>
      <c r="C18" s="621"/>
    </row>
    <row r="19" spans="1:19" ht="16.5" customHeight="1" x14ac:dyDescent="0.35">
      <c r="A19" s="622"/>
      <c r="B19" s="143" t="s">
        <v>36</v>
      </c>
      <c r="C19" s="144" t="s">
        <v>37</v>
      </c>
      <c r="E19" s="244"/>
      <c r="F19" s="244"/>
      <c r="G19" s="244"/>
      <c r="H19" s="244"/>
      <c r="I19" s="244"/>
      <c r="J19" s="244"/>
      <c r="K19" s="244"/>
      <c r="L19" s="244"/>
      <c r="M19" s="244"/>
      <c r="N19" s="244"/>
      <c r="O19" s="244"/>
      <c r="P19" s="244"/>
      <c r="Q19" s="244"/>
      <c r="R19" s="244"/>
      <c r="S19" s="244"/>
    </row>
    <row r="20" spans="1:19" ht="16.5" customHeight="1" x14ac:dyDescent="0.35">
      <c r="A20" s="622"/>
      <c r="B20" s="143" t="s">
        <v>38</v>
      </c>
      <c r="C20" s="572" t="s">
        <v>39</v>
      </c>
      <c r="E20" s="244"/>
      <c r="F20" s="244"/>
      <c r="G20" s="244"/>
      <c r="H20" s="244"/>
      <c r="I20" s="244"/>
      <c r="J20" s="244"/>
      <c r="K20" s="244"/>
      <c r="L20" s="244"/>
      <c r="M20" s="244"/>
      <c r="N20" s="244"/>
      <c r="O20" s="244"/>
      <c r="P20" s="244"/>
      <c r="Q20" s="244"/>
      <c r="R20" s="244"/>
      <c r="S20" s="244"/>
    </row>
    <row r="21" spans="1:19" ht="16.5" customHeight="1" thickBot="1" x14ac:dyDescent="0.4">
      <c r="A21" s="623"/>
      <c r="B21" s="139" t="s">
        <v>40</v>
      </c>
      <c r="C21" s="134" t="s">
        <v>41</v>
      </c>
      <c r="E21" s="244"/>
      <c r="F21" s="244"/>
      <c r="G21" s="244"/>
      <c r="H21" s="244"/>
      <c r="I21" s="244"/>
      <c r="J21" s="244"/>
      <c r="K21" s="244"/>
      <c r="L21" s="244"/>
      <c r="M21" s="244"/>
      <c r="N21" s="244"/>
      <c r="O21" s="244"/>
      <c r="P21" s="244"/>
      <c r="Q21" s="244"/>
      <c r="R21" s="244"/>
      <c r="S21" s="244"/>
    </row>
    <row r="22" spans="1:19" ht="15" thickBot="1" x14ac:dyDescent="0.4">
      <c r="A22" s="1" t="s">
        <v>42</v>
      </c>
      <c r="B22" s="610"/>
      <c r="C22" s="611"/>
    </row>
    <row r="23" spans="1:19" ht="17.149999999999999" customHeight="1" x14ac:dyDescent="0.35">
      <c r="A23" s="612" t="s">
        <v>43</v>
      </c>
      <c r="B23" s="141" t="s">
        <v>44</v>
      </c>
      <c r="C23" s="142" t="s">
        <v>45</v>
      </c>
      <c r="E23" s="244"/>
      <c r="F23" s="244"/>
      <c r="G23" s="244"/>
      <c r="H23" s="244"/>
      <c r="I23" s="244"/>
      <c r="J23" s="244"/>
      <c r="K23" s="244"/>
      <c r="L23" s="244"/>
      <c r="M23" s="244"/>
      <c r="N23" s="244"/>
      <c r="O23" s="244"/>
      <c r="P23" s="244"/>
      <c r="Q23" s="244"/>
      <c r="R23" s="244"/>
      <c r="S23" s="244"/>
    </row>
    <row r="24" spans="1:19" ht="17.149999999999999" customHeight="1" x14ac:dyDescent="0.35">
      <c r="A24" s="613"/>
      <c r="B24" s="143" t="s">
        <v>46</v>
      </c>
      <c r="C24" s="144" t="s">
        <v>47</v>
      </c>
      <c r="E24" s="244"/>
      <c r="F24" s="244"/>
      <c r="G24" s="244"/>
      <c r="H24" s="244"/>
      <c r="I24" s="244"/>
      <c r="J24" s="244"/>
      <c r="K24" s="244"/>
      <c r="L24" s="244"/>
      <c r="M24" s="244"/>
      <c r="N24" s="244"/>
      <c r="O24" s="244"/>
      <c r="P24" s="244"/>
      <c r="Q24" s="244"/>
      <c r="R24" s="244"/>
      <c r="S24" s="244"/>
    </row>
    <row r="25" spans="1:19" ht="17.149999999999999" customHeight="1" x14ac:dyDescent="0.35">
      <c r="A25" s="613"/>
      <c r="B25" s="143" t="s">
        <v>48</v>
      </c>
      <c r="C25" s="144" t="s">
        <v>49</v>
      </c>
      <c r="E25" s="244"/>
      <c r="F25" s="244"/>
      <c r="G25" s="244"/>
      <c r="H25" s="244"/>
      <c r="I25" s="244"/>
      <c r="J25" s="244"/>
      <c r="K25" s="244"/>
      <c r="L25" s="244"/>
      <c r="M25" s="244"/>
      <c r="N25" s="244"/>
      <c r="O25" s="244"/>
      <c r="P25" s="244"/>
      <c r="Q25" s="244"/>
      <c r="R25" s="244"/>
      <c r="S25" s="244"/>
    </row>
    <row r="26" spans="1:19" ht="17.149999999999999" customHeight="1" x14ac:dyDescent="0.35">
      <c r="A26" s="613"/>
      <c r="B26" s="143" t="s">
        <v>50</v>
      </c>
      <c r="C26" s="144" t="s">
        <v>51</v>
      </c>
      <c r="E26" s="244"/>
      <c r="F26" s="244"/>
      <c r="G26" s="244"/>
      <c r="H26" s="244"/>
      <c r="I26" s="244"/>
      <c r="J26" s="244"/>
      <c r="K26" s="244"/>
      <c r="L26" s="244"/>
      <c r="M26" s="244"/>
      <c r="N26" s="244"/>
      <c r="O26" s="244"/>
      <c r="P26" s="244"/>
      <c r="Q26" s="244"/>
      <c r="R26" s="244"/>
      <c r="S26" s="244"/>
    </row>
    <row r="27" spans="1:19" x14ac:dyDescent="0.35">
      <c r="A27" s="613"/>
      <c r="B27" s="143" t="s">
        <v>52</v>
      </c>
      <c r="C27" s="144" t="s">
        <v>53</v>
      </c>
      <c r="E27" s="244"/>
      <c r="F27" s="244"/>
      <c r="G27" s="244"/>
      <c r="H27" s="244"/>
      <c r="I27" s="244"/>
      <c r="J27" s="244"/>
      <c r="K27" s="244"/>
      <c r="L27" s="244"/>
      <c r="M27" s="244"/>
      <c r="N27" s="244"/>
      <c r="O27" s="244"/>
      <c r="P27" s="244"/>
      <c r="Q27" s="244"/>
      <c r="R27" s="244"/>
      <c r="S27" s="244"/>
    </row>
    <row r="28" spans="1:19" x14ac:dyDescent="0.35">
      <c r="A28" s="613"/>
      <c r="B28" s="143" t="s">
        <v>54</v>
      </c>
      <c r="C28" s="144" t="s">
        <v>55</v>
      </c>
      <c r="E28" s="244"/>
      <c r="F28" s="244"/>
      <c r="G28" s="244"/>
      <c r="H28" s="244"/>
      <c r="I28" s="244"/>
      <c r="J28" s="244"/>
      <c r="K28" s="244"/>
      <c r="L28" s="244"/>
      <c r="M28" s="244"/>
      <c r="N28" s="244"/>
      <c r="O28" s="244"/>
      <c r="P28" s="244"/>
      <c r="Q28" s="244"/>
      <c r="R28" s="244"/>
      <c r="S28" s="244"/>
    </row>
    <row r="29" spans="1:19" ht="17.149999999999999" customHeight="1" thickBot="1" x14ac:dyDescent="0.4">
      <c r="A29" s="613"/>
      <c r="B29" s="143" t="s">
        <v>56</v>
      </c>
      <c r="C29" s="144" t="s">
        <v>57</v>
      </c>
    </row>
    <row r="30" spans="1:19" ht="15" thickBot="1" x14ac:dyDescent="0.4">
      <c r="A30" s="1" t="s">
        <v>58</v>
      </c>
      <c r="B30" s="610"/>
      <c r="C30" s="611"/>
    </row>
    <row r="31" spans="1:19" ht="16.5" customHeight="1" thickBot="1" x14ac:dyDescent="0.4">
      <c r="A31" s="145" t="s">
        <v>59</v>
      </c>
      <c r="B31" s="140" t="s">
        <v>60</v>
      </c>
      <c r="C31" s="135" t="s">
        <v>61</v>
      </c>
    </row>
    <row r="32" spans="1:19" ht="15" thickBot="1" x14ac:dyDescent="0.4">
      <c r="A32" s="1" t="s">
        <v>62</v>
      </c>
      <c r="B32" s="610"/>
      <c r="C32" s="611"/>
    </row>
    <row r="33" spans="1:3" ht="16.5" customHeight="1" x14ac:dyDescent="0.35">
      <c r="A33" s="613" t="s">
        <v>63</v>
      </c>
      <c r="B33" s="143" t="s">
        <v>64</v>
      </c>
      <c r="C33" s="144" t="s">
        <v>65</v>
      </c>
    </row>
    <row r="34" spans="1:3" ht="16.5" customHeight="1" thickBot="1" x14ac:dyDescent="0.4">
      <c r="A34" s="614"/>
      <c r="B34" s="139" t="s">
        <v>66</v>
      </c>
      <c r="C34" s="134" t="s">
        <v>67</v>
      </c>
    </row>
    <row r="35" spans="1:3" ht="15" thickBot="1" x14ac:dyDescent="0.4">
      <c r="A35" s="1" t="s">
        <v>68</v>
      </c>
      <c r="B35" s="610"/>
      <c r="C35" s="611"/>
    </row>
    <row r="36" spans="1:3" ht="17.149999999999999" customHeight="1" x14ac:dyDescent="0.35">
      <c r="A36" s="612" t="s">
        <v>69</v>
      </c>
      <c r="B36" s="141" t="s">
        <v>70</v>
      </c>
      <c r="C36" s="142" t="s">
        <v>71</v>
      </c>
    </row>
    <row r="37" spans="1:3" ht="17.149999999999999" customHeight="1" x14ac:dyDescent="0.35">
      <c r="A37" s="613"/>
      <c r="B37" s="143" t="s">
        <v>72</v>
      </c>
      <c r="C37" s="144" t="s">
        <v>73</v>
      </c>
    </row>
    <row r="38" spans="1:3" ht="17.149999999999999" customHeight="1" x14ac:dyDescent="0.35">
      <c r="A38" s="613"/>
      <c r="B38" s="143" t="s">
        <v>74</v>
      </c>
      <c r="C38" s="144" t="s">
        <v>75</v>
      </c>
    </row>
    <row r="39" spans="1:3" ht="17.149999999999999" customHeight="1" thickBot="1" x14ac:dyDescent="0.4">
      <c r="A39" s="613"/>
      <c r="B39" s="143" t="s">
        <v>76</v>
      </c>
      <c r="C39" s="144" t="s">
        <v>77</v>
      </c>
    </row>
    <row r="40" spans="1:3" ht="15" thickBot="1" x14ac:dyDescent="0.4">
      <c r="A40" s="1" t="s">
        <v>78</v>
      </c>
      <c r="B40" s="610"/>
      <c r="C40" s="611"/>
    </row>
    <row r="41" spans="1:3" ht="16.5" customHeight="1" x14ac:dyDescent="0.35">
      <c r="A41" s="612" t="s">
        <v>79</v>
      </c>
      <c r="B41" s="141" t="s">
        <v>80</v>
      </c>
      <c r="C41" s="149" t="s">
        <v>81</v>
      </c>
    </row>
    <row r="42" spans="1:3" ht="16.5" customHeight="1" thickBot="1" x14ac:dyDescent="0.4">
      <c r="A42" s="614"/>
      <c r="B42" s="139" t="s">
        <v>82</v>
      </c>
      <c r="C42" s="134" t="s">
        <v>83</v>
      </c>
    </row>
    <row r="43" spans="1:3" ht="15" thickBot="1" x14ac:dyDescent="0.4">
      <c r="A43" s="1" t="s">
        <v>84</v>
      </c>
      <c r="B43" s="610"/>
      <c r="C43" s="611"/>
    </row>
    <row r="44" spans="1:3" ht="17.149999999999999" customHeight="1" x14ac:dyDescent="0.35">
      <c r="A44" s="612" t="s">
        <v>85</v>
      </c>
      <c r="B44" s="141" t="s">
        <v>86</v>
      </c>
      <c r="C44" s="142" t="s">
        <v>87</v>
      </c>
    </row>
    <row r="45" spans="1:3" ht="17.149999999999999" customHeight="1" x14ac:dyDescent="0.35">
      <c r="A45" s="613"/>
      <c r="B45" s="143" t="s">
        <v>88</v>
      </c>
      <c r="C45" s="144" t="s">
        <v>89</v>
      </c>
    </row>
    <row r="46" spans="1:3" ht="16.5" customHeight="1" x14ac:dyDescent="0.35">
      <c r="A46" s="613"/>
      <c r="B46" s="143" t="s">
        <v>90</v>
      </c>
      <c r="C46" s="144" t="s">
        <v>91</v>
      </c>
    </row>
    <row r="47" spans="1:3" ht="16.5" customHeight="1" x14ac:dyDescent="0.35">
      <c r="A47" s="613"/>
      <c r="B47" s="143" t="s">
        <v>92</v>
      </c>
      <c r="C47" s="144" t="s">
        <v>93</v>
      </c>
    </row>
    <row r="48" spans="1:3" ht="17.149999999999999" customHeight="1" x14ac:dyDescent="0.35">
      <c r="A48" s="613"/>
      <c r="B48" s="143" t="s">
        <v>94</v>
      </c>
      <c r="C48" s="144" t="s">
        <v>95</v>
      </c>
    </row>
    <row r="49" spans="1:3" ht="17.149999999999999" customHeight="1" x14ac:dyDescent="0.35">
      <c r="A49" s="613"/>
      <c r="B49" s="143" t="s">
        <v>96</v>
      </c>
      <c r="C49" s="144" t="s">
        <v>97</v>
      </c>
    </row>
    <row r="50" spans="1:3" ht="17.149999999999999" customHeight="1" thickBot="1" x14ac:dyDescent="0.4">
      <c r="A50" s="614"/>
      <c r="B50" s="139" t="s">
        <v>98</v>
      </c>
      <c r="C50" s="134" t="s">
        <v>99</v>
      </c>
    </row>
    <row r="51" spans="1:3" ht="15" thickBot="1" x14ac:dyDescent="0.4">
      <c r="A51" s="618" t="s">
        <v>100</v>
      </c>
      <c r="B51" s="610"/>
      <c r="C51" s="611"/>
    </row>
    <row r="52" spans="1:3" x14ac:dyDescent="0.35">
      <c r="A52" s="612" t="s">
        <v>101</v>
      </c>
      <c r="B52" s="141" t="s">
        <v>102</v>
      </c>
      <c r="C52" s="142" t="s">
        <v>103</v>
      </c>
    </row>
    <row r="53" spans="1:3" ht="29" x14ac:dyDescent="0.35">
      <c r="A53" s="613"/>
      <c r="B53" s="143" t="s">
        <v>104</v>
      </c>
      <c r="C53" s="144" t="s">
        <v>105</v>
      </c>
    </row>
    <row r="54" spans="1:3" ht="29" x14ac:dyDescent="0.35">
      <c r="A54" s="613"/>
      <c r="B54" s="143" t="s">
        <v>106</v>
      </c>
      <c r="C54" s="144" t="s">
        <v>107</v>
      </c>
    </row>
    <row r="55" spans="1:3" ht="16.5" customHeight="1" thickBot="1" x14ac:dyDescent="0.4">
      <c r="A55" s="614"/>
      <c r="B55" s="139" t="s">
        <v>108</v>
      </c>
      <c r="C55" s="134" t="s">
        <v>109</v>
      </c>
    </row>
    <row r="56" spans="1:3" ht="15" thickBot="1" x14ac:dyDescent="0.4">
      <c r="A56" s="1" t="s">
        <v>110</v>
      </c>
      <c r="B56" s="610"/>
      <c r="C56" s="611"/>
    </row>
    <row r="57" spans="1:3" ht="30.75" customHeight="1" thickBot="1" x14ac:dyDescent="0.4">
      <c r="A57" s="587" t="s">
        <v>111</v>
      </c>
      <c r="B57" s="146" t="s">
        <v>112</v>
      </c>
      <c r="C57" s="147" t="s">
        <v>113</v>
      </c>
    </row>
    <row r="58" spans="1:3" ht="15" thickBot="1" x14ac:dyDescent="0.4">
      <c r="A58" s="1" t="s">
        <v>114</v>
      </c>
      <c r="B58" s="610"/>
      <c r="C58" s="611"/>
    </row>
    <row r="59" spans="1:3" ht="15" thickBot="1" x14ac:dyDescent="0.4">
      <c r="A59" s="145" t="s">
        <v>115</v>
      </c>
      <c r="B59" s="140" t="s">
        <v>116</v>
      </c>
      <c r="C59" s="136" t="s">
        <v>114</v>
      </c>
    </row>
    <row r="60" spans="1:3" ht="15" thickBot="1" x14ac:dyDescent="0.4">
      <c r="A60" s="1" t="s">
        <v>117</v>
      </c>
      <c r="B60" s="610"/>
      <c r="C60" s="611"/>
    </row>
    <row r="61" spans="1:3" ht="30.75" customHeight="1" x14ac:dyDescent="0.35">
      <c r="A61" s="584" t="s">
        <v>118</v>
      </c>
      <c r="B61" s="146" t="s">
        <v>119</v>
      </c>
      <c r="C61" s="147" t="s">
        <v>120</v>
      </c>
    </row>
    <row r="62" spans="1:3" ht="29" x14ac:dyDescent="0.35">
      <c r="A62" s="585"/>
      <c r="B62" s="143" t="s">
        <v>121</v>
      </c>
      <c r="C62" s="144" t="s">
        <v>122</v>
      </c>
    </row>
    <row r="63" spans="1:3" x14ac:dyDescent="0.35">
      <c r="A63" s="585"/>
      <c r="B63" s="143" t="s">
        <v>123</v>
      </c>
      <c r="C63" s="144" t="s">
        <v>124</v>
      </c>
    </row>
    <row r="64" spans="1:3" x14ac:dyDescent="0.35">
      <c r="A64" s="585"/>
      <c r="B64" s="143" t="s">
        <v>125</v>
      </c>
      <c r="C64" s="551" t="s">
        <v>126</v>
      </c>
    </row>
    <row r="65" spans="1:3" ht="15" thickBot="1" x14ac:dyDescent="0.4">
      <c r="A65" s="586"/>
      <c r="B65" s="139" t="s">
        <v>127</v>
      </c>
      <c r="C65" s="134" t="s">
        <v>128</v>
      </c>
    </row>
    <row r="67" spans="1:3" x14ac:dyDescent="0.35">
      <c r="A67" s="440" t="s">
        <v>129</v>
      </c>
    </row>
    <row r="68" spans="1:3" x14ac:dyDescent="0.35">
      <c r="A68" s="440"/>
    </row>
    <row r="69" spans="1:3" x14ac:dyDescent="0.35">
      <c r="A69" s="440" t="s">
        <v>130</v>
      </c>
    </row>
    <row r="70" spans="1:3" ht="15" customHeight="1" x14ac:dyDescent="0.35">
      <c r="A70" s="440" t="s">
        <v>131</v>
      </c>
      <c r="B70" s="440"/>
      <c r="C70" s="440"/>
    </row>
    <row r="73" spans="1:3" x14ac:dyDescent="0.35">
      <c r="A73" s="231"/>
    </row>
  </sheetData>
  <mergeCells count="26">
    <mergeCell ref="A5:C5"/>
    <mergeCell ref="A51:C51"/>
    <mergeCell ref="A6:A7"/>
    <mergeCell ref="A12:A13"/>
    <mergeCell ref="A23:A29"/>
    <mergeCell ref="A35:C35"/>
    <mergeCell ref="A8:C8"/>
    <mergeCell ref="A11:C11"/>
    <mergeCell ref="A14:C14"/>
    <mergeCell ref="A18:C18"/>
    <mergeCell ref="A9:A10"/>
    <mergeCell ref="A15:A17"/>
    <mergeCell ref="A22:C22"/>
    <mergeCell ref="A33:A34"/>
    <mergeCell ref="A19:A21"/>
    <mergeCell ref="A30:C30"/>
    <mergeCell ref="A32:C32"/>
    <mergeCell ref="A56:C56"/>
    <mergeCell ref="A58:C58"/>
    <mergeCell ref="A43:C43"/>
    <mergeCell ref="A60:C60"/>
    <mergeCell ref="A36:A39"/>
    <mergeCell ref="A44:A50"/>
    <mergeCell ref="A52:A55"/>
    <mergeCell ref="A40:C40"/>
    <mergeCell ref="A41:A42"/>
  </mergeCells>
  <hyperlinks>
    <hyperlink ref="C44" location="'CCR1'!A1" display="Analysis of CCR exposure by approach" xr:uid="{00000000-0004-0000-0000-000000000000}"/>
    <hyperlink ref="C9" location="'CC1'!A1" display="Composition of regulatory own funds" xr:uid="{00000000-0004-0000-0000-000005000000}"/>
    <hyperlink ref="C33" location="'CR4'!A1" display=" Standardised approach -Credit risk exposure and CRM effects" xr:uid="{00000000-0004-0000-0000-000008000000}"/>
    <hyperlink ref="C34" location="'CR5'!A1" display=" Standardised approach" xr:uid="{00000000-0004-0000-0000-000009000000}"/>
    <hyperlink ref="C15" location="'LR1'!A1" display="Summary reconciliation of accounting assets and leverage ratio exposures" xr:uid="{00000000-0004-0000-0000-00000F000000}"/>
    <hyperlink ref="C16" location="'LR2'!A1" display="Leverage ratio common disclosure" xr:uid="{00000000-0004-0000-0000-000010000000}"/>
    <hyperlink ref="C17" location="'LR3'!A1" display="Split-up of on balance sheet exposures (excluding derivatives, SFTs and exempted exposures)" xr:uid="{00000000-0004-0000-0000-000011000000}"/>
    <hyperlink ref="C6" location="'OV1'!A1" display="Overview of risk weighted exposure amounts" xr:uid="{00000000-0004-0000-0000-000012000000}"/>
    <hyperlink ref="C7" location="'KM1'!A1" display="Key metrics template" xr:uid="{00000000-0004-0000-0000-000013000000}"/>
    <hyperlink ref="C31" location="'CR3'!A1" display="CRM techniques overview:  Disclosure of the use of credit risk mitigation techniques" xr:uid="{00000000-0004-0000-0000-000016000000}"/>
    <hyperlink ref="C36" location="'CR6'!A1" display="IRB approach – Credit risk exposures by exposure class and PD range" xr:uid="{00000000-0004-0000-0000-000017000000}"/>
    <hyperlink ref="C37" location="'CR7'!A1" display="IRB approach – Effect on the RWEAs of credit derivatives used as CRM techniques" xr:uid="{00000000-0004-0000-0000-000019000000}"/>
    <hyperlink ref="C38" location="'CR7-A'!A1" display=" IRB approach – Disclosure of the extent of the use of CRM techniques" xr:uid="{00000000-0004-0000-0000-00001A000000}"/>
    <hyperlink ref="C39" location="'CR8'!A1" display="RWEA flow statements of credit risk exposures under the IRB approach " xr:uid="{00000000-0004-0000-0000-00001B000000}"/>
    <hyperlink ref="C41" location="CR10.1!A1" display=" Specialised lending under the simple riskweighted approach" xr:uid="{00000000-0004-0000-0000-00001E000000}"/>
    <hyperlink ref="C45" location="'CCR2'!A1" display="Transactions subject to own funds requirements for CVA risk" xr:uid="{00000000-0004-0000-0000-00001F000000}"/>
    <hyperlink ref="C46" location="'CCR3'!A1" display="Standardised approach – CCR exposures by regulatory exposure class and risk weights" xr:uid="{00000000-0004-0000-0000-000020000000}"/>
    <hyperlink ref="C47" location="'CCR4'!A1" display="IRB approach – CCR exposures by exposure class and PD scale" xr:uid="{00000000-0004-0000-0000-000021000000}"/>
    <hyperlink ref="C48" location="'CCR5'!A1" display="Composition of collateral for CCR exposures" xr:uid="{00000000-0004-0000-0000-000022000000}"/>
    <hyperlink ref="C49" location="'CCR6'!A1" display="Credit derivatives exposures" xr:uid="{00000000-0004-0000-0000-000023000000}"/>
    <hyperlink ref="C50" location="'CCR8'!A1" display="Exposures to CCPs" xr:uid="{00000000-0004-0000-0000-000025000000}"/>
    <hyperlink ref="C52" location="'SEC1'!A1" display="Securitisation exposures in the non-trading book" xr:uid="{00000000-0004-0000-0000-000026000000}"/>
    <hyperlink ref="C53" location="'SEC3'!A1" display="Securitisation exposures in the non-trading book and associated regulatory capital requirements - institution acting as originator or as sponsor" xr:uid="{00000000-0004-0000-0000-000028000000}"/>
    <hyperlink ref="C54" location="'SEC4'!A1" display="Securitisation exposures in the non-trading book and associated regulatory capital requirements - institution acting as investor" xr:uid="{00000000-0004-0000-0000-000029000000}"/>
    <hyperlink ref="C55" location="'SEC5'!A1" display="Exposures securitised by the institution - Exposures in default and specific credit risk adjustments" xr:uid="{00000000-0004-0000-0000-00002A000000}"/>
    <hyperlink ref="C23" location="'CR1'!A1" display="Performing and non-performing exposures and related provisions " xr:uid="{00000000-0004-0000-0000-00002D000000}"/>
    <hyperlink ref="C27" location="'CQ4'!A1" display="Quality of non-performing exposures by geography " xr:uid="{00000000-0004-0000-0000-000030000000}"/>
    <hyperlink ref="C28" location="'CQ5'!A1" display="Credit quality of loans and advances by industry" xr:uid="{00000000-0004-0000-0000-000031000000}"/>
    <hyperlink ref="C29" location="'CQ7'!A1" display="Collateral obtained by taking possession and execution processes " xr:uid="{00000000-0004-0000-0000-000033000000}"/>
    <hyperlink ref="C10" location="'CC2 '!A1" display="Reconciliation of regulatory own funds to balance sheet in the audited financial statements" xr:uid="{D41D4BCC-056C-40AC-9F82-9848ABABA147}"/>
    <hyperlink ref="C12" location="CCyB1!A1" display="Geographical distribution of credit exposures relevant for the calculation of the countercyclical buffer" xr:uid="{2737601B-DBD7-4E30-ABE3-3AEEBB48FBD4}"/>
    <hyperlink ref="C13" location="CCyB2!A1" display="Amount of institution-specific countercyclical capital buffer" xr:uid="{1E4AA1DE-1669-4E5B-8D4C-B17A55F8CA91}"/>
    <hyperlink ref="C21" location="'LIQ2'!A1" display="Net Stable Funding Ratio" xr:uid="{00000000-0004-0000-0000-00000A000000}"/>
    <hyperlink ref="C19" location="'LIQ1'!A1" display="Quantitative information of LCR" xr:uid="{00000000-0004-0000-0000-000007000000}"/>
    <hyperlink ref="C24" location="'CR1-A'!A1" display="Maturity of exposures" xr:uid="{BB3D88AB-947E-412F-AEF1-8122C581F6BD}"/>
    <hyperlink ref="C25" location="'CR2'!A1" display="Changes in the stock of non-performing loans and advances" xr:uid="{237F9F29-7097-429D-B63B-0A2A713041B1}"/>
    <hyperlink ref="C26" location="'CQ1'!A1" display="Credit quality of forborne exposures" xr:uid="{B77FFC43-0754-4443-BA14-A4314253D34E}"/>
    <hyperlink ref="C57" location="'KM2'!A1" display="Key metrics - MREL and, where applicable, G-SII requirement for own funds and eligible liabilities  " xr:uid="{663D1E48-21DC-4F5C-A928-E4ED36809829}"/>
    <hyperlink ref="C42" location="CR10.5!A1" display="Equity exposures under the simple riskweighted approach" xr:uid="{67013137-7820-4C73-9837-D1D7C100BB71}"/>
    <hyperlink ref="C59" location="IRRBB1!A1" display="Disclosure of exposures to interest rate risk on positions not held in the trading book" xr:uid="{E7E5695D-6738-45ED-A88F-ECCB130E17B7}"/>
    <hyperlink ref="C65" location="'10.CC'!A1" display="Other climate change mitigating actions that are not covered in the EU Taxonomy" xr:uid="{4D32892E-8888-4DDB-99EA-DD4FEBACCB8A}"/>
    <hyperlink ref="C61" location="'1.CC'!A1" display="Banking book- Climate Change transition risk: Credit quality of exposures by sector, emissions and residual maturity" xr:uid="{05F4366C-1702-456E-9D6A-18FDDE9F47FE}"/>
    <hyperlink ref="C62" location="'2.CC'!A1" display="Banking book - Climate change transition risk: Loans collateralised by immovable property - Energy efficiency of the collateral" xr:uid="{9323F656-4634-4F38-BE4A-073CA88D7AD0}"/>
    <hyperlink ref="C63" location="'4.CC'!A1" display="Banking book - Climate change transition risk: Exposures to top 20 carbon-intensive firms" xr:uid="{FA32CF96-3D80-4AD1-8CE3-A64C06AE5B52}"/>
    <hyperlink ref="C64" location="'5.CC'!A1" display="Banking book - Climate change physical risk: Exposures subject to physical risk" xr:uid="{69BCBCB8-A1FA-41A2-B18E-41713185307B}"/>
    <hyperlink ref="C20" location="LIQB!A1" display="Qualitative information on LCR" xr:uid="{00741E37-F81E-45F6-8A14-8DEADC66E6ED}"/>
  </hyperlinks>
  <pageMargins left="0.7" right="0.7" top="0.75" bottom="0.75" header="0.3" footer="0.3"/>
  <pageSetup paperSize="9" orientation="portrait"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73"/>
  <sheetViews>
    <sheetView showGridLines="0" zoomScaleNormal="100" workbookViewId="0"/>
  </sheetViews>
  <sheetFormatPr defaultColWidth="9.1796875" defaultRowHeight="15" customHeight="1" x14ac:dyDescent="0.35"/>
  <cols>
    <col min="1" max="1" width="5.7265625" style="92" customWidth="1"/>
    <col min="2" max="2" width="9.54296875" style="91" customWidth="1"/>
    <col min="3" max="3" width="87.26953125" style="92" customWidth="1"/>
    <col min="4" max="4" width="15.54296875" style="92" customWidth="1"/>
    <col min="5" max="5" width="15.54296875" style="267" customWidth="1"/>
    <col min="6" max="6" width="14.26953125" style="267" hidden="1" customWidth="1"/>
    <col min="7" max="7" width="9.1796875" style="92" customWidth="1"/>
    <col min="8" max="16384" width="9.1796875" style="92"/>
  </cols>
  <sheetData>
    <row r="1" spans="1:12" ht="15" customHeight="1" x14ac:dyDescent="0.35">
      <c r="A1"/>
      <c r="B1" s="5"/>
      <c r="C1"/>
      <c r="D1"/>
      <c r="E1" s="3"/>
      <c r="F1" s="3"/>
    </row>
    <row r="2" spans="1:12" ht="15" customHeight="1" x14ac:dyDescent="0.45">
      <c r="A2" s="94"/>
      <c r="B2" s="177" t="s">
        <v>538</v>
      </c>
      <c r="C2"/>
      <c r="D2"/>
      <c r="E2" s="3"/>
      <c r="F2" s="3"/>
    </row>
    <row r="3" spans="1:12" ht="15" customHeight="1" x14ac:dyDescent="0.35">
      <c r="A3"/>
      <c r="B3" t="str">
        <f>'OV1'!B3</f>
        <v>30.06.2023 - in EUR million</v>
      </c>
      <c r="C3"/>
      <c r="D3"/>
      <c r="E3" s="3"/>
      <c r="F3" s="3"/>
    </row>
    <row r="4" spans="1:12" ht="15" customHeight="1" x14ac:dyDescent="0.35">
      <c r="A4"/>
      <c r="B4" s="5"/>
      <c r="C4"/>
      <c r="D4"/>
      <c r="E4" s="3"/>
      <c r="F4" s="3"/>
    </row>
    <row r="5" spans="1:12" ht="29.25" customHeight="1" x14ac:dyDescent="0.35">
      <c r="A5"/>
      <c r="B5" s="5"/>
      <c r="C5"/>
      <c r="D5" s="667" t="s">
        <v>539</v>
      </c>
      <c r="E5" s="668"/>
      <c r="F5" s="362"/>
    </row>
    <row r="6" spans="1:12" ht="15" customHeight="1" x14ac:dyDescent="0.35">
      <c r="A6"/>
      <c r="B6" s="672"/>
      <c r="C6" s="673"/>
      <c r="D6" s="403" t="s">
        <v>139</v>
      </c>
      <c r="E6" s="360" t="s">
        <v>140</v>
      </c>
      <c r="F6" s="360" t="s">
        <v>140</v>
      </c>
    </row>
    <row r="7" spans="1:12" ht="15" customHeight="1" x14ac:dyDescent="0.35">
      <c r="A7"/>
      <c r="B7" s="674"/>
      <c r="C7" s="675"/>
      <c r="D7" s="441">
        <v>45107</v>
      </c>
      <c r="E7" s="441">
        <v>45016</v>
      </c>
      <c r="F7" s="361" t="s">
        <v>540</v>
      </c>
    </row>
    <row r="8" spans="1:12" ht="15" customHeight="1" x14ac:dyDescent="0.35">
      <c r="A8"/>
      <c r="B8" s="676" t="s">
        <v>541</v>
      </c>
      <c r="C8" s="677"/>
      <c r="D8" s="677"/>
      <c r="E8" s="678"/>
      <c r="F8" s="363"/>
    </row>
    <row r="9" spans="1:12" ht="15" customHeight="1" x14ac:dyDescent="0.35">
      <c r="A9"/>
      <c r="B9" s="360">
        <v>1</v>
      </c>
      <c r="C9" s="367" t="s">
        <v>542</v>
      </c>
      <c r="D9" s="368">
        <v>52858</v>
      </c>
      <c r="E9" s="368">
        <v>54271</v>
      </c>
      <c r="F9" s="83"/>
    </row>
    <row r="10" spans="1:12" ht="30" customHeight="1" x14ac:dyDescent="0.35">
      <c r="A10"/>
      <c r="B10" s="77">
        <v>2</v>
      </c>
      <c r="C10" s="435" t="s">
        <v>543</v>
      </c>
      <c r="D10" s="268">
        <v>0</v>
      </c>
      <c r="E10" s="268">
        <v>0</v>
      </c>
      <c r="F10" s="83"/>
    </row>
    <row r="11" spans="1:12" ht="15" customHeight="1" x14ac:dyDescent="0.35">
      <c r="A11"/>
      <c r="B11" s="77">
        <v>3</v>
      </c>
      <c r="C11" s="435" t="s">
        <v>544</v>
      </c>
      <c r="D11" s="268">
        <v>-706</v>
      </c>
      <c r="E11" s="268">
        <v>-619</v>
      </c>
      <c r="F11" s="83"/>
    </row>
    <row r="12" spans="1:12" ht="30" customHeight="1" x14ac:dyDescent="0.35">
      <c r="A12"/>
      <c r="B12" s="77">
        <v>4</v>
      </c>
      <c r="C12" s="435" t="s">
        <v>545</v>
      </c>
      <c r="D12" s="268">
        <v>0</v>
      </c>
      <c r="E12" s="268">
        <v>0</v>
      </c>
      <c r="F12" s="83"/>
      <c r="G12" s="93"/>
    </row>
    <row r="13" spans="1:12" ht="15" customHeight="1" x14ac:dyDescent="0.35">
      <c r="A13"/>
      <c r="B13" s="77">
        <v>5</v>
      </c>
      <c r="C13" s="95" t="s">
        <v>546</v>
      </c>
      <c r="D13" s="268">
        <v>0</v>
      </c>
      <c r="E13" s="268">
        <v>0</v>
      </c>
      <c r="F13" s="83"/>
    </row>
    <row r="14" spans="1:12" ht="15" customHeight="1" x14ac:dyDescent="0.35">
      <c r="A14"/>
      <c r="B14" s="361">
        <v>6</v>
      </c>
      <c r="C14" s="435" t="s">
        <v>547</v>
      </c>
      <c r="D14" s="268">
        <v>-494</v>
      </c>
      <c r="E14" s="268">
        <v>-491</v>
      </c>
      <c r="F14" s="83"/>
    </row>
    <row r="15" spans="1:12" ht="15" customHeight="1" thickBot="1" x14ac:dyDescent="0.4">
      <c r="A15"/>
      <c r="B15" s="369">
        <v>7</v>
      </c>
      <c r="C15" s="370" t="s">
        <v>548</v>
      </c>
      <c r="D15" s="474">
        <v>51658</v>
      </c>
      <c r="E15" s="474">
        <v>53161</v>
      </c>
      <c r="F15" s="265"/>
    </row>
    <row r="16" spans="1:12" ht="15" customHeight="1" x14ac:dyDescent="0.35">
      <c r="A16"/>
      <c r="B16" s="676" t="s">
        <v>549</v>
      </c>
      <c r="C16" s="677"/>
      <c r="D16" s="677"/>
      <c r="E16" s="678"/>
      <c r="F16" s="363"/>
      <c r="L16" s="577"/>
    </row>
    <row r="17" spans="1:6" ht="30" customHeight="1" x14ac:dyDescent="0.35">
      <c r="A17"/>
      <c r="B17" s="431">
        <v>8</v>
      </c>
      <c r="C17" s="371" t="s">
        <v>550</v>
      </c>
      <c r="D17" s="368">
        <v>534</v>
      </c>
      <c r="E17" s="368">
        <v>570</v>
      </c>
      <c r="F17" s="185"/>
    </row>
    <row r="18" spans="1:6" ht="15" customHeight="1" x14ac:dyDescent="0.35">
      <c r="A18"/>
      <c r="B18" s="416" t="s">
        <v>551</v>
      </c>
      <c r="C18" s="96" t="s">
        <v>552</v>
      </c>
      <c r="D18" s="368">
        <v>0</v>
      </c>
      <c r="E18" s="368">
        <v>0</v>
      </c>
      <c r="F18" s="185"/>
    </row>
    <row r="19" spans="1:6" ht="15" customHeight="1" x14ac:dyDescent="0.35">
      <c r="A19"/>
      <c r="B19" s="416">
        <v>9</v>
      </c>
      <c r="C19" s="435" t="s">
        <v>553</v>
      </c>
      <c r="D19" s="368">
        <v>289</v>
      </c>
      <c r="E19" s="368">
        <v>306</v>
      </c>
      <c r="F19" s="185"/>
    </row>
    <row r="20" spans="1:6" ht="34.5" customHeight="1" x14ac:dyDescent="0.35">
      <c r="A20"/>
      <c r="B20" s="416" t="s">
        <v>554</v>
      </c>
      <c r="C20" s="97" t="s">
        <v>555</v>
      </c>
      <c r="D20" s="368">
        <v>0</v>
      </c>
      <c r="E20" s="368">
        <v>0</v>
      </c>
      <c r="F20" s="185"/>
    </row>
    <row r="21" spans="1:6" ht="15" customHeight="1" x14ac:dyDescent="0.35">
      <c r="A21"/>
      <c r="B21" s="416" t="s">
        <v>556</v>
      </c>
      <c r="C21" s="97" t="s">
        <v>557</v>
      </c>
      <c r="D21" s="368">
        <v>0</v>
      </c>
      <c r="E21" s="368">
        <v>0</v>
      </c>
      <c r="F21" s="185"/>
    </row>
    <row r="22" spans="1:6" ht="15" customHeight="1" x14ac:dyDescent="0.35">
      <c r="A22"/>
      <c r="B22" s="400">
        <v>10</v>
      </c>
      <c r="C22" s="18" t="s">
        <v>558</v>
      </c>
      <c r="D22" s="368">
        <v>0</v>
      </c>
      <c r="E22" s="368">
        <v>0</v>
      </c>
      <c r="F22" s="185"/>
    </row>
    <row r="23" spans="1:6" ht="15" customHeight="1" x14ac:dyDescent="0.35">
      <c r="A23"/>
      <c r="B23" s="400" t="s">
        <v>559</v>
      </c>
      <c r="C23" s="21" t="s">
        <v>560</v>
      </c>
      <c r="D23" s="368">
        <v>0</v>
      </c>
      <c r="E23" s="368">
        <v>0</v>
      </c>
      <c r="F23" s="185"/>
    </row>
    <row r="24" spans="1:6" ht="15" customHeight="1" x14ac:dyDescent="0.35">
      <c r="A24"/>
      <c r="B24" s="400" t="s">
        <v>561</v>
      </c>
      <c r="C24" s="21" t="s">
        <v>562</v>
      </c>
      <c r="D24" s="368">
        <v>0</v>
      </c>
      <c r="E24" s="368">
        <v>0</v>
      </c>
      <c r="F24" s="185"/>
    </row>
    <row r="25" spans="1:6" ht="15" customHeight="1" x14ac:dyDescent="0.35">
      <c r="A25"/>
      <c r="B25" s="416">
        <v>11</v>
      </c>
      <c r="C25" s="435" t="s">
        <v>563</v>
      </c>
      <c r="D25" s="368">
        <v>0</v>
      </c>
      <c r="E25" s="368">
        <v>0</v>
      </c>
      <c r="F25" s="185"/>
    </row>
    <row r="26" spans="1:6" ht="15" customHeight="1" x14ac:dyDescent="0.35">
      <c r="A26"/>
      <c r="B26" s="416">
        <v>12</v>
      </c>
      <c r="C26" s="435" t="s">
        <v>564</v>
      </c>
      <c r="D26" s="368">
        <v>0</v>
      </c>
      <c r="E26" s="368">
        <v>0</v>
      </c>
      <c r="F26" s="185"/>
    </row>
    <row r="27" spans="1:6" ht="15" customHeight="1" x14ac:dyDescent="0.35">
      <c r="A27"/>
      <c r="B27" s="372">
        <v>13</v>
      </c>
      <c r="C27" s="373" t="s">
        <v>565</v>
      </c>
      <c r="D27" s="374">
        <v>823</v>
      </c>
      <c r="E27" s="374">
        <v>876</v>
      </c>
      <c r="F27" s="265"/>
    </row>
    <row r="28" spans="1:6" ht="15" customHeight="1" x14ac:dyDescent="0.35">
      <c r="A28"/>
      <c r="B28" s="679"/>
      <c r="C28" s="680"/>
      <c r="D28" s="680"/>
      <c r="E28" s="681"/>
      <c r="F28" s="364"/>
    </row>
    <row r="29" spans="1:6" ht="30.75" customHeight="1" x14ac:dyDescent="0.35">
      <c r="A29"/>
      <c r="B29" s="360">
        <v>14</v>
      </c>
      <c r="C29" s="367" t="s">
        <v>566</v>
      </c>
      <c r="D29" s="368">
        <v>0</v>
      </c>
      <c r="E29" s="368">
        <v>0</v>
      </c>
      <c r="F29" s="185"/>
    </row>
    <row r="30" spans="1:6" ht="15" customHeight="1" x14ac:dyDescent="0.35">
      <c r="A30"/>
      <c r="B30" s="361">
        <v>15</v>
      </c>
      <c r="C30" s="435" t="s">
        <v>567</v>
      </c>
      <c r="D30" s="368">
        <v>0</v>
      </c>
      <c r="E30" s="368">
        <v>0</v>
      </c>
      <c r="F30" s="185"/>
    </row>
    <row r="31" spans="1:6" ht="15" customHeight="1" x14ac:dyDescent="0.35">
      <c r="A31"/>
      <c r="B31" s="361">
        <v>16</v>
      </c>
      <c r="C31" s="435" t="s">
        <v>568</v>
      </c>
      <c r="D31" s="368">
        <v>40</v>
      </c>
      <c r="E31" s="368">
        <v>40</v>
      </c>
      <c r="F31" s="185"/>
    </row>
    <row r="32" spans="1:6" ht="30" customHeight="1" x14ac:dyDescent="0.35">
      <c r="A32"/>
      <c r="B32" s="416" t="s">
        <v>569</v>
      </c>
      <c r="C32" s="435" t="s">
        <v>570</v>
      </c>
      <c r="D32" s="368">
        <v>0</v>
      </c>
      <c r="E32" s="368">
        <v>0</v>
      </c>
      <c r="F32" s="185"/>
    </row>
    <row r="33" spans="1:6" ht="15" customHeight="1" x14ac:dyDescent="0.35">
      <c r="A33"/>
      <c r="B33" s="416">
        <v>17</v>
      </c>
      <c r="C33" s="435" t="s">
        <v>571</v>
      </c>
      <c r="D33" s="368">
        <v>0</v>
      </c>
      <c r="E33" s="368">
        <v>0</v>
      </c>
      <c r="F33" s="185"/>
    </row>
    <row r="34" spans="1:6" ht="15" customHeight="1" x14ac:dyDescent="0.35">
      <c r="A34"/>
      <c r="B34" s="416" t="s">
        <v>572</v>
      </c>
      <c r="C34" s="435" t="s">
        <v>573</v>
      </c>
      <c r="D34" s="368">
        <v>0</v>
      </c>
      <c r="E34" s="368">
        <v>0</v>
      </c>
      <c r="F34" s="185"/>
    </row>
    <row r="35" spans="1:6" ht="15" customHeight="1" x14ac:dyDescent="0.35">
      <c r="A35"/>
      <c r="B35" s="372">
        <v>18</v>
      </c>
      <c r="C35" s="373" t="s">
        <v>574</v>
      </c>
      <c r="D35" s="375">
        <v>40</v>
      </c>
      <c r="E35" s="375">
        <v>40</v>
      </c>
      <c r="F35" s="265"/>
    </row>
    <row r="36" spans="1:6" ht="15" customHeight="1" x14ac:dyDescent="0.35">
      <c r="A36"/>
      <c r="B36" s="676" t="s">
        <v>575</v>
      </c>
      <c r="C36" s="677"/>
      <c r="D36" s="677"/>
      <c r="E36" s="678"/>
      <c r="F36" s="365"/>
    </row>
    <row r="37" spans="1:6" ht="15" customHeight="1" x14ac:dyDescent="0.35">
      <c r="A37"/>
      <c r="B37" s="360">
        <v>19</v>
      </c>
      <c r="C37" s="367" t="s">
        <v>576</v>
      </c>
      <c r="D37" s="368">
        <v>9300</v>
      </c>
      <c r="E37" s="368">
        <v>9180</v>
      </c>
      <c r="F37" s="185"/>
    </row>
    <row r="38" spans="1:6" ht="15" customHeight="1" x14ac:dyDescent="0.35">
      <c r="A38"/>
      <c r="B38" s="361">
        <v>20</v>
      </c>
      <c r="C38" s="435" t="s">
        <v>577</v>
      </c>
      <c r="D38" s="368">
        <v>-7625</v>
      </c>
      <c r="E38" s="368">
        <v>-7537</v>
      </c>
      <c r="F38" s="185"/>
    </row>
    <row r="39" spans="1:6" ht="30" customHeight="1" x14ac:dyDescent="0.35">
      <c r="A39"/>
      <c r="B39" s="361">
        <v>21</v>
      </c>
      <c r="C39" s="435" t="s">
        <v>578</v>
      </c>
      <c r="D39" s="368">
        <v>0</v>
      </c>
      <c r="E39" s="368">
        <v>0</v>
      </c>
      <c r="F39" s="185"/>
    </row>
    <row r="40" spans="1:6" ht="15" customHeight="1" x14ac:dyDescent="0.35">
      <c r="A40"/>
      <c r="B40" s="372">
        <v>22</v>
      </c>
      <c r="C40" s="373" t="s">
        <v>579</v>
      </c>
      <c r="D40" s="374">
        <v>1675</v>
      </c>
      <c r="E40" s="374">
        <v>1643</v>
      </c>
      <c r="F40" s="265"/>
    </row>
    <row r="41" spans="1:6" ht="15" customHeight="1" x14ac:dyDescent="0.35">
      <c r="A41"/>
      <c r="B41" s="669" t="s">
        <v>580</v>
      </c>
      <c r="C41" s="670"/>
      <c r="D41" s="670"/>
      <c r="E41" s="671"/>
      <c r="F41" s="366"/>
    </row>
    <row r="42" spans="1:6" ht="30" customHeight="1" x14ac:dyDescent="0.35">
      <c r="A42"/>
      <c r="B42" s="431" t="s">
        <v>581</v>
      </c>
      <c r="C42" s="367" t="s">
        <v>582</v>
      </c>
      <c r="D42" s="368">
        <v>0</v>
      </c>
      <c r="E42" s="368">
        <v>0</v>
      </c>
      <c r="F42" s="185"/>
    </row>
    <row r="43" spans="1:6" ht="15" customHeight="1" x14ac:dyDescent="0.35">
      <c r="A43"/>
      <c r="B43" s="416" t="s">
        <v>583</v>
      </c>
      <c r="C43" s="435" t="s">
        <v>584</v>
      </c>
      <c r="D43" s="268">
        <v>0</v>
      </c>
      <c r="E43" s="268">
        <v>0</v>
      </c>
      <c r="F43" s="185"/>
    </row>
    <row r="44" spans="1:6" ht="15" customHeight="1" x14ac:dyDescent="0.35">
      <c r="A44"/>
      <c r="B44" s="361" t="s">
        <v>585</v>
      </c>
      <c r="C44" s="96" t="s">
        <v>586</v>
      </c>
      <c r="D44" s="268">
        <v>0</v>
      </c>
      <c r="E44" s="268">
        <v>0</v>
      </c>
      <c r="F44" s="185"/>
    </row>
    <row r="45" spans="1:6" ht="15" customHeight="1" x14ac:dyDescent="0.35">
      <c r="A45"/>
      <c r="B45" s="361" t="s">
        <v>587</v>
      </c>
      <c r="C45" s="96" t="s">
        <v>588</v>
      </c>
      <c r="D45" s="268">
        <v>0</v>
      </c>
      <c r="E45" s="268">
        <v>0</v>
      </c>
      <c r="F45" s="185"/>
    </row>
    <row r="46" spans="1:6" ht="14.5" x14ac:dyDescent="0.35">
      <c r="A46"/>
      <c r="B46" s="361" t="s">
        <v>589</v>
      </c>
      <c r="C46" s="99" t="s">
        <v>590</v>
      </c>
      <c r="D46" s="268">
        <v>0</v>
      </c>
      <c r="E46" s="268">
        <v>0</v>
      </c>
      <c r="F46" s="185"/>
    </row>
    <row r="47" spans="1:6" ht="15" customHeight="1" x14ac:dyDescent="0.35">
      <c r="A47"/>
      <c r="B47" s="361" t="s">
        <v>591</v>
      </c>
      <c r="C47" s="96" t="s">
        <v>592</v>
      </c>
      <c r="D47" s="268">
        <v>-87</v>
      </c>
      <c r="E47" s="268">
        <v>-92</v>
      </c>
      <c r="F47" s="185"/>
    </row>
    <row r="48" spans="1:6" ht="15" customHeight="1" x14ac:dyDescent="0.35">
      <c r="A48"/>
      <c r="B48" s="361" t="s">
        <v>593</v>
      </c>
      <c r="C48" s="96" t="s">
        <v>594</v>
      </c>
      <c r="D48" s="268">
        <v>-85</v>
      </c>
      <c r="E48" s="268">
        <v>-64</v>
      </c>
      <c r="F48" s="185"/>
    </row>
    <row r="49" spans="1:13" ht="36" customHeight="1" x14ac:dyDescent="0.35">
      <c r="A49"/>
      <c r="B49" s="361" t="s">
        <v>595</v>
      </c>
      <c r="C49" s="96" t="s">
        <v>596</v>
      </c>
      <c r="D49" s="268">
        <v>0</v>
      </c>
      <c r="E49" s="268">
        <v>0</v>
      </c>
      <c r="F49" s="185"/>
    </row>
    <row r="50" spans="1:13" ht="33" customHeight="1" x14ac:dyDescent="0.35">
      <c r="A50"/>
      <c r="B50" s="361" t="s">
        <v>597</v>
      </c>
      <c r="C50" s="96" t="s">
        <v>598</v>
      </c>
      <c r="D50" s="268">
        <v>0</v>
      </c>
      <c r="E50" s="268">
        <v>0</v>
      </c>
      <c r="F50" s="185"/>
    </row>
    <row r="51" spans="1:13" ht="15" customHeight="1" x14ac:dyDescent="0.35">
      <c r="A51"/>
      <c r="B51" s="361" t="s">
        <v>599</v>
      </c>
      <c r="C51" s="96" t="s">
        <v>600</v>
      </c>
      <c r="D51" s="268">
        <v>0</v>
      </c>
      <c r="E51" s="268">
        <v>0</v>
      </c>
      <c r="F51" s="185"/>
    </row>
    <row r="52" spans="1:13" ht="15" customHeight="1" x14ac:dyDescent="0.35">
      <c r="A52"/>
      <c r="B52" s="376" t="s">
        <v>601</v>
      </c>
      <c r="C52" s="377" t="s">
        <v>602</v>
      </c>
      <c r="D52" s="375">
        <v>-172</v>
      </c>
      <c r="E52" s="375">
        <v>-156</v>
      </c>
      <c r="F52" s="269"/>
    </row>
    <row r="53" spans="1:13" ht="15" customHeight="1" x14ac:dyDescent="0.35">
      <c r="A53"/>
      <c r="B53" s="669" t="s">
        <v>603</v>
      </c>
      <c r="C53" s="670"/>
      <c r="D53" s="670"/>
      <c r="E53" s="671"/>
      <c r="F53" s="366"/>
    </row>
    <row r="54" spans="1:13" ht="15" customHeight="1" x14ac:dyDescent="0.35">
      <c r="A54"/>
      <c r="B54" s="360">
        <v>23</v>
      </c>
      <c r="C54" s="378" t="s">
        <v>344</v>
      </c>
      <c r="D54" s="368">
        <v>3177</v>
      </c>
      <c r="E54" s="368">
        <v>3190</v>
      </c>
      <c r="F54" s="185"/>
    </row>
    <row r="55" spans="1:13" ht="15" customHeight="1" x14ac:dyDescent="0.35">
      <c r="A55"/>
      <c r="B55" s="379">
        <v>24</v>
      </c>
      <c r="C55" s="380" t="s">
        <v>537</v>
      </c>
      <c r="D55" s="374">
        <v>54024</v>
      </c>
      <c r="E55" s="374">
        <v>55564</v>
      </c>
      <c r="F55" s="266"/>
    </row>
    <row r="56" spans="1:13" ht="15" customHeight="1" x14ac:dyDescent="0.35">
      <c r="A56"/>
      <c r="B56" s="669" t="s">
        <v>215</v>
      </c>
      <c r="C56" s="670"/>
      <c r="D56" s="670"/>
      <c r="E56" s="671"/>
      <c r="F56" s="366"/>
    </row>
    <row r="57" spans="1:13" ht="15" customHeight="1" x14ac:dyDescent="0.35">
      <c r="A57"/>
      <c r="B57" s="360">
        <v>25</v>
      </c>
      <c r="C57" s="381" t="s">
        <v>215</v>
      </c>
      <c r="D57" s="382">
        <v>5.8799999999999998E-2</v>
      </c>
      <c r="E57" s="382">
        <v>5.74E-2</v>
      </c>
      <c r="F57" s="185"/>
    </row>
    <row r="58" spans="1:13" ht="30" customHeight="1" x14ac:dyDescent="0.35">
      <c r="A58"/>
      <c r="B58" s="361" t="s">
        <v>604</v>
      </c>
      <c r="C58" s="435" t="s">
        <v>605</v>
      </c>
      <c r="D58" s="382">
        <v>5.8799999999999998E-2</v>
      </c>
      <c r="E58" s="382">
        <v>5.74E-2</v>
      </c>
      <c r="F58" s="185"/>
    </row>
    <row r="59" spans="1:13" ht="30" customHeight="1" x14ac:dyDescent="0.35">
      <c r="A59"/>
      <c r="B59" s="416" t="s">
        <v>606</v>
      </c>
      <c r="C59" s="331" t="s">
        <v>607</v>
      </c>
      <c r="D59" s="382">
        <v>5.8799999999999998E-2</v>
      </c>
      <c r="E59" s="382">
        <v>5.74E-2</v>
      </c>
      <c r="F59" s="185"/>
    </row>
    <row r="60" spans="1:13" ht="15" customHeight="1" x14ac:dyDescent="0.35">
      <c r="A60"/>
      <c r="B60" s="416">
        <v>26</v>
      </c>
      <c r="C60" s="435" t="s">
        <v>608</v>
      </c>
      <c r="D60" s="382">
        <v>0.03</v>
      </c>
      <c r="E60" s="382">
        <v>0.03</v>
      </c>
      <c r="F60" s="185"/>
    </row>
    <row r="61" spans="1:13" ht="15" customHeight="1" x14ac:dyDescent="0.35">
      <c r="A61"/>
      <c r="B61" s="416" t="s">
        <v>609</v>
      </c>
      <c r="C61" s="435" t="s">
        <v>220</v>
      </c>
      <c r="D61" s="382">
        <v>0</v>
      </c>
      <c r="E61" s="382">
        <v>0</v>
      </c>
      <c r="F61" s="185"/>
    </row>
    <row r="62" spans="1:13" ht="15" customHeight="1" x14ac:dyDescent="0.35">
      <c r="A62"/>
      <c r="B62" s="416" t="s">
        <v>610</v>
      </c>
      <c r="C62" s="435" t="s">
        <v>611</v>
      </c>
      <c r="D62" s="382">
        <v>0</v>
      </c>
      <c r="E62" s="382">
        <v>0</v>
      </c>
      <c r="F62" s="185"/>
    </row>
    <row r="63" spans="1:13" ht="15" customHeight="1" x14ac:dyDescent="0.35">
      <c r="A63"/>
      <c r="B63" s="416">
        <v>27</v>
      </c>
      <c r="C63" s="331" t="s">
        <v>226</v>
      </c>
      <c r="D63" s="382">
        <v>0</v>
      </c>
      <c r="E63" s="382">
        <v>0</v>
      </c>
      <c r="F63" s="185"/>
    </row>
    <row r="64" spans="1:13" ht="15" customHeight="1" x14ac:dyDescent="0.35">
      <c r="A64"/>
      <c r="B64" s="407" t="s">
        <v>612</v>
      </c>
      <c r="C64" s="383" t="s">
        <v>228</v>
      </c>
      <c r="D64" s="382">
        <v>0.03</v>
      </c>
      <c r="E64" s="382">
        <v>0.03</v>
      </c>
      <c r="F64" s="185"/>
      <c r="M64" s="90"/>
    </row>
    <row r="65" spans="1:14" s="11" customFormat="1" ht="15" customHeight="1" x14ac:dyDescent="0.35">
      <c r="A65"/>
      <c r="B65" s="669" t="s">
        <v>613</v>
      </c>
      <c r="C65" s="670"/>
      <c r="D65" s="670"/>
      <c r="E65" s="671"/>
      <c r="F65" s="366"/>
    </row>
    <row r="66" spans="1:14" s="11" customFormat="1" ht="15" customHeight="1" x14ac:dyDescent="0.35">
      <c r="A66"/>
      <c r="B66" s="385" t="s">
        <v>614</v>
      </c>
      <c r="C66" s="386" t="s">
        <v>615</v>
      </c>
      <c r="D66" s="384">
        <v>0</v>
      </c>
      <c r="E66" s="384" t="s">
        <v>157</v>
      </c>
      <c r="F66" s="185"/>
      <c r="N66" s="35"/>
    </row>
    <row r="67" spans="1:14" s="11" customFormat="1" ht="15" customHeight="1" x14ac:dyDescent="0.35">
      <c r="A67"/>
      <c r="B67" s="669" t="s">
        <v>616</v>
      </c>
      <c r="C67" s="670"/>
      <c r="D67" s="670"/>
      <c r="E67" s="671"/>
      <c r="F67" s="366"/>
      <c r="N67" s="35"/>
    </row>
    <row r="68" spans="1:14" s="11" customFormat="1" ht="30" customHeight="1" x14ac:dyDescent="0.35">
      <c r="A68"/>
      <c r="B68" s="431">
        <v>28</v>
      </c>
      <c r="C68" s="367" t="s">
        <v>617</v>
      </c>
      <c r="D68" s="384">
        <v>0</v>
      </c>
      <c r="E68" s="384">
        <v>0</v>
      </c>
      <c r="F68" s="185"/>
      <c r="N68" s="35"/>
    </row>
    <row r="69" spans="1:14" s="11" customFormat="1" ht="30" customHeight="1" x14ac:dyDescent="0.35">
      <c r="A69"/>
      <c r="B69" s="416">
        <v>29</v>
      </c>
      <c r="C69" s="435" t="s">
        <v>618</v>
      </c>
      <c r="D69" s="384">
        <v>0</v>
      </c>
      <c r="E69" s="384">
        <v>0</v>
      </c>
      <c r="F69" s="185"/>
      <c r="N69" s="35"/>
    </row>
    <row r="70" spans="1:14" s="11" customFormat="1" ht="43.5" x14ac:dyDescent="0.35">
      <c r="A70"/>
      <c r="B70" s="416">
        <v>30</v>
      </c>
      <c r="C70" s="435" t="s">
        <v>619</v>
      </c>
      <c r="D70" s="268">
        <v>54024</v>
      </c>
      <c r="E70" s="268">
        <v>55564</v>
      </c>
      <c r="F70" s="185"/>
      <c r="N70" s="35"/>
    </row>
    <row r="71" spans="1:14" s="11" customFormat="1" ht="43.5" x14ac:dyDescent="0.35">
      <c r="A71"/>
      <c r="B71" s="416" t="s">
        <v>620</v>
      </c>
      <c r="C71" s="435" t="s">
        <v>621</v>
      </c>
      <c r="D71" s="268">
        <v>54024</v>
      </c>
      <c r="E71" s="268">
        <v>55564</v>
      </c>
      <c r="F71" s="185"/>
      <c r="N71" s="35"/>
    </row>
    <row r="72" spans="1:14" ht="43.5" x14ac:dyDescent="0.35">
      <c r="A72"/>
      <c r="B72" s="416">
        <v>31</v>
      </c>
      <c r="C72" s="435" t="s">
        <v>622</v>
      </c>
      <c r="D72" s="323">
        <v>5.8799999999999998E-2</v>
      </c>
      <c r="E72" s="323">
        <v>5.74E-2</v>
      </c>
      <c r="F72" s="185"/>
    </row>
    <row r="73" spans="1:14" ht="43.5" x14ac:dyDescent="0.35">
      <c r="A73"/>
      <c r="B73" s="416" t="s">
        <v>623</v>
      </c>
      <c r="C73" s="435" t="s">
        <v>624</v>
      </c>
      <c r="D73" s="323">
        <v>5.8799999999999998E-2</v>
      </c>
      <c r="E73" s="323">
        <v>5.74E-2</v>
      </c>
      <c r="F73" s="185"/>
    </row>
  </sheetData>
  <mergeCells count="11">
    <mergeCell ref="D5:E5"/>
    <mergeCell ref="B53:E53"/>
    <mergeCell ref="B56:E56"/>
    <mergeCell ref="B65:E65"/>
    <mergeCell ref="B67:E67"/>
    <mergeCell ref="B6:C7"/>
    <mergeCell ref="B8:E8"/>
    <mergeCell ref="B16:E16"/>
    <mergeCell ref="B28:E28"/>
    <mergeCell ref="B36:E36"/>
    <mergeCell ref="B41:E41"/>
  </mergeCells>
  <pageMargins left="0.51181102362204722" right="0.51181102362204722" top="0.74803149606299213" bottom="0.74803149606299213" header="0.31496062992125984" footer="0.31496062992125984"/>
  <pageSetup paperSize="9" scale="6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3"/>
  <sheetViews>
    <sheetView showGridLines="0" zoomScaleNormal="100" workbookViewId="0"/>
  </sheetViews>
  <sheetFormatPr defaultColWidth="9.1796875" defaultRowHeight="14.5" x14ac:dyDescent="0.35"/>
  <cols>
    <col min="1" max="2" width="9.1796875" style="100"/>
    <col min="3" max="3" width="46.1796875" style="100" customWidth="1"/>
    <col min="4" max="4" width="34.81640625" style="100" customWidth="1"/>
    <col min="5" max="16384" width="9.1796875" style="100"/>
  </cols>
  <sheetData>
    <row r="1" spans="1:4" x14ac:dyDescent="0.35">
      <c r="A1"/>
      <c r="B1"/>
      <c r="C1"/>
      <c r="D1"/>
    </row>
    <row r="2" spans="1:4" ht="35.25" customHeight="1" x14ac:dyDescent="0.35">
      <c r="A2"/>
      <c r="B2" s="666" t="s">
        <v>625</v>
      </c>
      <c r="C2" s="666"/>
      <c r="D2" s="666"/>
    </row>
    <row r="3" spans="1:4" ht="15" customHeight="1" x14ac:dyDescent="0.35">
      <c r="A3"/>
      <c r="B3" t="str">
        <f>'OV1'!B3</f>
        <v>30.06.2023 - in EUR million</v>
      </c>
      <c r="C3" s="148"/>
      <c r="D3" s="148"/>
    </row>
    <row r="4" spans="1:4" ht="15" customHeight="1" x14ac:dyDescent="0.35">
      <c r="A4"/>
      <c r="B4" s="148"/>
      <c r="C4" s="148"/>
      <c r="D4" s="148"/>
    </row>
    <row r="5" spans="1:4" s="164" customFormat="1" x14ac:dyDescent="0.35">
      <c r="A5"/>
      <c r="B5"/>
      <c r="C5"/>
      <c r="D5" s="403" t="s">
        <v>139</v>
      </c>
    </row>
    <row r="6" spans="1:4" s="164" customFormat="1" x14ac:dyDescent="0.35">
      <c r="A6"/>
      <c r="B6" s="403"/>
      <c r="C6" s="76"/>
      <c r="D6" s="163" t="s">
        <v>539</v>
      </c>
    </row>
    <row r="7" spans="1:4" s="164" customFormat="1" ht="43.5" x14ac:dyDescent="0.35">
      <c r="A7"/>
      <c r="B7" s="238" t="s">
        <v>626</v>
      </c>
      <c r="C7" s="101" t="s">
        <v>627</v>
      </c>
      <c r="D7" s="402">
        <v>51980</v>
      </c>
    </row>
    <row r="8" spans="1:4" s="164" customFormat="1" x14ac:dyDescent="0.35">
      <c r="A8"/>
      <c r="B8" s="400" t="s">
        <v>628</v>
      </c>
      <c r="C8" s="102" t="s">
        <v>629</v>
      </c>
      <c r="D8" s="275">
        <v>0</v>
      </c>
    </row>
    <row r="9" spans="1:4" s="164" customFormat="1" x14ac:dyDescent="0.35">
      <c r="A9"/>
      <c r="B9" s="400" t="s">
        <v>630</v>
      </c>
      <c r="C9" s="102" t="s">
        <v>631</v>
      </c>
      <c r="D9" s="402">
        <v>51980</v>
      </c>
    </row>
    <row r="10" spans="1:4" s="164" customFormat="1" x14ac:dyDescent="0.35">
      <c r="A10"/>
      <c r="B10" s="400" t="s">
        <v>632</v>
      </c>
      <c r="C10" s="102" t="s">
        <v>633</v>
      </c>
      <c r="D10" s="268">
        <v>672</v>
      </c>
    </row>
    <row r="11" spans="1:4" s="164" customFormat="1" x14ac:dyDescent="0.35">
      <c r="A11"/>
      <c r="B11" s="400" t="s">
        <v>634</v>
      </c>
      <c r="C11" s="102" t="s">
        <v>635</v>
      </c>
      <c r="D11" s="268">
        <v>14016</v>
      </c>
    </row>
    <row r="12" spans="1:4" s="164" customFormat="1" ht="43.5" x14ac:dyDescent="0.35">
      <c r="A12"/>
      <c r="B12" s="400" t="s">
        <v>636</v>
      </c>
      <c r="C12" s="102" t="s">
        <v>637</v>
      </c>
      <c r="D12" s="268">
        <v>105</v>
      </c>
    </row>
    <row r="13" spans="1:4" s="164" customFormat="1" x14ac:dyDescent="0.35">
      <c r="A13"/>
      <c r="B13" s="400" t="s">
        <v>638</v>
      </c>
      <c r="C13" s="102" t="s">
        <v>639</v>
      </c>
      <c r="D13" s="268">
        <v>3039</v>
      </c>
    </row>
    <row r="14" spans="1:4" s="164" customFormat="1" x14ac:dyDescent="0.35">
      <c r="A14"/>
      <c r="B14" s="400" t="s">
        <v>640</v>
      </c>
      <c r="C14" s="102" t="s">
        <v>641</v>
      </c>
      <c r="D14" s="268">
        <v>10060</v>
      </c>
    </row>
    <row r="15" spans="1:4" s="164" customFormat="1" x14ac:dyDescent="0.35">
      <c r="A15"/>
      <c r="B15" s="400" t="s">
        <v>642</v>
      </c>
      <c r="C15" s="102" t="s">
        <v>643</v>
      </c>
      <c r="D15" s="268">
        <v>8279</v>
      </c>
    </row>
    <row r="16" spans="1:4" s="164" customFormat="1" x14ac:dyDescent="0.35">
      <c r="A16"/>
      <c r="B16" s="400" t="s">
        <v>644</v>
      </c>
      <c r="C16" s="102" t="s">
        <v>645</v>
      </c>
      <c r="D16" s="268">
        <v>9783</v>
      </c>
    </row>
    <row r="17" spans="1:4" s="164" customFormat="1" x14ac:dyDescent="0.35">
      <c r="A17"/>
      <c r="B17" s="400" t="s">
        <v>646</v>
      </c>
      <c r="C17" s="102" t="s">
        <v>647</v>
      </c>
      <c r="D17" s="268">
        <v>372</v>
      </c>
    </row>
    <row r="18" spans="1:4" s="164" customFormat="1" ht="29" x14ac:dyDescent="0.35">
      <c r="A18"/>
      <c r="B18" s="400" t="s">
        <v>648</v>
      </c>
      <c r="C18" s="102" t="s">
        <v>649</v>
      </c>
      <c r="D18" s="268">
        <v>5654</v>
      </c>
    </row>
    <row r="23" spans="1:4" x14ac:dyDescent="0.35">
      <c r="D23" s="490"/>
    </row>
  </sheetData>
  <mergeCells count="1">
    <mergeCell ref="B2:D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heetViews>
  <sheetFormatPr defaultColWidth="9.1796875" defaultRowHeight="14.5" x14ac:dyDescent="0.35"/>
  <cols>
    <col min="1" max="1" width="5.7265625" customWidth="1"/>
    <col min="2" max="2" width="10.26953125" customWidth="1"/>
    <col min="3" max="3" width="48" customWidth="1"/>
    <col min="4" max="11" width="14" customWidth="1"/>
  </cols>
  <sheetData>
    <row r="2" spans="1:11" ht="18.5" x14ac:dyDescent="0.35">
      <c r="B2" s="104" t="s">
        <v>650</v>
      </c>
    </row>
    <row r="3" spans="1:11" ht="15.5" x14ac:dyDescent="0.35">
      <c r="A3" s="105"/>
      <c r="B3" t="str">
        <f>'OV1'!B3</f>
        <v>30.06.2023 - in EUR million</v>
      </c>
    </row>
    <row r="4" spans="1:11" ht="15.5" x14ac:dyDescent="0.35">
      <c r="A4" s="105"/>
    </row>
    <row r="5" spans="1:11" x14ac:dyDescent="0.35">
      <c r="B5" s="23"/>
      <c r="C5" s="24" t="s">
        <v>651</v>
      </c>
      <c r="D5" s="394" t="s">
        <v>139</v>
      </c>
      <c r="E5" s="394" t="s">
        <v>140</v>
      </c>
      <c r="F5" s="394" t="s">
        <v>141</v>
      </c>
      <c r="G5" s="394" t="s">
        <v>181</v>
      </c>
      <c r="H5" s="394" t="s">
        <v>182</v>
      </c>
      <c r="I5" s="394" t="s">
        <v>470</v>
      </c>
      <c r="J5" s="394" t="s">
        <v>471</v>
      </c>
      <c r="K5" s="394" t="s">
        <v>472</v>
      </c>
    </row>
    <row r="6" spans="1:11" x14ac:dyDescent="0.35">
      <c r="D6" s="689" t="s">
        <v>652</v>
      </c>
      <c r="E6" s="689"/>
      <c r="F6" s="689"/>
      <c r="G6" s="689"/>
      <c r="H6" s="690" t="s">
        <v>653</v>
      </c>
      <c r="I6" s="691"/>
      <c r="J6" s="691"/>
      <c r="K6" s="692"/>
    </row>
    <row r="7" spans="1:11" x14ac:dyDescent="0.35">
      <c r="B7" s="403" t="s">
        <v>654</v>
      </c>
      <c r="C7" s="333" t="s">
        <v>655</v>
      </c>
      <c r="D7" s="241">
        <v>44834</v>
      </c>
      <c r="E7" s="241">
        <v>44926</v>
      </c>
      <c r="F7" s="241">
        <v>45016</v>
      </c>
      <c r="G7" s="241">
        <v>45107</v>
      </c>
      <c r="H7" s="241">
        <v>44834</v>
      </c>
      <c r="I7" s="241">
        <v>44926</v>
      </c>
      <c r="J7" s="241">
        <v>45016</v>
      </c>
      <c r="K7" s="241">
        <v>45107</v>
      </c>
    </row>
    <row r="8" spans="1:11" ht="29" x14ac:dyDescent="0.35">
      <c r="B8" s="403" t="s">
        <v>656</v>
      </c>
      <c r="C8" s="333" t="s">
        <v>657</v>
      </c>
      <c r="D8" s="444">
        <v>12</v>
      </c>
      <c r="E8" s="444">
        <v>12</v>
      </c>
      <c r="F8" s="444">
        <v>12</v>
      </c>
      <c r="G8" s="444">
        <v>12</v>
      </c>
      <c r="H8" s="444">
        <v>12</v>
      </c>
      <c r="I8" s="444">
        <v>12</v>
      </c>
      <c r="J8" s="444">
        <v>12</v>
      </c>
      <c r="K8" s="444">
        <v>12</v>
      </c>
    </row>
    <row r="9" spans="1:11" s="16" customFormat="1" x14ac:dyDescent="0.35">
      <c r="B9" s="652" t="s">
        <v>658</v>
      </c>
      <c r="C9" s="653"/>
      <c r="D9" s="653"/>
      <c r="E9" s="653"/>
      <c r="F9" s="653"/>
      <c r="G9" s="653"/>
      <c r="H9" s="653"/>
      <c r="I9" s="653"/>
      <c r="J9" s="653"/>
      <c r="K9" s="654"/>
    </row>
    <row r="10" spans="1:11" ht="15" customHeight="1" x14ac:dyDescent="0.35">
      <c r="B10" s="400">
        <v>1</v>
      </c>
      <c r="C10" s="333" t="s">
        <v>659</v>
      </c>
      <c r="D10" s="683"/>
      <c r="E10" s="684"/>
      <c r="F10" s="684"/>
      <c r="G10" s="685"/>
      <c r="H10" s="292">
        <v>10468</v>
      </c>
      <c r="I10" s="292">
        <v>10425</v>
      </c>
      <c r="J10" s="292">
        <v>10177</v>
      </c>
      <c r="K10" s="292">
        <v>10660</v>
      </c>
    </row>
    <row r="11" spans="1:11" s="16" customFormat="1" ht="45.75" customHeight="1" x14ac:dyDescent="0.35">
      <c r="B11" s="652" t="s">
        <v>660</v>
      </c>
      <c r="C11" s="653"/>
      <c r="D11" s="653"/>
      <c r="E11" s="653"/>
      <c r="F11" s="653"/>
      <c r="G11" s="653"/>
      <c r="H11" s="653"/>
      <c r="I11" s="653"/>
      <c r="J11" s="653"/>
      <c r="K11" s="654"/>
    </row>
    <row r="12" spans="1:11" ht="30" customHeight="1" x14ac:dyDescent="0.35">
      <c r="B12" s="400">
        <v>2</v>
      </c>
      <c r="C12" s="333" t="s">
        <v>661</v>
      </c>
      <c r="D12" s="272">
        <v>26883</v>
      </c>
      <c r="E12" s="272">
        <v>26868</v>
      </c>
      <c r="F12" s="272">
        <v>26545</v>
      </c>
      <c r="G12" s="272">
        <v>26264</v>
      </c>
      <c r="H12" s="272">
        <v>1672</v>
      </c>
      <c r="I12" s="272">
        <v>1687</v>
      </c>
      <c r="J12" s="272">
        <v>1675</v>
      </c>
      <c r="K12" s="272">
        <v>1656</v>
      </c>
    </row>
    <row r="13" spans="1:11" ht="15" customHeight="1" x14ac:dyDescent="0.35">
      <c r="B13" s="400">
        <v>3</v>
      </c>
      <c r="C13" s="334" t="s">
        <v>662</v>
      </c>
      <c r="D13" s="272">
        <v>17653</v>
      </c>
      <c r="E13" s="272">
        <v>17781</v>
      </c>
      <c r="F13" s="272">
        <v>17826</v>
      </c>
      <c r="G13" s="272">
        <v>17785</v>
      </c>
      <c r="H13" s="272">
        <v>883</v>
      </c>
      <c r="I13" s="272">
        <v>889</v>
      </c>
      <c r="J13" s="272">
        <v>891</v>
      </c>
      <c r="K13" s="272">
        <v>889</v>
      </c>
    </row>
    <row r="14" spans="1:11" ht="15" customHeight="1" x14ac:dyDescent="0.35">
      <c r="B14" s="400">
        <v>4</v>
      </c>
      <c r="C14" s="334" t="s">
        <v>663</v>
      </c>
      <c r="D14" s="272">
        <v>7671</v>
      </c>
      <c r="E14" s="272">
        <v>7748</v>
      </c>
      <c r="F14" s="272">
        <v>7593</v>
      </c>
      <c r="G14" s="272">
        <v>7405</v>
      </c>
      <c r="H14" s="272">
        <v>788</v>
      </c>
      <c r="I14" s="272">
        <v>796</v>
      </c>
      <c r="J14" s="272">
        <v>780</v>
      </c>
      <c r="K14" s="272">
        <v>763</v>
      </c>
    </row>
    <row r="15" spans="1:11" ht="15" customHeight="1" x14ac:dyDescent="0.35">
      <c r="B15" s="400">
        <v>5</v>
      </c>
      <c r="C15" s="333" t="s">
        <v>664</v>
      </c>
      <c r="D15" s="272">
        <v>5930</v>
      </c>
      <c r="E15" s="272">
        <v>5748</v>
      </c>
      <c r="F15" s="272">
        <v>5440</v>
      </c>
      <c r="G15" s="272">
        <v>5404</v>
      </c>
      <c r="H15" s="272">
        <v>2586</v>
      </c>
      <c r="I15" s="272">
        <v>2470</v>
      </c>
      <c r="J15" s="272">
        <v>2280</v>
      </c>
      <c r="K15" s="272">
        <v>2237</v>
      </c>
    </row>
    <row r="16" spans="1:11" ht="29" x14ac:dyDescent="0.35">
      <c r="B16" s="400">
        <v>6</v>
      </c>
      <c r="C16" s="333" t="s">
        <v>665</v>
      </c>
      <c r="D16" s="272">
        <v>1598</v>
      </c>
      <c r="E16" s="272">
        <v>1537</v>
      </c>
      <c r="F16" s="272">
        <v>1455</v>
      </c>
      <c r="G16" s="272">
        <v>1431</v>
      </c>
      <c r="H16" s="272">
        <v>393</v>
      </c>
      <c r="I16" s="272">
        <v>378</v>
      </c>
      <c r="J16" s="272">
        <v>357</v>
      </c>
      <c r="K16" s="272">
        <v>351</v>
      </c>
    </row>
    <row r="17" spans="2:11" ht="15" customHeight="1" x14ac:dyDescent="0.35">
      <c r="B17" s="400">
        <v>7</v>
      </c>
      <c r="C17" s="334" t="s">
        <v>666</v>
      </c>
      <c r="D17" s="272">
        <v>4268</v>
      </c>
      <c r="E17" s="272">
        <v>4153</v>
      </c>
      <c r="F17" s="272">
        <v>3962</v>
      </c>
      <c r="G17" s="272">
        <v>3948</v>
      </c>
      <c r="H17" s="272">
        <v>2129</v>
      </c>
      <c r="I17" s="272">
        <v>2033</v>
      </c>
      <c r="J17" s="272">
        <v>1900</v>
      </c>
      <c r="K17" s="272">
        <v>1861</v>
      </c>
    </row>
    <row r="18" spans="2:11" ht="15" customHeight="1" x14ac:dyDescent="0.35">
      <c r="B18" s="400">
        <v>8</v>
      </c>
      <c r="C18" s="334" t="s">
        <v>667</v>
      </c>
      <c r="D18" s="272">
        <v>64</v>
      </c>
      <c r="E18" s="272">
        <v>58</v>
      </c>
      <c r="F18" s="272">
        <v>23</v>
      </c>
      <c r="G18" s="272">
        <v>25</v>
      </c>
      <c r="H18" s="272">
        <v>64</v>
      </c>
      <c r="I18" s="272">
        <v>58</v>
      </c>
      <c r="J18" s="272">
        <v>23</v>
      </c>
      <c r="K18" s="272">
        <v>25</v>
      </c>
    </row>
    <row r="19" spans="2:11" ht="15" customHeight="1" x14ac:dyDescent="0.35">
      <c r="B19" s="400">
        <v>9</v>
      </c>
      <c r="C19" s="334" t="s">
        <v>668</v>
      </c>
      <c r="D19" s="686"/>
      <c r="E19" s="687"/>
      <c r="F19" s="687"/>
      <c r="G19" s="688"/>
      <c r="H19" s="291">
        <v>8</v>
      </c>
      <c r="I19" s="291">
        <v>8</v>
      </c>
      <c r="J19" s="291">
        <v>8</v>
      </c>
      <c r="K19" s="291">
        <v>8</v>
      </c>
    </row>
    <row r="20" spans="2:11" ht="15" customHeight="1" x14ac:dyDescent="0.35">
      <c r="B20" s="400">
        <v>10</v>
      </c>
      <c r="C20" s="334" t="s">
        <v>669</v>
      </c>
      <c r="D20" s="272">
        <v>2392</v>
      </c>
      <c r="E20" s="272">
        <v>2514</v>
      </c>
      <c r="F20" s="272">
        <v>2593</v>
      </c>
      <c r="G20" s="272">
        <v>2606</v>
      </c>
      <c r="H20" s="291">
        <v>767</v>
      </c>
      <c r="I20" s="291">
        <v>908</v>
      </c>
      <c r="J20" s="291">
        <v>1026</v>
      </c>
      <c r="K20" s="291">
        <v>1120</v>
      </c>
    </row>
    <row r="21" spans="2:11" ht="29" x14ac:dyDescent="0.35">
      <c r="B21" s="400">
        <v>11</v>
      </c>
      <c r="C21" s="334" t="s">
        <v>670</v>
      </c>
      <c r="D21" s="272">
        <v>360</v>
      </c>
      <c r="E21" s="272">
        <v>459</v>
      </c>
      <c r="F21" s="272">
        <v>546</v>
      </c>
      <c r="G21" s="272">
        <v>603</v>
      </c>
      <c r="H21" s="291">
        <v>360</v>
      </c>
      <c r="I21" s="291">
        <v>459</v>
      </c>
      <c r="J21" s="291">
        <v>546</v>
      </c>
      <c r="K21" s="291">
        <v>603</v>
      </c>
    </row>
    <row r="22" spans="2:11" ht="15" customHeight="1" x14ac:dyDescent="0.35">
      <c r="B22" s="400">
        <v>12</v>
      </c>
      <c r="C22" s="334" t="s">
        <v>671</v>
      </c>
      <c r="D22" s="272" t="s">
        <v>672</v>
      </c>
      <c r="E22" s="272" t="s">
        <v>672</v>
      </c>
      <c r="F22" s="272">
        <v>0</v>
      </c>
      <c r="G22" s="272">
        <v>0</v>
      </c>
      <c r="H22" s="291" t="s">
        <v>672</v>
      </c>
      <c r="I22" s="291" t="s">
        <v>672</v>
      </c>
      <c r="J22" s="291">
        <v>0</v>
      </c>
      <c r="K22" s="291">
        <v>0</v>
      </c>
    </row>
    <row r="23" spans="2:11" ht="15" customHeight="1" x14ac:dyDescent="0.35">
      <c r="B23" s="400">
        <v>13</v>
      </c>
      <c r="C23" s="334" t="s">
        <v>673</v>
      </c>
      <c r="D23" s="272">
        <v>2031</v>
      </c>
      <c r="E23" s="272">
        <v>2055</v>
      </c>
      <c r="F23" s="272">
        <v>2047</v>
      </c>
      <c r="G23" s="272">
        <v>2003</v>
      </c>
      <c r="H23" s="291">
        <v>407</v>
      </c>
      <c r="I23" s="291">
        <v>449</v>
      </c>
      <c r="J23" s="291">
        <v>480</v>
      </c>
      <c r="K23" s="291">
        <v>517</v>
      </c>
    </row>
    <row r="24" spans="2:11" ht="15" customHeight="1" x14ac:dyDescent="0.35">
      <c r="B24" s="400">
        <v>14</v>
      </c>
      <c r="C24" s="333" t="s">
        <v>674</v>
      </c>
      <c r="D24" s="272">
        <v>220</v>
      </c>
      <c r="E24" s="272">
        <v>175</v>
      </c>
      <c r="F24" s="272">
        <v>171</v>
      </c>
      <c r="G24" s="272">
        <v>156</v>
      </c>
      <c r="H24" s="291">
        <v>128</v>
      </c>
      <c r="I24" s="291">
        <v>90</v>
      </c>
      <c r="J24" s="291">
        <v>84</v>
      </c>
      <c r="K24" s="291">
        <v>85</v>
      </c>
    </row>
    <row r="25" spans="2:11" ht="15" customHeight="1" x14ac:dyDescent="0.35">
      <c r="B25" s="400">
        <v>15</v>
      </c>
      <c r="C25" s="333" t="s">
        <v>675</v>
      </c>
      <c r="D25" s="272">
        <v>7924</v>
      </c>
      <c r="E25" s="272">
        <v>8058</v>
      </c>
      <c r="F25" s="272">
        <v>8011</v>
      </c>
      <c r="G25" s="272">
        <v>7993</v>
      </c>
      <c r="H25" s="291">
        <v>924</v>
      </c>
      <c r="I25" s="291">
        <v>933</v>
      </c>
      <c r="J25" s="291">
        <v>951</v>
      </c>
      <c r="K25" s="291">
        <v>910</v>
      </c>
    </row>
    <row r="26" spans="2:11" ht="15" customHeight="1" x14ac:dyDescent="0.35">
      <c r="B26" s="400">
        <v>16</v>
      </c>
      <c r="C26" s="333" t="s">
        <v>676</v>
      </c>
      <c r="D26" s="686"/>
      <c r="E26" s="687"/>
      <c r="F26" s="687"/>
      <c r="G26" s="688"/>
      <c r="H26" s="292">
        <v>6085</v>
      </c>
      <c r="I26" s="292">
        <v>6096</v>
      </c>
      <c r="J26" s="292">
        <v>6024</v>
      </c>
      <c r="K26" s="292">
        <v>6016</v>
      </c>
    </row>
    <row r="27" spans="2:11" s="16" customFormat="1" x14ac:dyDescent="0.35">
      <c r="B27" s="682" t="s">
        <v>677</v>
      </c>
      <c r="C27" s="682"/>
      <c r="D27" s="682"/>
      <c r="E27" s="682"/>
      <c r="F27" s="682"/>
      <c r="G27" s="682"/>
      <c r="H27" s="682"/>
      <c r="I27" s="682"/>
      <c r="J27" s="682"/>
      <c r="K27" s="682"/>
    </row>
    <row r="28" spans="2:11" ht="15" customHeight="1" x14ac:dyDescent="0.35">
      <c r="B28" s="400">
        <v>17</v>
      </c>
      <c r="C28" s="333" t="s">
        <v>678</v>
      </c>
      <c r="D28" s="291">
        <v>60</v>
      </c>
      <c r="E28" s="291">
        <v>60</v>
      </c>
      <c r="F28" s="291">
        <v>60</v>
      </c>
      <c r="G28" s="291">
        <v>60</v>
      </c>
      <c r="H28" s="291" t="s">
        <v>672</v>
      </c>
      <c r="I28" s="291" t="s">
        <v>672</v>
      </c>
      <c r="J28" s="291">
        <v>0</v>
      </c>
      <c r="K28" s="291">
        <v>0</v>
      </c>
    </row>
    <row r="29" spans="2:11" ht="15" customHeight="1" x14ac:dyDescent="0.35">
      <c r="B29" s="400">
        <v>18</v>
      </c>
      <c r="C29" s="333" t="s">
        <v>679</v>
      </c>
      <c r="D29" s="291">
        <v>1334</v>
      </c>
      <c r="E29" s="291">
        <v>1293</v>
      </c>
      <c r="F29" s="291">
        <v>1313</v>
      </c>
      <c r="G29" s="291">
        <v>1248</v>
      </c>
      <c r="H29" s="291">
        <v>887</v>
      </c>
      <c r="I29" s="291">
        <v>866</v>
      </c>
      <c r="J29" s="291">
        <v>881</v>
      </c>
      <c r="K29" s="291">
        <v>842</v>
      </c>
    </row>
    <row r="30" spans="2:11" ht="15" customHeight="1" x14ac:dyDescent="0.35">
      <c r="B30" s="400">
        <v>19</v>
      </c>
      <c r="C30" s="333" t="s">
        <v>680</v>
      </c>
      <c r="D30" s="291">
        <v>251</v>
      </c>
      <c r="E30" s="291">
        <v>252</v>
      </c>
      <c r="F30" s="291">
        <v>249</v>
      </c>
      <c r="G30" s="291">
        <v>257</v>
      </c>
      <c r="H30" s="291">
        <v>117</v>
      </c>
      <c r="I30" s="291">
        <v>116</v>
      </c>
      <c r="J30" s="291">
        <v>120</v>
      </c>
      <c r="K30" s="291">
        <v>127</v>
      </c>
    </row>
    <row r="31" spans="2:11" ht="58" x14ac:dyDescent="0.35">
      <c r="B31" s="400" t="s">
        <v>681</v>
      </c>
      <c r="C31" s="333" t="s">
        <v>682</v>
      </c>
      <c r="D31" s="683"/>
      <c r="E31" s="684"/>
      <c r="F31" s="684"/>
      <c r="G31" s="685"/>
      <c r="H31" s="291">
        <v>0</v>
      </c>
      <c r="I31" s="291">
        <v>0</v>
      </c>
      <c r="J31" s="291">
        <v>0</v>
      </c>
      <c r="K31" s="291">
        <v>0</v>
      </c>
    </row>
    <row r="32" spans="2:11" ht="29" x14ac:dyDescent="0.35">
      <c r="B32" s="400" t="s">
        <v>683</v>
      </c>
      <c r="C32" s="333" t="s">
        <v>684</v>
      </c>
      <c r="D32" s="683"/>
      <c r="E32" s="684"/>
      <c r="F32" s="684"/>
      <c r="G32" s="685"/>
      <c r="H32" s="291">
        <v>0</v>
      </c>
      <c r="I32" s="291">
        <v>0</v>
      </c>
      <c r="J32" s="291">
        <v>0</v>
      </c>
      <c r="K32" s="291">
        <v>0</v>
      </c>
    </row>
    <row r="33" spans="1:11" ht="15" customHeight="1" x14ac:dyDescent="0.35">
      <c r="B33" s="400">
        <v>20</v>
      </c>
      <c r="C33" s="333" t="s">
        <v>685</v>
      </c>
      <c r="D33" s="292">
        <v>1645</v>
      </c>
      <c r="E33" s="292">
        <v>1606</v>
      </c>
      <c r="F33" s="292">
        <v>1622</v>
      </c>
      <c r="G33" s="292">
        <v>1565</v>
      </c>
      <c r="H33" s="292">
        <v>1005</v>
      </c>
      <c r="I33" s="292">
        <v>982</v>
      </c>
      <c r="J33" s="292">
        <v>1001</v>
      </c>
      <c r="K33" s="292">
        <v>969</v>
      </c>
    </row>
    <row r="34" spans="1:11" ht="15" customHeight="1" x14ac:dyDescent="0.35">
      <c r="B34" s="400" t="s">
        <v>274</v>
      </c>
      <c r="C34" s="334" t="s">
        <v>686</v>
      </c>
      <c r="D34" s="291" t="s">
        <v>157</v>
      </c>
      <c r="E34" s="291" t="s">
        <v>157</v>
      </c>
      <c r="F34" s="291" t="s">
        <v>157</v>
      </c>
      <c r="G34" s="291" t="s">
        <v>157</v>
      </c>
      <c r="H34" s="291" t="s">
        <v>157</v>
      </c>
      <c r="I34" s="291" t="s">
        <v>157</v>
      </c>
      <c r="J34" s="291" t="s">
        <v>157</v>
      </c>
      <c r="K34" s="291" t="s">
        <v>157</v>
      </c>
    </row>
    <row r="35" spans="1:11" ht="15" customHeight="1" x14ac:dyDescent="0.35">
      <c r="B35" s="400" t="s">
        <v>276</v>
      </c>
      <c r="C35" s="334" t="s">
        <v>687</v>
      </c>
      <c r="D35" s="291" t="s">
        <v>157</v>
      </c>
      <c r="E35" s="291" t="s">
        <v>157</v>
      </c>
      <c r="F35" s="291" t="s">
        <v>157</v>
      </c>
      <c r="G35" s="291" t="s">
        <v>157</v>
      </c>
      <c r="H35" s="291" t="s">
        <v>157</v>
      </c>
      <c r="I35" s="291" t="s">
        <v>157</v>
      </c>
      <c r="J35" s="291" t="s">
        <v>157</v>
      </c>
      <c r="K35" s="291" t="s">
        <v>157</v>
      </c>
    </row>
    <row r="36" spans="1:11" ht="15" customHeight="1" x14ac:dyDescent="0.35">
      <c r="B36" s="400" t="s">
        <v>278</v>
      </c>
      <c r="C36" s="334" t="s">
        <v>688</v>
      </c>
      <c r="D36" s="291">
        <v>1645</v>
      </c>
      <c r="E36" s="291">
        <v>1606</v>
      </c>
      <c r="F36" s="291">
        <v>1622</v>
      </c>
      <c r="G36" s="291">
        <v>1565</v>
      </c>
      <c r="H36" s="291">
        <v>1005</v>
      </c>
      <c r="I36" s="291">
        <v>982</v>
      </c>
      <c r="J36" s="291">
        <v>1001</v>
      </c>
      <c r="K36" s="291">
        <v>969</v>
      </c>
    </row>
    <row r="37" spans="1:11" s="16" customFormat="1" ht="15" customHeight="1" x14ac:dyDescent="0.35">
      <c r="B37" s="694"/>
      <c r="C37" s="695"/>
      <c r="D37" s="695"/>
      <c r="E37" s="695"/>
      <c r="F37" s="695"/>
      <c r="G37" s="695"/>
      <c r="H37" s="695"/>
      <c r="I37" s="695"/>
      <c r="J37" s="695"/>
      <c r="K37" s="696"/>
    </row>
    <row r="38" spans="1:11" ht="15" customHeight="1" x14ac:dyDescent="0.35">
      <c r="B38" s="406" t="s">
        <v>689</v>
      </c>
      <c r="C38" s="335" t="s">
        <v>690</v>
      </c>
      <c r="D38" s="698"/>
      <c r="E38" s="699"/>
      <c r="F38" s="699"/>
      <c r="G38" s="700"/>
      <c r="H38" s="292">
        <v>10468</v>
      </c>
      <c r="I38" s="292">
        <v>10425</v>
      </c>
      <c r="J38" s="292">
        <v>10177</v>
      </c>
      <c r="K38" s="292">
        <v>10660</v>
      </c>
    </row>
    <row r="39" spans="1:11" ht="15" customHeight="1" x14ac:dyDescent="0.35">
      <c r="B39" s="406">
        <v>22</v>
      </c>
      <c r="C39" s="335" t="s">
        <v>691</v>
      </c>
      <c r="D39" s="698"/>
      <c r="E39" s="699"/>
      <c r="F39" s="699"/>
      <c r="G39" s="700"/>
      <c r="H39" s="292">
        <v>5080</v>
      </c>
      <c r="I39" s="292">
        <v>5114</v>
      </c>
      <c r="J39" s="292">
        <v>5022</v>
      </c>
      <c r="K39" s="292">
        <v>5048</v>
      </c>
    </row>
    <row r="40" spans="1:11" ht="15" customHeight="1" x14ac:dyDescent="0.35">
      <c r="B40" s="406">
        <v>23</v>
      </c>
      <c r="C40" s="335" t="s">
        <v>692</v>
      </c>
      <c r="D40" s="698"/>
      <c r="E40" s="699"/>
      <c r="F40" s="699"/>
      <c r="G40" s="700"/>
      <c r="H40" s="344">
        <v>2.06</v>
      </c>
      <c r="I40" s="344">
        <v>2.0377999999999998</v>
      </c>
      <c r="J40" s="344">
        <v>2.0266999999999999</v>
      </c>
      <c r="K40" s="344">
        <v>2.1234000000000002</v>
      </c>
    </row>
    <row r="41" spans="1:11" x14ac:dyDescent="0.35">
      <c r="A41" s="11"/>
      <c r="B41" s="11"/>
      <c r="C41" s="11"/>
      <c r="D41" s="11"/>
      <c r="E41" s="11"/>
      <c r="F41" s="11"/>
      <c r="G41" s="11"/>
      <c r="H41" s="11"/>
      <c r="I41" s="11"/>
      <c r="J41" s="11"/>
      <c r="K41" s="11"/>
    </row>
    <row r="42" spans="1:11" x14ac:dyDescent="0.35">
      <c r="A42" s="11"/>
      <c r="B42" s="11"/>
      <c r="C42" s="11"/>
      <c r="D42" s="11"/>
      <c r="E42" s="11"/>
      <c r="F42" s="11"/>
      <c r="G42" s="11"/>
      <c r="H42" s="697"/>
      <c r="I42" s="697"/>
      <c r="J42" s="697"/>
      <c r="K42" s="697"/>
    </row>
    <row r="43" spans="1:11" ht="33.75" customHeight="1" x14ac:dyDescent="0.35">
      <c r="A43" s="11"/>
      <c r="B43" s="15"/>
      <c r="C43" s="49"/>
      <c r="D43" s="693"/>
      <c r="E43" s="693"/>
      <c r="F43" s="693"/>
      <c r="G43" s="693"/>
      <c r="H43" s="103"/>
      <c r="I43" s="103"/>
      <c r="J43" s="103"/>
      <c r="K43" s="103"/>
    </row>
    <row r="44" spans="1:11" ht="36" customHeight="1" x14ac:dyDescent="0.35">
      <c r="A44" s="11"/>
      <c r="B44" s="15"/>
      <c r="C44" s="414"/>
      <c r="D44" s="693"/>
      <c r="E44" s="693"/>
      <c r="F44" s="693"/>
      <c r="G44" s="693"/>
      <c r="H44" s="103"/>
      <c r="I44" s="103"/>
      <c r="J44" s="103"/>
      <c r="K44" s="103"/>
    </row>
    <row r="45" spans="1:11" ht="39.75" customHeight="1" x14ac:dyDescent="0.35">
      <c r="A45" s="11"/>
      <c r="B45" s="15"/>
      <c r="C45" s="414"/>
      <c r="D45" s="693"/>
      <c r="E45" s="693"/>
      <c r="F45" s="693"/>
      <c r="G45" s="693"/>
      <c r="H45" s="103"/>
      <c r="I45" s="103"/>
      <c r="J45" s="103"/>
      <c r="K45" s="103"/>
    </row>
  </sheetData>
  <mergeCells count="18">
    <mergeCell ref="D43:G43"/>
    <mergeCell ref="D44:G44"/>
    <mergeCell ref="D45:G45"/>
    <mergeCell ref="B37:K37"/>
    <mergeCell ref="H42:K42"/>
    <mergeCell ref="D38:G38"/>
    <mergeCell ref="D39:G39"/>
    <mergeCell ref="D40:G40"/>
    <mergeCell ref="D6:G6"/>
    <mergeCell ref="H6:K6"/>
    <mergeCell ref="B9:K9"/>
    <mergeCell ref="B11:K11"/>
    <mergeCell ref="D10:G10"/>
    <mergeCell ref="B27:K27"/>
    <mergeCell ref="D32:G32"/>
    <mergeCell ref="D31:G31"/>
    <mergeCell ref="D26:G26"/>
    <mergeCell ref="D19:G19"/>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FD7-C510-4146-8915-8FAF5C2ED79D}">
  <dimension ref="B2:D11"/>
  <sheetViews>
    <sheetView showGridLines="0" zoomScaleNormal="100" workbookViewId="0"/>
  </sheetViews>
  <sheetFormatPr defaultColWidth="9.1796875" defaultRowHeight="14.5" x14ac:dyDescent="0.35"/>
  <cols>
    <col min="3" max="3" width="65.26953125" customWidth="1"/>
    <col min="4" max="4" width="25.1796875" customWidth="1"/>
  </cols>
  <sheetData>
    <row r="2" spans="2:4" x14ac:dyDescent="0.35">
      <c r="B2" s="23" t="s">
        <v>693</v>
      </c>
    </row>
    <row r="3" spans="2:4" x14ac:dyDescent="0.35">
      <c r="B3" s="117" t="s">
        <v>694</v>
      </c>
    </row>
    <row r="4" spans="2:4" ht="15.5" x14ac:dyDescent="0.35">
      <c r="B4" s="569"/>
    </row>
    <row r="5" spans="2:4" ht="15" customHeight="1" x14ac:dyDescent="0.35">
      <c r="B5" s="248" t="s">
        <v>692</v>
      </c>
      <c r="C5" s="570"/>
    </row>
    <row r="6" spans="2:4" ht="120" customHeight="1" x14ac:dyDescent="0.35">
      <c r="B6" s="701" t="s">
        <v>695</v>
      </c>
      <c r="C6" s="701"/>
      <c r="D6" s="701"/>
    </row>
    <row r="7" spans="2:4" ht="15" customHeight="1" x14ac:dyDescent="0.35">
      <c r="B7" s="571" t="s">
        <v>696</v>
      </c>
    </row>
    <row r="8" spans="2:4" ht="135" customHeight="1" x14ac:dyDescent="0.35">
      <c r="B8" s="702" t="s">
        <v>697</v>
      </c>
      <c r="C8" s="702"/>
      <c r="D8" s="702"/>
    </row>
    <row r="9" spans="2:4" ht="15" customHeight="1" x14ac:dyDescent="0.35">
      <c r="B9" s="571" t="s">
        <v>698</v>
      </c>
    </row>
    <row r="10" spans="2:4" ht="409.5" customHeight="1" x14ac:dyDescent="0.35">
      <c r="B10" s="703" t="s">
        <v>699</v>
      </c>
      <c r="C10" s="703"/>
      <c r="D10" s="703"/>
    </row>
    <row r="11" spans="2:4" ht="189.75" customHeight="1" x14ac:dyDescent="0.35">
      <c r="B11" s="703"/>
      <c r="C11" s="703"/>
      <c r="D11" s="703"/>
    </row>
  </sheetData>
  <mergeCells count="3">
    <mergeCell ref="B6:D6"/>
    <mergeCell ref="B8:D8"/>
    <mergeCell ref="B10:D11"/>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63"/>
  <sheetViews>
    <sheetView showGridLines="0" zoomScaleNormal="100" zoomScalePageLayoutView="70" workbookViewId="0"/>
  </sheetViews>
  <sheetFormatPr defaultColWidth="9.1796875" defaultRowHeight="14.5" x14ac:dyDescent="0.35"/>
  <cols>
    <col min="1" max="2" width="9.1796875" style="11"/>
    <col min="3" max="3" width="39.7265625" style="11" customWidth="1"/>
    <col min="4" max="5" width="15.7265625" style="300" customWidth="1"/>
    <col min="6" max="6" width="16.453125" style="300" customWidth="1"/>
    <col min="7" max="8" width="15.7265625" style="300" customWidth="1"/>
    <col min="9" max="9" width="19.26953125" style="11" customWidth="1"/>
    <col min="10" max="10" width="9.1796875" style="11"/>
    <col min="11" max="11" width="35" style="11" customWidth="1"/>
    <col min="12" max="12" width="28" style="11" customWidth="1"/>
    <col min="13" max="13" width="26" style="11" customWidth="1"/>
    <col min="14" max="16384" width="9.1796875" style="11"/>
  </cols>
  <sheetData>
    <row r="1" spans="1:13" x14ac:dyDescent="0.35">
      <c r="A1"/>
      <c r="B1"/>
      <c r="C1"/>
      <c r="D1" s="5"/>
      <c r="E1" s="5"/>
      <c r="F1" s="5"/>
      <c r="G1" s="5"/>
      <c r="H1" s="5"/>
    </row>
    <row r="2" spans="1:13" ht="18.5" x14ac:dyDescent="0.35">
      <c r="A2"/>
      <c r="B2" s="104" t="s">
        <v>700</v>
      </c>
      <c r="C2"/>
      <c r="D2" s="5"/>
      <c r="E2" s="5"/>
      <c r="F2" s="5"/>
      <c r="G2" s="5"/>
      <c r="H2" s="5"/>
    </row>
    <row r="3" spans="1:13" x14ac:dyDescent="0.35">
      <c r="A3"/>
      <c r="B3" t="str">
        <f>'OV1'!B3</f>
        <v>30.06.2023 - in EUR million</v>
      </c>
      <c r="C3"/>
      <c r="D3" s="5"/>
      <c r="E3" s="5"/>
      <c r="F3" s="5"/>
      <c r="G3" s="5"/>
      <c r="H3" s="5"/>
    </row>
    <row r="4" spans="1:13" x14ac:dyDescent="0.35">
      <c r="A4"/>
      <c r="B4"/>
      <c r="C4"/>
      <c r="D4" s="5"/>
      <c r="E4" s="5"/>
      <c r="F4" s="5"/>
      <c r="G4" s="5"/>
      <c r="H4" s="5"/>
    </row>
    <row r="5" spans="1:13" x14ac:dyDescent="0.35">
      <c r="A5"/>
      <c r="B5" s="704"/>
      <c r="C5" s="704"/>
      <c r="D5" s="359" t="s">
        <v>139</v>
      </c>
      <c r="E5" s="359" t="s">
        <v>140</v>
      </c>
      <c r="F5" s="359" t="s">
        <v>141</v>
      </c>
      <c r="G5" s="359" t="s">
        <v>181</v>
      </c>
      <c r="H5" s="394" t="s">
        <v>182</v>
      </c>
    </row>
    <row r="6" spans="1:13" x14ac:dyDescent="0.35">
      <c r="A6"/>
      <c r="B6" s="704" t="s">
        <v>701</v>
      </c>
      <c r="C6" s="704"/>
      <c r="D6" s="705" t="s">
        <v>702</v>
      </c>
      <c r="E6" s="705"/>
      <c r="F6" s="705"/>
      <c r="G6" s="705"/>
      <c r="H6" s="705" t="s">
        <v>703</v>
      </c>
    </row>
    <row r="7" spans="1:13" x14ac:dyDescent="0.35">
      <c r="A7"/>
      <c r="B7" s="704"/>
      <c r="C7" s="704"/>
      <c r="D7" s="359" t="s">
        <v>704</v>
      </c>
      <c r="E7" s="359" t="s">
        <v>705</v>
      </c>
      <c r="F7" s="359" t="s">
        <v>706</v>
      </c>
      <c r="G7" s="359" t="s">
        <v>707</v>
      </c>
      <c r="H7" s="705"/>
    </row>
    <row r="8" spans="1:13" x14ac:dyDescent="0.35">
      <c r="A8"/>
      <c r="B8" s="165" t="s">
        <v>708</v>
      </c>
      <c r="C8" s="165"/>
      <c r="D8" s="166"/>
      <c r="E8" s="166"/>
      <c r="F8" s="166"/>
      <c r="G8" s="166"/>
      <c r="H8" s="166"/>
    </row>
    <row r="9" spans="1:13" x14ac:dyDescent="0.35">
      <c r="A9"/>
      <c r="B9" s="301">
        <v>1</v>
      </c>
      <c r="C9" s="302" t="s">
        <v>709</v>
      </c>
      <c r="D9" s="310">
        <v>3242</v>
      </c>
      <c r="E9" s="310">
        <v>6</v>
      </c>
      <c r="F9" s="310">
        <v>3</v>
      </c>
      <c r="G9" s="270">
        <v>635</v>
      </c>
      <c r="H9" s="270">
        <v>3877</v>
      </c>
    </row>
    <row r="10" spans="1:13" x14ac:dyDescent="0.35">
      <c r="A10"/>
      <c r="B10" s="268">
        <v>2</v>
      </c>
      <c r="C10" s="303" t="s">
        <v>710</v>
      </c>
      <c r="D10" s="268">
        <v>3242</v>
      </c>
      <c r="E10" s="268">
        <v>6</v>
      </c>
      <c r="F10" s="268">
        <v>3</v>
      </c>
      <c r="G10" s="402">
        <v>634</v>
      </c>
      <c r="H10" s="402">
        <v>3876</v>
      </c>
      <c r="I10" s="108"/>
      <c r="J10" s="108"/>
      <c r="K10" s="108"/>
      <c r="L10" s="106"/>
      <c r="M10" s="107"/>
    </row>
    <row r="11" spans="1:13" x14ac:dyDescent="0.35">
      <c r="A11"/>
      <c r="B11" s="268">
        <v>3</v>
      </c>
      <c r="C11" s="303" t="s">
        <v>711</v>
      </c>
      <c r="D11" s="311"/>
      <c r="E11" s="268">
        <v>0</v>
      </c>
      <c r="F11" s="268">
        <v>0</v>
      </c>
      <c r="G11" s="402">
        <v>1</v>
      </c>
      <c r="H11" s="402">
        <v>1</v>
      </c>
      <c r="I11" s="108"/>
      <c r="J11" s="108"/>
      <c r="K11" s="108"/>
      <c r="L11" s="108"/>
      <c r="M11" s="108"/>
    </row>
    <row r="12" spans="1:13" x14ac:dyDescent="0.35">
      <c r="A12"/>
      <c r="B12" s="269">
        <v>4</v>
      </c>
      <c r="C12" s="302" t="s">
        <v>712</v>
      </c>
      <c r="D12" s="311"/>
      <c r="E12" s="310">
        <v>25145</v>
      </c>
      <c r="F12" s="310">
        <v>148</v>
      </c>
      <c r="G12" s="310">
        <v>739</v>
      </c>
      <c r="H12" s="310">
        <v>24396</v>
      </c>
      <c r="I12" s="108"/>
      <c r="J12" s="108"/>
      <c r="K12" s="108"/>
      <c r="L12" s="108"/>
      <c r="M12" s="108"/>
    </row>
    <row r="13" spans="1:13" x14ac:dyDescent="0.35">
      <c r="A13"/>
      <c r="B13" s="268">
        <v>5</v>
      </c>
      <c r="C13" s="303" t="s">
        <v>662</v>
      </c>
      <c r="D13" s="311"/>
      <c r="E13" s="402">
        <v>17865</v>
      </c>
      <c r="F13" s="402">
        <v>0</v>
      </c>
      <c r="G13" s="402">
        <v>0</v>
      </c>
      <c r="H13" s="402">
        <v>16972</v>
      </c>
      <c r="I13" s="108"/>
      <c r="J13" s="108"/>
      <c r="K13" s="108"/>
      <c r="L13" s="108"/>
      <c r="M13" s="108"/>
    </row>
    <row r="14" spans="1:13" x14ac:dyDescent="0.35">
      <c r="A14"/>
      <c r="B14" s="268">
        <v>6</v>
      </c>
      <c r="C14" s="303" t="s">
        <v>663</v>
      </c>
      <c r="D14" s="311"/>
      <c r="E14" s="402">
        <v>7280</v>
      </c>
      <c r="F14" s="402">
        <v>148</v>
      </c>
      <c r="G14" s="402">
        <v>739</v>
      </c>
      <c r="H14" s="402">
        <v>7424</v>
      </c>
      <c r="I14" s="113"/>
      <c r="J14" s="113"/>
      <c r="K14" s="113"/>
      <c r="L14" s="113"/>
      <c r="M14" s="113"/>
    </row>
    <row r="15" spans="1:13" x14ac:dyDescent="0.35">
      <c r="A15"/>
      <c r="B15" s="269">
        <v>7</v>
      </c>
      <c r="C15" s="302" t="s">
        <v>713</v>
      </c>
      <c r="D15" s="311"/>
      <c r="E15" s="310">
        <v>6339</v>
      </c>
      <c r="F15" s="310">
        <v>2041</v>
      </c>
      <c r="G15" s="310">
        <v>12590</v>
      </c>
      <c r="H15" s="310">
        <v>16319</v>
      </c>
      <c r="I15" s="116"/>
      <c r="J15" s="116"/>
      <c r="K15" s="116"/>
      <c r="L15" s="109"/>
      <c r="M15" s="109"/>
    </row>
    <row r="16" spans="1:13" x14ac:dyDescent="0.35">
      <c r="A16"/>
      <c r="B16" s="268">
        <v>8</v>
      </c>
      <c r="C16" s="303" t="s">
        <v>714</v>
      </c>
      <c r="D16" s="311"/>
      <c r="E16" s="312">
        <v>1206</v>
      </c>
      <c r="F16" s="402">
        <v>0</v>
      </c>
      <c r="G16" s="402">
        <v>0</v>
      </c>
      <c r="H16" s="402">
        <v>603</v>
      </c>
      <c r="I16" s="114"/>
      <c r="J16" s="114"/>
      <c r="K16" s="114"/>
      <c r="L16" s="110"/>
      <c r="M16" s="110"/>
    </row>
    <row r="17" spans="1:13" x14ac:dyDescent="0.35">
      <c r="A17"/>
      <c r="B17" s="268">
        <v>9</v>
      </c>
      <c r="C17" s="303" t="s">
        <v>715</v>
      </c>
      <c r="D17" s="311"/>
      <c r="E17" s="402">
        <v>5133</v>
      </c>
      <c r="F17" s="402">
        <v>2041</v>
      </c>
      <c r="G17" s="402">
        <v>12590</v>
      </c>
      <c r="H17" s="402">
        <v>15716</v>
      </c>
      <c r="I17" s="114"/>
      <c r="J17" s="114"/>
      <c r="K17" s="114"/>
      <c r="L17" s="110"/>
      <c r="M17" s="110"/>
    </row>
    <row r="18" spans="1:13" x14ac:dyDescent="0.35">
      <c r="A18"/>
      <c r="B18" s="269">
        <v>10</v>
      </c>
      <c r="C18" s="302" t="s">
        <v>716</v>
      </c>
      <c r="D18" s="311"/>
      <c r="E18" s="310">
        <v>0</v>
      </c>
      <c r="F18" s="310">
        <v>0</v>
      </c>
      <c r="G18" s="310">
        <v>0</v>
      </c>
      <c r="H18" s="310">
        <v>0</v>
      </c>
      <c r="I18" s="116"/>
      <c r="J18" s="116"/>
      <c r="K18" s="116"/>
      <c r="L18" s="111"/>
      <c r="M18" s="111"/>
    </row>
    <row r="19" spans="1:13" x14ac:dyDescent="0.35">
      <c r="A19"/>
      <c r="B19" s="269">
        <v>11</v>
      </c>
      <c r="C19" s="302" t="s">
        <v>717</v>
      </c>
      <c r="D19" s="310">
        <v>28</v>
      </c>
      <c r="E19" s="310">
        <v>613</v>
      </c>
      <c r="F19" s="310">
        <v>42</v>
      </c>
      <c r="G19" s="310">
        <v>934</v>
      </c>
      <c r="H19" s="310">
        <v>955</v>
      </c>
      <c r="I19" s="115"/>
      <c r="J19" s="115"/>
      <c r="K19" s="115"/>
      <c r="L19" s="110"/>
      <c r="M19" s="110"/>
    </row>
    <row r="20" spans="1:13" x14ac:dyDescent="0.35">
      <c r="A20"/>
      <c r="B20" s="268">
        <v>12</v>
      </c>
      <c r="C20" s="303" t="s">
        <v>718</v>
      </c>
      <c r="D20" s="402">
        <v>28</v>
      </c>
      <c r="E20" s="311"/>
      <c r="F20" s="311"/>
      <c r="G20" s="311"/>
      <c r="H20" s="306"/>
      <c r="I20" s="115"/>
      <c r="J20" s="115"/>
      <c r="K20" s="115"/>
      <c r="L20" s="110"/>
      <c r="M20" s="110"/>
    </row>
    <row r="21" spans="1:13" ht="30" customHeight="1" x14ac:dyDescent="0.35">
      <c r="A21"/>
      <c r="B21" s="268">
        <v>13</v>
      </c>
      <c r="C21" s="303" t="s">
        <v>719</v>
      </c>
      <c r="D21" s="311"/>
      <c r="E21" s="402">
        <v>613</v>
      </c>
      <c r="F21" s="402">
        <v>42</v>
      </c>
      <c r="G21" s="402">
        <v>934</v>
      </c>
      <c r="H21" s="402">
        <v>955</v>
      </c>
      <c r="I21" s="116"/>
      <c r="J21" s="116"/>
      <c r="K21" s="116"/>
      <c r="L21" s="111"/>
      <c r="M21" s="111"/>
    </row>
    <row r="22" spans="1:13" x14ac:dyDescent="0.35">
      <c r="A22"/>
      <c r="B22" s="274">
        <v>14</v>
      </c>
      <c r="C22" s="304" t="s">
        <v>720</v>
      </c>
      <c r="D22" s="309"/>
      <c r="E22" s="309"/>
      <c r="F22" s="309"/>
      <c r="G22" s="309"/>
      <c r="H22" s="274">
        <v>45546</v>
      </c>
      <c r="I22" s="115"/>
      <c r="J22" s="115"/>
      <c r="K22" s="115"/>
      <c r="L22" s="110"/>
      <c r="M22" s="110"/>
    </row>
    <row r="23" spans="1:13" x14ac:dyDescent="0.35">
      <c r="A23"/>
      <c r="B23" s="708" t="s">
        <v>721</v>
      </c>
      <c r="C23" s="708"/>
      <c r="D23" s="708"/>
      <c r="E23" s="708"/>
      <c r="F23" s="708"/>
      <c r="G23" s="708"/>
      <c r="H23" s="708"/>
      <c r="I23" s="115"/>
      <c r="J23" s="115"/>
      <c r="K23" s="115"/>
      <c r="L23" s="110"/>
      <c r="M23" s="110"/>
    </row>
    <row r="24" spans="1:13" x14ac:dyDescent="0.35">
      <c r="A24"/>
      <c r="B24" s="269">
        <v>15</v>
      </c>
      <c r="C24" s="302" t="s">
        <v>659</v>
      </c>
      <c r="D24" s="306"/>
      <c r="E24" s="305"/>
      <c r="F24" s="305"/>
      <c r="G24" s="305"/>
      <c r="H24" s="310">
        <v>163</v>
      </c>
      <c r="I24" s="116"/>
      <c r="J24" s="116"/>
      <c r="K24" s="116"/>
      <c r="L24" s="111"/>
      <c r="M24" s="111"/>
    </row>
    <row r="25" spans="1:13" ht="29" x14ac:dyDescent="0.35">
      <c r="A25"/>
      <c r="B25" s="269" t="s">
        <v>722</v>
      </c>
      <c r="C25" s="302" t="s">
        <v>723</v>
      </c>
      <c r="D25" s="306"/>
      <c r="E25" s="310">
        <v>308</v>
      </c>
      <c r="F25" s="310">
        <v>413</v>
      </c>
      <c r="G25" s="310">
        <v>14036</v>
      </c>
      <c r="H25" s="310">
        <v>12543</v>
      </c>
      <c r="I25" s="116"/>
      <c r="J25" s="116"/>
      <c r="K25" s="116"/>
      <c r="L25" s="111"/>
      <c r="M25" s="111"/>
    </row>
    <row r="26" spans="1:13" ht="29" x14ac:dyDescent="0.35">
      <c r="A26"/>
      <c r="B26" s="269">
        <v>16</v>
      </c>
      <c r="C26" s="302" t="s">
        <v>724</v>
      </c>
      <c r="D26" s="306"/>
      <c r="E26" s="310">
        <v>0</v>
      </c>
      <c r="F26" s="310">
        <v>0</v>
      </c>
      <c r="G26" s="310">
        <v>0</v>
      </c>
      <c r="H26" s="310">
        <v>0</v>
      </c>
      <c r="I26" s="112"/>
      <c r="J26" s="112"/>
      <c r="K26" s="112"/>
      <c r="L26" s="112"/>
      <c r="M26" s="112"/>
    </row>
    <row r="27" spans="1:13" x14ac:dyDescent="0.35">
      <c r="A27"/>
      <c r="B27" s="269">
        <v>17</v>
      </c>
      <c r="C27" s="302" t="s">
        <v>725</v>
      </c>
      <c r="D27" s="306"/>
      <c r="E27" s="310">
        <v>2295</v>
      </c>
      <c r="F27" s="310">
        <v>1914</v>
      </c>
      <c r="G27" s="310">
        <v>20358</v>
      </c>
      <c r="H27" s="310">
        <v>18793</v>
      </c>
      <c r="I27" s="115"/>
      <c r="J27" s="115"/>
      <c r="K27" s="115"/>
      <c r="L27" s="110"/>
      <c r="M27" s="110"/>
    </row>
    <row r="28" spans="1:13" ht="59.25" customHeight="1" x14ac:dyDescent="0.35">
      <c r="A28"/>
      <c r="B28" s="268">
        <v>18</v>
      </c>
      <c r="C28" s="307" t="s">
        <v>726</v>
      </c>
      <c r="D28" s="306"/>
      <c r="E28" s="402">
        <v>0</v>
      </c>
      <c r="F28" s="402">
        <v>0</v>
      </c>
      <c r="G28" s="402">
        <v>0</v>
      </c>
      <c r="H28" s="402">
        <v>0</v>
      </c>
      <c r="I28" s="114"/>
      <c r="J28" s="114"/>
      <c r="K28" s="114"/>
      <c r="L28" s="114"/>
      <c r="M28" s="109"/>
    </row>
    <row r="29" spans="1:13" ht="58" x14ac:dyDescent="0.35">
      <c r="A29"/>
      <c r="B29" s="268">
        <v>19</v>
      </c>
      <c r="C29" s="303" t="s">
        <v>727</v>
      </c>
      <c r="D29" s="306"/>
      <c r="E29" s="402">
        <v>239</v>
      </c>
      <c r="F29" s="402">
        <v>80</v>
      </c>
      <c r="G29" s="402">
        <v>943</v>
      </c>
      <c r="H29" s="402">
        <v>1007</v>
      </c>
    </row>
    <row r="30" spans="1:13" ht="58" x14ac:dyDescent="0.35">
      <c r="A30"/>
      <c r="B30" s="268">
        <v>20</v>
      </c>
      <c r="C30" s="303" t="s">
        <v>728</v>
      </c>
      <c r="D30" s="306"/>
      <c r="E30" s="402">
        <v>1723</v>
      </c>
      <c r="F30" s="402">
        <v>1351</v>
      </c>
      <c r="G30" s="402">
        <v>11988</v>
      </c>
      <c r="H30" s="402">
        <v>11444</v>
      </c>
    </row>
    <row r="31" spans="1:13" ht="43.5" x14ac:dyDescent="0.35">
      <c r="A31"/>
      <c r="B31" s="268">
        <v>21</v>
      </c>
      <c r="C31" s="308" t="s">
        <v>729</v>
      </c>
      <c r="D31" s="306"/>
      <c r="E31" s="402">
        <v>330</v>
      </c>
      <c r="F31" s="402">
        <v>180</v>
      </c>
      <c r="G31" s="402">
        <v>1571</v>
      </c>
      <c r="H31" s="402">
        <v>1282</v>
      </c>
      <c r="I31" s="108"/>
      <c r="J31" s="108"/>
      <c r="K31" s="108"/>
      <c r="L31" s="106"/>
      <c r="M31" s="107"/>
    </row>
    <row r="32" spans="1:13" ht="30.75" customHeight="1" x14ac:dyDescent="0.35">
      <c r="A32"/>
      <c r="B32" s="268">
        <v>22</v>
      </c>
      <c r="C32" s="303" t="s">
        <v>730</v>
      </c>
      <c r="D32" s="306"/>
      <c r="E32" s="402">
        <v>76</v>
      </c>
      <c r="F32" s="402">
        <v>78</v>
      </c>
      <c r="G32" s="402">
        <v>2374</v>
      </c>
      <c r="H32" s="402">
        <v>1724</v>
      </c>
      <c r="I32" s="108"/>
      <c r="J32" s="108"/>
      <c r="K32" s="108"/>
      <c r="L32" s="108"/>
      <c r="M32" s="108"/>
    </row>
    <row r="33" spans="1:13" ht="43.5" x14ac:dyDescent="0.35">
      <c r="A33"/>
      <c r="B33" s="268">
        <v>23</v>
      </c>
      <c r="C33" s="308" t="s">
        <v>729</v>
      </c>
      <c r="D33" s="306"/>
      <c r="E33" s="402">
        <v>65</v>
      </c>
      <c r="F33" s="402">
        <v>71</v>
      </c>
      <c r="G33" s="402">
        <v>2041</v>
      </c>
      <c r="H33" s="402">
        <v>1432</v>
      </c>
      <c r="I33" s="108"/>
      <c r="J33" s="108"/>
      <c r="K33" s="108"/>
      <c r="L33" s="108"/>
      <c r="M33" s="108"/>
    </row>
    <row r="34" spans="1:13" ht="62.25" customHeight="1" x14ac:dyDescent="0.35">
      <c r="A34"/>
      <c r="B34" s="268">
        <v>24</v>
      </c>
      <c r="C34" s="303" t="s">
        <v>731</v>
      </c>
      <c r="D34" s="306"/>
      <c r="E34" s="402">
        <v>257</v>
      </c>
      <c r="F34" s="402">
        <v>405</v>
      </c>
      <c r="G34" s="402">
        <v>5053</v>
      </c>
      <c r="H34" s="402">
        <v>4619</v>
      </c>
      <c r="I34" s="108"/>
      <c r="J34" s="108"/>
      <c r="K34" s="108"/>
      <c r="L34" s="108"/>
      <c r="M34" s="108"/>
    </row>
    <row r="35" spans="1:13" x14ac:dyDescent="0.35">
      <c r="A35"/>
      <c r="B35" s="269">
        <v>25</v>
      </c>
      <c r="C35" s="302" t="s">
        <v>732</v>
      </c>
      <c r="D35" s="306"/>
      <c r="E35" s="310">
        <v>0</v>
      </c>
      <c r="F35" s="310">
        <v>0</v>
      </c>
      <c r="G35" s="310">
        <v>0</v>
      </c>
      <c r="H35" s="310">
        <v>0</v>
      </c>
      <c r="I35" s="113"/>
      <c r="J35" s="113"/>
      <c r="K35" s="113"/>
      <c r="L35" s="113"/>
      <c r="M35" s="113"/>
    </row>
    <row r="36" spans="1:13" x14ac:dyDescent="0.35">
      <c r="A36"/>
      <c r="B36" s="269">
        <v>26</v>
      </c>
      <c r="C36" s="302" t="s">
        <v>733</v>
      </c>
      <c r="D36" s="310"/>
      <c r="E36" s="310">
        <v>255</v>
      </c>
      <c r="F36" s="310">
        <v>35</v>
      </c>
      <c r="G36" s="310">
        <v>2763</v>
      </c>
      <c r="H36" s="310">
        <v>1943</v>
      </c>
      <c r="I36" s="116"/>
      <c r="J36" s="116"/>
      <c r="K36" s="116"/>
      <c r="L36" s="111"/>
      <c r="M36" s="111"/>
    </row>
    <row r="37" spans="1:13" x14ac:dyDescent="0.35">
      <c r="A37"/>
      <c r="B37" s="268">
        <v>27</v>
      </c>
      <c r="C37" s="303" t="s">
        <v>734</v>
      </c>
      <c r="D37" s="306"/>
      <c r="E37" s="306"/>
      <c r="F37" s="306"/>
      <c r="G37" s="402">
        <v>0</v>
      </c>
      <c r="H37" s="402">
        <v>0</v>
      </c>
      <c r="I37" s="116"/>
      <c r="J37" s="116"/>
      <c r="K37" s="116"/>
      <c r="L37" s="111"/>
      <c r="M37" s="111"/>
    </row>
    <row r="38" spans="1:13" ht="43.5" x14ac:dyDescent="0.35">
      <c r="A38"/>
      <c r="B38" s="268">
        <v>28</v>
      </c>
      <c r="C38" s="303" t="s">
        <v>735</v>
      </c>
      <c r="D38" s="306"/>
      <c r="E38" s="709">
        <v>238</v>
      </c>
      <c r="F38" s="709"/>
      <c r="G38" s="709"/>
      <c r="H38" s="402">
        <v>202</v>
      </c>
      <c r="I38" s="116"/>
      <c r="J38" s="116"/>
      <c r="K38" s="116"/>
      <c r="L38" s="111"/>
      <c r="M38" s="111"/>
    </row>
    <row r="39" spans="1:13" x14ac:dyDescent="0.35">
      <c r="A39"/>
      <c r="B39" s="268">
        <v>29</v>
      </c>
      <c r="C39" s="303" t="s">
        <v>736</v>
      </c>
      <c r="D39" s="306"/>
      <c r="E39" s="709">
        <v>0</v>
      </c>
      <c r="F39" s="709"/>
      <c r="G39" s="709"/>
      <c r="H39" s="402">
        <v>0</v>
      </c>
      <c r="I39" s="116"/>
      <c r="J39" s="116"/>
      <c r="K39" s="116"/>
      <c r="L39" s="111"/>
      <c r="M39" s="111"/>
    </row>
    <row r="40" spans="1:13" ht="29" x14ac:dyDescent="0.35">
      <c r="A40"/>
      <c r="B40" s="268">
        <v>30</v>
      </c>
      <c r="C40" s="303" t="s">
        <v>737</v>
      </c>
      <c r="D40" s="306"/>
      <c r="E40" s="709">
        <v>1006</v>
      </c>
      <c r="F40" s="709"/>
      <c r="G40" s="709"/>
      <c r="H40" s="402">
        <v>50</v>
      </c>
      <c r="I40" s="115"/>
      <c r="J40" s="115"/>
      <c r="K40" s="115"/>
      <c r="L40" s="110"/>
      <c r="M40" s="110"/>
    </row>
    <row r="41" spans="1:13" ht="29" x14ac:dyDescent="0.35">
      <c r="A41"/>
      <c r="B41" s="268">
        <v>31</v>
      </c>
      <c r="C41" s="303" t="s">
        <v>738</v>
      </c>
      <c r="D41" s="306"/>
      <c r="E41" s="313">
        <v>255</v>
      </c>
      <c r="F41" s="313">
        <v>35</v>
      </c>
      <c r="G41" s="402">
        <v>1519</v>
      </c>
      <c r="H41" s="402">
        <v>1691</v>
      </c>
      <c r="I41" s="115"/>
      <c r="J41" s="115"/>
      <c r="K41" s="115"/>
      <c r="L41" s="110"/>
      <c r="M41" s="110"/>
    </row>
    <row r="42" spans="1:13" x14ac:dyDescent="0.35">
      <c r="A42"/>
      <c r="B42" s="269">
        <v>32</v>
      </c>
      <c r="C42" s="302" t="s">
        <v>739</v>
      </c>
      <c r="D42" s="306"/>
      <c r="E42" s="314">
        <v>2184</v>
      </c>
      <c r="F42" s="402">
        <v>0</v>
      </c>
      <c r="G42" s="314">
        <v>1</v>
      </c>
      <c r="H42" s="314">
        <v>111</v>
      </c>
      <c r="I42" s="115"/>
      <c r="J42" s="115"/>
      <c r="K42" s="115"/>
      <c r="L42" s="110"/>
      <c r="M42" s="110"/>
    </row>
    <row r="43" spans="1:13" x14ac:dyDescent="0.35">
      <c r="A43"/>
      <c r="B43" s="274">
        <v>33</v>
      </c>
      <c r="C43" s="304" t="s">
        <v>740</v>
      </c>
      <c r="D43" s="309"/>
      <c r="E43" s="309"/>
      <c r="F43" s="309"/>
      <c r="G43" s="309"/>
      <c r="H43" s="274">
        <v>33553</v>
      </c>
      <c r="I43" s="115"/>
      <c r="J43" s="115"/>
      <c r="K43" s="115"/>
      <c r="L43" s="110"/>
      <c r="M43" s="110"/>
    </row>
    <row r="44" spans="1:13" x14ac:dyDescent="0.35">
      <c r="A44"/>
      <c r="B44" s="46">
        <v>34</v>
      </c>
      <c r="C44" s="413" t="s">
        <v>741</v>
      </c>
      <c r="D44" s="167"/>
      <c r="E44" s="167"/>
      <c r="F44" s="167"/>
      <c r="G44" s="167"/>
      <c r="H44" s="329">
        <v>1.3573999999999999</v>
      </c>
      <c r="I44" s="115"/>
      <c r="J44" s="115"/>
      <c r="K44" s="115"/>
      <c r="L44" s="110"/>
      <c r="M44" s="110"/>
    </row>
    <row r="45" spans="1:13" x14ac:dyDescent="0.35">
      <c r="B45" s="108"/>
      <c r="C45" s="108"/>
      <c r="D45" s="315"/>
      <c r="E45" s="316"/>
      <c r="F45" s="110"/>
      <c r="G45" s="110"/>
      <c r="H45" s="110"/>
      <c r="I45" s="115"/>
      <c r="J45" s="115"/>
      <c r="K45" s="115"/>
      <c r="L45" s="110"/>
      <c r="M45" s="110"/>
    </row>
    <row r="46" spans="1:13" x14ac:dyDescent="0.35">
      <c r="B46" s="108"/>
      <c r="C46" s="108"/>
      <c r="D46" s="315"/>
      <c r="E46" s="316"/>
      <c r="F46" s="110"/>
      <c r="G46" s="110"/>
      <c r="H46" s="110"/>
      <c r="I46" s="115"/>
      <c r="J46" s="115"/>
      <c r="K46" s="115"/>
      <c r="L46" s="110"/>
      <c r="M46" s="110"/>
    </row>
    <row r="48" spans="1:13" x14ac:dyDescent="0.35">
      <c r="B48" s="248"/>
    </row>
    <row r="49" spans="2:8" x14ac:dyDescent="0.35">
      <c r="B49" s="706"/>
      <c r="C49" s="707"/>
      <c r="D49" s="707"/>
      <c r="E49" s="707"/>
      <c r="F49" s="707"/>
      <c r="G49" s="707"/>
      <c r="H49" s="707"/>
    </row>
    <row r="50" spans="2:8" x14ac:dyDescent="0.35">
      <c r="B50" s="707"/>
      <c r="C50" s="707"/>
      <c r="D50" s="707"/>
      <c r="E50" s="707"/>
      <c r="F50" s="707"/>
      <c r="G50" s="707"/>
      <c r="H50" s="707"/>
    </row>
    <row r="51" spans="2:8" x14ac:dyDescent="0.35">
      <c r="B51" s="707"/>
      <c r="C51" s="707"/>
      <c r="D51" s="707"/>
      <c r="E51" s="707"/>
      <c r="F51" s="707"/>
      <c r="G51" s="707"/>
      <c r="H51" s="707"/>
    </row>
    <row r="52" spans="2:8" x14ac:dyDescent="0.35">
      <c r="B52" s="707"/>
      <c r="C52" s="707"/>
      <c r="D52" s="707"/>
      <c r="E52" s="707"/>
      <c r="F52" s="707"/>
      <c r="G52" s="707"/>
      <c r="H52" s="707"/>
    </row>
    <row r="53" spans="2:8" x14ac:dyDescent="0.35">
      <c r="B53" s="707"/>
      <c r="C53" s="707"/>
      <c r="D53" s="707"/>
      <c r="E53" s="707"/>
      <c r="F53" s="707"/>
      <c r="G53" s="707"/>
      <c r="H53" s="707"/>
    </row>
    <row r="54" spans="2:8" x14ac:dyDescent="0.35">
      <c r="B54" s="707"/>
      <c r="C54" s="707"/>
      <c r="D54" s="707"/>
      <c r="E54" s="707"/>
      <c r="F54" s="707"/>
      <c r="G54" s="707"/>
      <c r="H54" s="707"/>
    </row>
    <row r="55" spans="2:8" x14ac:dyDescent="0.35">
      <c r="B55" s="707"/>
      <c r="C55" s="707"/>
      <c r="D55" s="707"/>
      <c r="E55" s="707"/>
      <c r="F55" s="707"/>
      <c r="G55" s="707"/>
      <c r="H55" s="707"/>
    </row>
    <row r="56" spans="2:8" x14ac:dyDescent="0.35">
      <c r="B56" s="707"/>
      <c r="C56" s="707"/>
      <c r="D56" s="707"/>
      <c r="E56" s="707"/>
      <c r="F56" s="707"/>
      <c r="G56" s="707"/>
      <c r="H56" s="707"/>
    </row>
    <row r="57" spans="2:8" x14ac:dyDescent="0.35">
      <c r="B57" s="707"/>
      <c r="C57" s="707"/>
      <c r="D57" s="707"/>
      <c r="E57" s="707"/>
      <c r="F57" s="707"/>
      <c r="G57" s="707"/>
      <c r="H57" s="707"/>
    </row>
    <row r="58" spans="2:8" x14ac:dyDescent="0.35">
      <c r="B58" s="707"/>
      <c r="C58" s="707"/>
      <c r="D58" s="707"/>
      <c r="E58" s="707"/>
      <c r="F58" s="707"/>
      <c r="G58" s="707"/>
      <c r="H58" s="707"/>
    </row>
    <row r="59" spans="2:8" x14ac:dyDescent="0.35">
      <c r="B59" s="707"/>
      <c r="C59" s="707"/>
      <c r="D59" s="707"/>
      <c r="E59" s="707"/>
      <c r="F59" s="707"/>
      <c r="G59" s="707"/>
      <c r="H59" s="707"/>
    </row>
    <row r="60" spans="2:8" x14ac:dyDescent="0.35">
      <c r="B60" s="707"/>
      <c r="C60" s="707"/>
      <c r="D60" s="707"/>
      <c r="E60" s="707"/>
      <c r="F60" s="707"/>
      <c r="G60" s="707"/>
      <c r="H60" s="707"/>
    </row>
    <row r="61" spans="2:8" x14ac:dyDescent="0.35">
      <c r="B61" s="707"/>
      <c r="C61" s="707"/>
      <c r="D61" s="707"/>
      <c r="E61" s="707"/>
      <c r="F61" s="707"/>
      <c r="G61" s="707"/>
      <c r="H61" s="707"/>
    </row>
    <row r="62" spans="2:8" x14ac:dyDescent="0.35">
      <c r="B62" s="707"/>
      <c r="C62" s="707"/>
      <c r="D62" s="707"/>
      <c r="E62" s="707"/>
      <c r="F62" s="707"/>
      <c r="G62" s="707"/>
      <c r="H62" s="707"/>
    </row>
    <row r="63" spans="2:8" x14ac:dyDescent="0.35">
      <c r="B63" s="707"/>
      <c r="C63" s="707"/>
      <c r="D63" s="707"/>
      <c r="E63" s="707"/>
      <c r="F63" s="707"/>
      <c r="G63" s="707"/>
      <c r="H63" s="707"/>
    </row>
  </sheetData>
  <mergeCells count="9">
    <mergeCell ref="B5:C5"/>
    <mergeCell ref="B6:C7"/>
    <mergeCell ref="D6:G6"/>
    <mergeCell ref="B49:H63"/>
    <mergeCell ref="H6:H7"/>
    <mergeCell ref="B23:H23"/>
    <mergeCell ref="E38:G38"/>
    <mergeCell ref="E39:G39"/>
    <mergeCell ref="E40:G40"/>
  </mergeCells>
  <pageMargins left="0.7" right="0.7" top="0.75" bottom="0.75" header="0.3" footer="0.3"/>
  <pageSetup paperSize="9" scale="38" orientation="portrait" r:id="rId1"/>
  <ignoredErrors>
    <ignoredError sqref="B11:C11 B9:C9 B10:C10 B39:C39 B38:C38 B24:C24 B20:C20 B19:C19 B18:C18 B41:C41 B37:C37 B43:C43 B42:C42 B44:C44 B36:C36 B40:C40 B34:C34 B33:C33 B32:C32 B31:C31 B30:C30 B29:C29 B35:C35 B27:C27 B28:C28 B25:C25 B26:C26 B22:C22 B23:H23 B17:C17 B16:C16 B15:C15 B14:C14 B13:C13 B12:C12 B21:C21 D24 D27 D26 D25 D34 D28 D39 D35 D29 D30 D31 D32 D33 D41 D40 D36 B45:H46 D44 D43 D42 D37 D3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R149"/>
  <sheetViews>
    <sheetView showGridLines="0" zoomScaleNormal="100" workbookViewId="0">
      <selection activeCell="M41" sqref="M41"/>
    </sheetView>
  </sheetViews>
  <sheetFormatPr defaultColWidth="9.1796875" defaultRowHeight="14.5" x14ac:dyDescent="0.35"/>
  <cols>
    <col min="1" max="1" width="5.7265625" style="68" customWidth="1"/>
    <col min="2" max="2" width="9.1796875" style="68"/>
    <col min="3" max="3" width="34.7265625" style="68" customWidth="1"/>
    <col min="4" max="4" width="12.453125" style="68" customWidth="1"/>
    <col min="5" max="15" width="9.1796875" style="68"/>
    <col min="16" max="16" width="9.81640625" style="68" customWidth="1"/>
    <col min="17" max="17" width="12.1796875" style="68" customWidth="1"/>
    <col min="18" max="18" width="15.54296875" style="68" customWidth="1"/>
    <col min="19" max="19" width="11.453125" style="68" customWidth="1"/>
    <col min="20" max="16384" width="9.1796875" style="68"/>
  </cols>
  <sheetData>
    <row r="2" spans="2:18" ht="18.5" x14ac:dyDescent="0.35">
      <c r="B2" s="415" t="s">
        <v>742</v>
      </c>
      <c r="C2"/>
      <c r="D2"/>
      <c r="E2"/>
      <c r="F2"/>
      <c r="G2"/>
      <c r="H2"/>
      <c r="I2"/>
      <c r="J2"/>
      <c r="K2"/>
      <c r="L2"/>
      <c r="M2"/>
      <c r="N2"/>
      <c r="O2"/>
      <c r="P2"/>
      <c r="Q2"/>
      <c r="R2"/>
    </row>
    <row r="3" spans="2:18" ht="15" customHeight="1" x14ac:dyDescent="0.35">
      <c r="B3" t="str">
        <f>'OV1'!B3</f>
        <v>30.06.2023 - in EUR million</v>
      </c>
      <c r="C3"/>
      <c r="D3"/>
      <c r="E3"/>
      <c r="F3"/>
      <c r="G3"/>
      <c r="H3"/>
      <c r="I3"/>
      <c r="J3"/>
      <c r="K3"/>
      <c r="L3"/>
      <c r="M3"/>
      <c r="N3"/>
      <c r="O3"/>
      <c r="P3"/>
      <c r="Q3"/>
      <c r="R3"/>
    </row>
    <row r="4" spans="2:18" ht="15.75" customHeight="1" x14ac:dyDescent="0.35">
      <c r="B4" s="117"/>
      <c r="C4"/>
      <c r="D4"/>
      <c r="E4"/>
      <c r="F4"/>
      <c r="G4"/>
      <c r="H4"/>
      <c r="I4"/>
      <c r="J4"/>
      <c r="K4"/>
      <c r="L4"/>
      <c r="M4"/>
      <c r="N4"/>
      <c r="O4"/>
      <c r="P4"/>
      <c r="Q4"/>
      <c r="R4"/>
    </row>
    <row r="5" spans="2:18" ht="15.75" customHeight="1" x14ac:dyDescent="0.35">
      <c r="B5" s="9"/>
      <c r="C5" s="9"/>
      <c r="D5" s="359" t="s">
        <v>139</v>
      </c>
      <c r="E5" s="359" t="s">
        <v>140</v>
      </c>
      <c r="F5" s="359" t="s">
        <v>141</v>
      </c>
      <c r="G5" s="359" t="s">
        <v>181</v>
      </c>
      <c r="H5" s="359" t="s">
        <v>182</v>
      </c>
      <c r="I5" s="359" t="s">
        <v>470</v>
      </c>
      <c r="J5" s="359" t="s">
        <v>471</v>
      </c>
      <c r="K5" s="359" t="s">
        <v>472</v>
      </c>
      <c r="L5" s="359" t="s">
        <v>473</v>
      </c>
      <c r="M5" s="359" t="s">
        <v>474</v>
      </c>
      <c r="N5" s="359" t="s">
        <v>475</v>
      </c>
      <c r="O5" s="359" t="s">
        <v>476</v>
      </c>
      <c r="P5" s="359" t="s">
        <v>477</v>
      </c>
      <c r="Q5" s="359" t="s">
        <v>743</v>
      </c>
      <c r="R5" s="359" t="s">
        <v>744</v>
      </c>
    </row>
    <row r="6" spans="2:18" ht="45.75" customHeight="1" x14ac:dyDescent="0.35">
      <c r="B6" s="9"/>
      <c r="C6" s="9"/>
      <c r="D6" s="705" t="s">
        <v>745</v>
      </c>
      <c r="E6" s="705"/>
      <c r="F6" s="705"/>
      <c r="G6" s="705"/>
      <c r="H6" s="705"/>
      <c r="I6" s="705"/>
      <c r="J6" s="705" t="s">
        <v>746</v>
      </c>
      <c r="K6" s="705"/>
      <c r="L6" s="705"/>
      <c r="M6" s="705"/>
      <c r="N6" s="705"/>
      <c r="O6" s="705"/>
      <c r="P6" s="705" t="s">
        <v>747</v>
      </c>
      <c r="Q6" s="705" t="s">
        <v>748</v>
      </c>
      <c r="R6" s="705"/>
    </row>
    <row r="7" spans="2:18" ht="105" customHeight="1" x14ac:dyDescent="0.35">
      <c r="B7" s="9"/>
      <c r="C7" s="9"/>
      <c r="D7" s="705" t="s">
        <v>749</v>
      </c>
      <c r="E7" s="705"/>
      <c r="F7" s="705"/>
      <c r="G7" s="705" t="s">
        <v>750</v>
      </c>
      <c r="H7" s="705"/>
      <c r="I7" s="705"/>
      <c r="J7" s="705" t="s">
        <v>751</v>
      </c>
      <c r="K7" s="705"/>
      <c r="L7" s="705"/>
      <c r="M7" s="705" t="s">
        <v>752</v>
      </c>
      <c r="N7" s="705"/>
      <c r="O7" s="705"/>
      <c r="P7" s="705"/>
      <c r="Q7" s="705" t="s">
        <v>753</v>
      </c>
      <c r="R7" s="705" t="s">
        <v>754</v>
      </c>
    </row>
    <row r="8" spans="2:18" ht="60" customHeight="1" x14ac:dyDescent="0.35">
      <c r="B8" s="9"/>
      <c r="C8" s="168"/>
      <c r="D8" s="330"/>
      <c r="E8" s="359" t="s">
        <v>755</v>
      </c>
      <c r="F8" s="359" t="s">
        <v>756</v>
      </c>
      <c r="G8" s="330"/>
      <c r="H8" s="359" t="s">
        <v>756</v>
      </c>
      <c r="I8" s="359" t="s">
        <v>757</v>
      </c>
      <c r="J8" s="330"/>
      <c r="K8" s="359" t="s">
        <v>755</v>
      </c>
      <c r="L8" s="359" t="s">
        <v>756</v>
      </c>
      <c r="M8" s="330"/>
      <c r="N8" s="359" t="s">
        <v>756</v>
      </c>
      <c r="O8" s="359" t="s">
        <v>757</v>
      </c>
      <c r="P8" s="330"/>
      <c r="Q8" s="705"/>
      <c r="R8" s="705"/>
    </row>
    <row r="9" spans="2:18" ht="29" x14ac:dyDescent="0.35">
      <c r="B9" s="172" t="s">
        <v>758</v>
      </c>
      <c r="C9" s="331" t="s">
        <v>759</v>
      </c>
      <c r="D9" s="402">
        <v>10409</v>
      </c>
      <c r="E9" s="402">
        <v>10409</v>
      </c>
      <c r="F9" s="402">
        <v>0</v>
      </c>
      <c r="G9" s="402">
        <v>0</v>
      </c>
      <c r="H9" s="402">
        <v>0</v>
      </c>
      <c r="I9" s="402">
        <v>0</v>
      </c>
      <c r="J9" s="402">
        <v>0</v>
      </c>
      <c r="K9" s="402">
        <v>0</v>
      </c>
      <c r="L9" s="402">
        <v>0</v>
      </c>
      <c r="M9" s="402">
        <v>0</v>
      </c>
      <c r="N9" s="402">
        <v>0</v>
      </c>
      <c r="O9" s="402">
        <v>0</v>
      </c>
      <c r="P9" s="402">
        <v>0</v>
      </c>
      <c r="Q9" s="402">
        <v>0</v>
      </c>
      <c r="R9" s="402">
        <v>0</v>
      </c>
    </row>
    <row r="10" spans="2:18" ht="15.75" customHeight="1" x14ac:dyDescent="0.35">
      <c r="B10" s="172" t="s">
        <v>493</v>
      </c>
      <c r="C10" s="331" t="s">
        <v>760</v>
      </c>
      <c r="D10" s="402">
        <v>34947</v>
      </c>
      <c r="E10" s="402">
        <v>33125</v>
      </c>
      <c r="F10" s="402">
        <v>1553</v>
      </c>
      <c r="G10" s="402">
        <v>637</v>
      </c>
      <c r="H10" s="402">
        <v>58</v>
      </c>
      <c r="I10" s="402">
        <v>565</v>
      </c>
      <c r="J10" s="402">
        <v>-158</v>
      </c>
      <c r="K10" s="402">
        <v>-34</v>
      </c>
      <c r="L10" s="402">
        <v>-124</v>
      </c>
      <c r="M10" s="402">
        <v>-289</v>
      </c>
      <c r="N10" s="402">
        <v>-8</v>
      </c>
      <c r="O10" s="402">
        <v>-273</v>
      </c>
      <c r="P10" s="402">
        <v>0</v>
      </c>
      <c r="Q10" s="402">
        <v>21303</v>
      </c>
      <c r="R10" s="402">
        <v>207</v>
      </c>
    </row>
    <row r="11" spans="2:18" x14ac:dyDescent="0.35">
      <c r="B11" s="173" t="s">
        <v>515</v>
      </c>
      <c r="C11" s="174" t="s">
        <v>761</v>
      </c>
      <c r="D11" s="402">
        <v>0</v>
      </c>
      <c r="E11" s="402">
        <v>0</v>
      </c>
      <c r="F11" s="402">
        <v>0</v>
      </c>
      <c r="G11" s="402">
        <v>0</v>
      </c>
      <c r="H11" s="402">
        <v>0</v>
      </c>
      <c r="I11" s="402">
        <v>0</v>
      </c>
      <c r="J11" s="402">
        <v>0</v>
      </c>
      <c r="K11" s="402">
        <v>0</v>
      </c>
      <c r="L11" s="402">
        <v>0</v>
      </c>
      <c r="M11" s="402">
        <v>0</v>
      </c>
      <c r="N11" s="402">
        <v>0</v>
      </c>
      <c r="O11" s="402">
        <v>0</v>
      </c>
      <c r="P11" s="402">
        <v>0</v>
      </c>
      <c r="Q11" s="402">
        <v>0</v>
      </c>
      <c r="R11" s="402">
        <v>0</v>
      </c>
    </row>
    <row r="12" spans="2:18" x14ac:dyDescent="0.35">
      <c r="B12" s="173" t="s">
        <v>762</v>
      </c>
      <c r="C12" s="174" t="s">
        <v>763</v>
      </c>
      <c r="D12" s="402">
        <v>2826</v>
      </c>
      <c r="E12" s="402">
        <v>2810</v>
      </c>
      <c r="F12" s="402">
        <v>3</v>
      </c>
      <c r="G12" s="402">
        <v>1</v>
      </c>
      <c r="H12" s="402">
        <v>0</v>
      </c>
      <c r="I12" s="402">
        <v>1</v>
      </c>
      <c r="J12" s="402">
        <v>0</v>
      </c>
      <c r="K12" s="402">
        <v>0</v>
      </c>
      <c r="L12" s="402">
        <v>0</v>
      </c>
      <c r="M12" s="402">
        <v>0</v>
      </c>
      <c r="N12" s="402">
        <v>0</v>
      </c>
      <c r="O12" s="402">
        <v>0</v>
      </c>
      <c r="P12" s="402">
        <v>0</v>
      </c>
      <c r="Q12" s="402">
        <v>345</v>
      </c>
      <c r="R12" s="402">
        <v>0</v>
      </c>
    </row>
    <row r="13" spans="2:18" x14ac:dyDescent="0.35">
      <c r="B13" s="173" t="s">
        <v>764</v>
      </c>
      <c r="C13" s="174" t="s">
        <v>392</v>
      </c>
      <c r="D13" s="402">
        <v>814</v>
      </c>
      <c r="E13" s="402">
        <v>812</v>
      </c>
      <c r="F13" s="402">
        <v>1</v>
      </c>
      <c r="G13" s="402">
        <v>0</v>
      </c>
      <c r="H13" s="402">
        <v>0</v>
      </c>
      <c r="I13" s="402">
        <v>0</v>
      </c>
      <c r="J13" s="402">
        <v>0</v>
      </c>
      <c r="K13" s="402">
        <v>0</v>
      </c>
      <c r="L13" s="402">
        <v>0</v>
      </c>
      <c r="M13" s="402">
        <v>0</v>
      </c>
      <c r="N13" s="402">
        <v>0</v>
      </c>
      <c r="O13" s="402">
        <v>0</v>
      </c>
      <c r="P13" s="402">
        <v>0</v>
      </c>
      <c r="Q13" s="402">
        <v>41</v>
      </c>
      <c r="R13" s="402">
        <v>0</v>
      </c>
    </row>
    <row r="14" spans="2:18" x14ac:dyDescent="0.35">
      <c r="B14" s="173" t="s">
        <v>765</v>
      </c>
      <c r="C14" s="174" t="s">
        <v>766</v>
      </c>
      <c r="D14" s="402">
        <v>2438</v>
      </c>
      <c r="E14" s="402">
        <v>2428</v>
      </c>
      <c r="F14" s="402">
        <v>8</v>
      </c>
      <c r="G14" s="402">
        <v>18</v>
      </c>
      <c r="H14" s="402">
        <v>0</v>
      </c>
      <c r="I14" s="402">
        <v>17</v>
      </c>
      <c r="J14" s="402">
        <v>-3</v>
      </c>
      <c r="K14" s="402">
        <v>-3</v>
      </c>
      <c r="L14" s="402">
        <v>0</v>
      </c>
      <c r="M14" s="402">
        <v>-7</v>
      </c>
      <c r="N14" s="402">
        <v>0</v>
      </c>
      <c r="O14" s="402">
        <v>-7</v>
      </c>
      <c r="P14" s="402">
        <v>0</v>
      </c>
      <c r="Q14" s="402">
        <v>1161</v>
      </c>
      <c r="R14" s="402">
        <v>5</v>
      </c>
    </row>
    <row r="15" spans="2:18" x14ac:dyDescent="0.35">
      <c r="B15" s="173" t="s">
        <v>767</v>
      </c>
      <c r="C15" s="174" t="s">
        <v>768</v>
      </c>
      <c r="D15" s="402">
        <v>9647</v>
      </c>
      <c r="E15" s="402">
        <v>9022</v>
      </c>
      <c r="F15" s="402">
        <v>545</v>
      </c>
      <c r="G15" s="402">
        <v>176</v>
      </c>
      <c r="H15" s="402">
        <v>3</v>
      </c>
      <c r="I15" s="402">
        <v>171</v>
      </c>
      <c r="J15" s="402">
        <v>-72</v>
      </c>
      <c r="K15" s="402">
        <v>-10</v>
      </c>
      <c r="L15" s="402">
        <v>-62</v>
      </c>
      <c r="M15" s="402">
        <v>-85</v>
      </c>
      <c r="N15" s="402">
        <v>0</v>
      </c>
      <c r="O15" s="402">
        <v>-83</v>
      </c>
      <c r="P15" s="402">
        <v>0</v>
      </c>
      <c r="Q15" s="402">
        <v>5096</v>
      </c>
      <c r="R15" s="402">
        <v>74</v>
      </c>
    </row>
    <row r="16" spans="2:18" x14ac:dyDescent="0.35">
      <c r="B16" s="173" t="s">
        <v>769</v>
      </c>
      <c r="C16" s="79" t="s">
        <v>770</v>
      </c>
      <c r="D16" s="402">
        <v>596</v>
      </c>
      <c r="E16" s="402">
        <v>544</v>
      </c>
      <c r="F16" s="402">
        <v>53</v>
      </c>
      <c r="G16" s="402">
        <v>78</v>
      </c>
      <c r="H16" s="402">
        <v>2</v>
      </c>
      <c r="I16" s="402">
        <v>75</v>
      </c>
      <c r="J16" s="402">
        <v>-3</v>
      </c>
      <c r="K16" s="402">
        <v>-2</v>
      </c>
      <c r="L16" s="402">
        <v>-1</v>
      </c>
      <c r="M16" s="402">
        <v>-40</v>
      </c>
      <c r="N16" s="402">
        <v>0</v>
      </c>
      <c r="O16" s="402">
        <v>-38</v>
      </c>
      <c r="P16" s="402">
        <v>0</v>
      </c>
      <c r="Q16" s="402">
        <v>325</v>
      </c>
      <c r="R16" s="402">
        <v>28</v>
      </c>
    </row>
    <row r="17" spans="2:18" x14ac:dyDescent="0.35">
      <c r="B17" s="173" t="s">
        <v>771</v>
      </c>
      <c r="C17" s="174" t="s">
        <v>772</v>
      </c>
      <c r="D17" s="402">
        <v>19222</v>
      </c>
      <c r="E17" s="402">
        <v>18052</v>
      </c>
      <c r="F17" s="402">
        <v>995</v>
      </c>
      <c r="G17" s="402">
        <v>443</v>
      </c>
      <c r="H17" s="402">
        <v>54</v>
      </c>
      <c r="I17" s="402">
        <v>376</v>
      </c>
      <c r="J17" s="402">
        <v>-82</v>
      </c>
      <c r="K17" s="402">
        <v>-21</v>
      </c>
      <c r="L17" s="402">
        <v>-61</v>
      </c>
      <c r="M17" s="402">
        <v>-196</v>
      </c>
      <c r="N17" s="402">
        <v>-8</v>
      </c>
      <c r="O17" s="402">
        <v>-183</v>
      </c>
      <c r="P17" s="402">
        <v>0</v>
      </c>
      <c r="Q17" s="402">
        <v>14661</v>
      </c>
      <c r="R17" s="402">
        <v>128</v>
      </c>
    </row>
    <row r="18" spans="2:18" x14ac:dyDescent="0.35">
      <c r="B18" s="172" t="s">
        <v>773</v>
      </c>
      <c r="C18" s="331" t="s">
        <v>774</v>
      </c>
      <c r="D18" s="402">
        <v>6214</v>
      </c>
      <c r="E18" s="402">
        <v>6120</v>
      </c>
      <c r="F18" s="402">
        <v>0</v>
      </c>
      <c r="G18" s="402">
        <v>0</v>
      </c>
      <c r="H18" s="402">
        <v>0</v>
      </c>
      <c r="I18" s="402">
        <v>0</v>
      </c>
      <c r="J18" s="402">
        <v>-3</v>
      </c>
      <c r="K18" s="402">
        <v>-3</v>
      </c>
      <c r="L18" s="402">
        <v>0</v>
      </c>
      <c r="M18" s="402">
        <v>0</v>
      </c>
      <c r="N18" s="402">
        <v>0</v>
      </c>
      <c r="O18" s="402">
        <v>0</v>
      </c>
      <c r="P18" s="402">
        <v>0</v>
      </c>
      <c r="Q18" s="402">
        <v>208</v>
      </c>
      <c r="R18" s="402">
        <v>0</v>
      </c>
    </row>
    <row r="19" spans="2:18" x14ac:dyDescent="0.35">
      <c r="B19" s="173" t="s">
        <v>775</v>
      </c>
      <c r="C19" s="174" t="s">
        <v>761</v>
      </c>
      <c r="D19" s="402">
        <v>0</v>
      </c>
      <c r="E19" s="402">
        <v>0</v>
      </c>
      <c r="F19" s="402">
        <v>0</v>
      </c>
      <c r="G19" s="402">
        <v>0</v>
      </c>
      <c r="H19" s="402">
        <v>0</v>
      </c>
      <c r="I19" s="402">
        <v>0</v>
      </c>
      <c r="J19" s="402">
        <v>0</v>
      </c>
      <c r="K19" s="402">
        <v>0</v>
      </c>
      <c r="L19" s="402">
        <v>0</v>
      </c>
      <c r="M19" s="402">
        <v>0</v>
      </c>
      <c r="N19" s="402">
        <v>0</v>
      </c>
      <c r="O19" s="402">
        <v>0</v>
      </c>
      <c r="P19" s="402">
        <v>0</v>
      </c>
      <c r="Q19" s="402">
        <v>0</v>
      </c>
      <c r="R19" s="402">
        <v>0</v>
      </c>
    </row>
    <row r="20" spans="2:18" x14ac:dyDescent="0.35">
      <c r="B20" s="173" t="s">
        <v>776</v>
      </c>
      <c r="C20" s="174" t="s">
        <v>763</v>
      </c>
      <c r="D20" s="402">
        <v>199</v>
      </c>
      <c r="E20" s="402">
        <v>199</v>
      </c>
      <c r="F20" s="402">
        <v>0</v>
      </c>
      <c r="G20" s="402">
        <v>0</v>
      </c>
      <c r="H20" s="402">
        <v>0</v>
      </c>
      <c r="I20" s="402">
        <v>0</v>
      </c>
      <c r="J20" s="402">
        <v>0</v>
      </c>
      <c r="K20" s="402">
        <v>0</v>
      </c>
      <c r="L20" s="402">
        <v>0</v>
      </c>
      <c r="M20" s="402">
        <v>0</v>
      </c>
      <c r="N20" s="402">
        <v>0</v>
      </c>
      <c r="O20" s="402">
        <v>0</v>
      </c>
      <c r="P20" s="402">
        <v>0</v>
      </c>
      <c r="Q20" s="402">
        <v>118</v>
      </c>
      <c r="R20" s="402">
        <v>0</v>
      </c>
    </row>
    <row r="21" spans="2:18" x14ac:dyDescent="0.35">
      <c r="B21" s="173" t="s">
        <v>777</v>
      </c>
      <c r="C21" s="174" t="s">
        <v>392</v>
      </c>
      <c r="D21" s="402">
        <v>2261</v>
      </c>
      <c r="E21" s="402">
        <v>2259</v>
      </c>
      <c r="F21" s="402">
        <v>0</v>
      </c>
      <c r="G21" s="402">
        <v>0</v>
      </c>
      <c r="H21" s="402">
        <v>0</v>
      </c>
      <c r="I21" s="402">
        <v>0</v>
      </c>
      <c r="J21" s="402">
        <v>0</v>
      </c>
      <c r="K21" s="402">
        <v>0</v>
      </c>
      <c r="L21" s="402">
        <v>0</v>
      </c>
      <c r="M21" s="402">
        <v>0</v>
      </c>
      <c r="N21" s="402">
        <v>0</v>
      </c>
      <c r="O21" s="402">
        <v>0</v>
      </c>
      <c r="P21" s="402">
        <v>0</v>
      </c>
      <c r="Q21" s="402">
        <v>33</v>
      </c>
      <c r="R21" s="402">
        <v>0</v>
      </c>
    </row>
    <row r="22" spans="2:18" x14ac:dyDescent="0.35">
      <c r="B22" s="173" t="s">
        <v>778</v>
      </c>
      <c r="C22" s="174" t="s">
        <v>766</v>
      </c>
      <c r="D22" s="402">
        <v>2912</v>
      </c>
      <c r="E22" s="402">
        <v>2820</v>
      </c>
      <c r="F22" s="402">
        <v>0</v>
      </c>
      <c r="G22" s="402">
        <v>0</v>
      </c>
      <c r="H22" s="402">
        <v>0</v>
      </c>
      <c r="I22" s="402">
        <v>0</v>
      </c>
      <c r="J22" s="402">
        <v>-1</v>
      </c>
      <c r="K22" s="402">
        <v>-1</v>
      </c>
      <c r="L22" s="402">
        <v>0</v>
      </c>
      <c r="M22" s="402">
        <v>0</v>
      </c>
      <c r="N22" s="402">
        <v>0</v>
      </c>
      <c r="O22" s="402">
        <v>0</v>
      </c>
      <c r="P22" s="402">
        <v>0</v>
      </c>
      <c r="Q22" s="402">
        <v>39</v>
      </c>
      <c r="R22" s="402">
        <v>0</v>
      </c>
    </row>
    <row r="23" spans="2:18" x14ac:dyDescent="0.35">
      <c r="B23" s="173" t="s">
        <v>779</v>
      </c>
      <c r="C23" s="174" t="s">
        <v>768</v>
      </c>
      <c r="D23" s="402">
        <v>842</v>
      </c>
      <c r="E23" s="402">
        <v>842</v>
      </c>
      <c r="F23" s="402">
        <v>0</v>
      </c>
      <c r="G23" s="402">
        <v>0</v>
      </c>
      <c r="H23" s="402">
        <v>0</v>
      </c>
      <c r="I23" s="402">
        <v>0</v>
      </c>
      <c r="J23" s="402">
        <v>-1</v>
      </c>
      <c r="K23" s="402">
        <v>-1</v>
      </c>
      <c r="L23" s="402">
        <v>0</v>
      </c>
      <c r="M23" s="402">
        <v>0</v>
      </c>
      <c r="N23" s="402">
        <v>0</v>
      </c>
      <c r="O23" s="402">
        <v>0</v>
      </c>
      <c r="P23" s="402">
        <v>0</v>
      </c>
      <c r="Q23" s="402">
        <v>18</v>
      </c>
      <c r="R23" s="402">
        <v>0</v>
      </c>
    </row>
    <row r="24" spans="2:18" x14ac:dyDescent="0.35">
      <c r="B24" s="172" t="s">
        <v>780</v>
      </c>
      <c r="C24" s="331" t="s">
        <v>781</v>
      </c>
      <c r="D24" s="402">
        <v>9317</v>
      </c>
      <c r="E24" s="402">
        <v>9181</v>
      </c>
      <c r="F24" s="402">
        <v>131</v>
      </c>
      <c r="G24" s="402">
        <v>8</v>
      </c>
      <c r="H24" s="402">
        <v>2</v>
      </c>
      <c r="I24" s="402">
        <v>5</v>
      </c>
      <c r="J24" s="402">
        <v>13</v>
      </c>
      <c r="K24" s="402">
        <v>7</v>
      </c>
      <c r="L24" s="402">
        <v>3</v>
      </c>
      <c r="M24" s="402">
        <v>3</v>
      </c>
      <c r="N24" s="402">
        <v>0</v>
      </c>
      <c r="O24" s="402">
        <v>1</v>
      </c>
      <c r="P24" s="339"/>
      <c r="Q24" s="402">
        <v>250</v>
      </c>
      <c r="R24" s="402">
        <v>0</v>
      </c>
    </row>
    <row r="25" spans="2:18" x14ac:dyDescent="0.35">
      <c r="B25" s="173" t="s">
        <v>782</v>
      </c>
      <c r="C25" s="174" t="s">
        <v>761</v>
      </c>
      <c r="D25" s="402">
        <v>0</v>
      </c>
      <c r="E25" s="402">
        <v>0</v>
      </c>
      <c r="F25" s="402">
        <v>0</v>
      </c>
      <c r="G25" s="402">
        <v>0</v>
      </c>
      <c r="H25" s="402">
        <v>0</v>
      </c>
      <c r="I25" s="402">
        <v>0</v>
      </c>
      <c r="J25" s="402">
        <v>0</v>
      </c>
      <c r="K25" s="402">
        <v>0</v>
      </c>
      <c r="L25" s="402">
        <v>0</v>
      </c>
      <c r="M25" s="402">
        <v>0</v>
      </c>
      <c r="N25" s="402">
        <v>0</v>
      </c>
      <c r="O25" s="402">
        <v>0</v>
      </c>
      <c r="P25" s="339"/>
      <c r="Q25" s="402">
        <v>0</v>
      </c>
      <c r="R25" s="402">
        <v>0</v>
      </c>
    </row>
    <row r="26" spans="2:18" x14ac:dyDescent="0.35">
      <c r="B26" s="173" t="s">
        <v>783</v>
      </c>
      <c r="C26" s="174" t="s">
        <v>763</v>
      </c>
      <c r="D26" s="402">
        <v>757</v>
      </c>
      <c r="E26" s="402">
        <v>757</v>
      </c>
      <c r="F26" s="402">
        <v>0</v>
      </c>
      <c r="G26" s="402">
        <v>0</v>
      </c>
      <c r="H26" s="402">
        <v>0</v>
      </c>
      <c r="I26" s="402">
        <v>0</v>
      </c>
      <c r="J26" s="402">
        <v>0</v>
      </c>
      <c r="K26" s="402">
        <v>0</v>
      </c>
      <c r="L26" s="402">
        <v>0</v>
      </c>
      <c r="M26" s="402">
        <v>0</v>
      </c>
      <c r="N26" s="402">
        <v>0</v>
      </c>
      <c r="O26" s="402">
        <v>0</v>
      </c>
      <c r="P26" s="339"/>
      <c r="Q26" s="402">
        <v>0</v>
      </c>
      <c r="R26" s="402">
        <v>0</v>
      </c>
    </row>
    <row r="27" spans="2:18" x14ac:dyDescent="0.35">
      <c r="B27" s="173" t="s">
        <v>784</v>
      </c>
      <c r="C27" s="174" t="s">
        <v>392</v>
      </c>
      <c r="D27" s="402">
        <v>87</v>
      </c>
      <c r="E27" s="402">
        <v>87</v>
      </c>
      <c r="F27" s="402">
        <v>0</v>
      </c>
      <c r="G27" s="402">
        <v>0</v>
      </c>
      <c r="H27" s="402">
        <v>0</v>
      </c>
      <c r="I27" s="402">
        <v>0</v>
      </c>
      <c r="J27" s="402">
        <v>0</v>
      </c>
      <c r="K27" s="402">
        <v>0</v>
      </c>
      <c r="L27" s="402">
        <v>0</v>
      </c>
      <c r="M27" s="402">
        <v>0</v>
      </c>
      <c r="N27" s="402">
        <v>0</v>
      </c>
      <c r="O27" s="402">
        <v>0</v>
      </c>
      <c r="P27" s="339"/>
      <c r="Q27" s="402">
        <v>0</v>
      </c>
      <c r="R27" s="402">
        <v>0</v>
      </c>
    </row>
    <row r="28" spans="2:18" x14ac:dyDescent="0.35">
      <c r="B28" s="173" t="s">
        <v>785</v>
      </c>
      <c r="C28" s="174" t="s">
        <v>766</v>
      </c>
      <c r="D28" s="402">
        <v>375</v>
      </c>
      <c r="E28" s="402">
        <v>375</v>
      </c>
      <c r="F28" s="402">
        <v>0</v>
      </c>
      <c r="G28" s="402">
        <v>0</v>
      </c>
      <c r="H28" s="402">
        <v>0</v>
      </c>
      <c r="I28" s="402">
        <v>0</v>
      </c>
      <c r="J28" s="402">
        <v>1</v>
      </c>
      <c r="K28" s="402">
        <v>1</v>
      </c>
      <c r="L28" s="402">
        <v>0</v>
      </c>
      <c r="M28" s="402">
        <v>0</v>
      </c>
      <c r="N28" s="402">
        <v>0</v>
      </c>
      <c r="O28" s="402">
        <v>0</v>
      </c>
      <c r="P28" s="339"/>
      <c r="Q28" s="402">
        <v>2</v>
      </c>
      <c r="R28" s="402">
        <v>0</v>
      </c>
    </row>
    <row r="29" spans="2:18" x14ac:dyDescent="0.35">
      <c r="B29" s="173" t="s">
        <v>786</v>
      </c>
      <c r="C29" s="174" t="s">
        <v>768</v>
      </c>
      <c r="D29" s="402">
        <v>1582</v>
      </c>
      <c r="E29" s="402">
        <v>1532</v>
      </c>
      <c r="F29" s="402">
        <v>47</v>
      </c>
      <c r="G29" s="402">
        <v>3</v>
      </c>
      <c r="H29" s="402">
        <v>0</v>
      </c>
      <c r="I29" s="402">
        <v>1</v>
      </c>
      <c r="J29" s="402">
        <v>3</v>
      </c>
      <c r="K29" s="402">
        <v>2</v>
      </c>
      <c r="L29" s="402">
        <v>1</v>
      </c>
      <c r="M29" s="402">
        <v>2</v>
      </c>
      <c r="N29" s="402">
        <v>0</v>
      </c>
      <c r="O29" s="402">
        <v>1</v>
      </c>
      <c r="P29" s="339"/>
      <c r="Q29" s="402">
        <v>63</v>
      </c>
      <c r="R29" s="402">
        <v>0</v>
      </c>
    </row>
    <row r="30" spans="2:18" x14ac:dyDescent="0.35">
      <c r="B30" s="173" t="s">
        <v>787</v>
      </c>
      <c r="C30" s="174" t="s">
        <v>772</v>
      </c>
      <c r="D30" s="402">
        <v>6515</v>
      </c>
      <c r="E30" s="402">
        <v>6430</v>
      </c>
      <c r="F30" s="402">
        <v>83</v>
      </c>
      <c r="G30" s="402">
        <v>5</v>
      </c>
      <c r="H30" s="402">
        <v>2</v>
      </c>
      <c r="I30" s="402">
        <v>4</v>
      </c>
      <c r="J30" s="402">
        <v>9</v>
      </c>
      <c r="K30" s="402">
        <v>4</v>
      </c>
      <c r="L30" s="402">
        <v>3</v>
      </c>
      <c r="M30" s="402">
        <v>0</v>
      </c>
      <c r="N30" s="402">
        <v>0</v>
      </c>
      <c r="O30" s="402">
        <v>0</v>
      </c>
      <c r="P30" s="339"/>
      <c r="Q30" s="402">
        <v>185</v>
      </c>
      <c r="R30" s="402">
        <v>0</v>
      </c>
    </row>
    <row r="31" spans="2:18" x14ac:dyDescent="0.35">
      <c r="B31" s="175" t="s">
        <v>788</v>
      </c>
      <c r="C31" s="176" t="s">
        <v>178</v>
      </c>
      <c r="D31" s="276">
        <v>60886</v>
      </c>
      <c r="E31" s="276">
        <v>58835</v>
      </c>
      <c r="F31" s="276">
        <v>1683</v>
      </c>
      <c r="G31" s="276">
        <v>646</v>
      </c>
      <c r="H31" s="276">
        <v>59</v>
      </c>
      <c r="I31" s="276">
        <v>569</v>
      </c>
      <c r="J31" s="276">
        <v>-174</v>
      </c>
      <c r="K31" s="276">
        <v>-44</v>
      </c>
      <c r="L31" s="276">
        <v>-127</v>
      </c>
      <c r="M31" s="276">
        <v>-291</v>
      </c>
      <c r="N31" s="276">
        <v>-8</v>
      </c>
      <c r="O31" s="276">
        <v>-273</v>
      </c>
      <c r="P31" s="276">
        <v>0</v>
      </c>
      <c r="Q31" s="276">
        <v>21762</v>
      </c>
      <c r="R31" s="276">
        <v>207</v>
      </c>
    </row>
    <row r="34" spans="4:18" x14ac:dyDescent="0.35">
      <c r="D34" s="327"/>
      <c r="E34" s="327"/>
      <c r="F34" s="327"/>
      <c r="G34" s="327"/>
      <c r="H34" s="327"/>
      <c r="I34" s="327"/>
      <c r="J34" s="327"/>
      <c r="K34" s="327"/>
      <c r="L34" s="327"/>
      <c r="M34" s="327"/>
      <c r="N34" s="327"/>
      <c r="O34" s="327"/>
      <c r="P34" s="327"/>
      <c r="Q34" s="327"/>
      <c r="R34" s="327"/>
    </row>
    <row r="35" spans="4:18" x14ac:dyDescent="0.35">
      <c r="D35" s="327"/>
      <c r="E35" s="327"/>
      <c r="F35" s="327"/>
      <c r="G35" s="327"/>
      <c r="H35" s="327"/>
      <c r="I35" s="327"/>
      <c r="J35" s="327"/>
      <c r="K35" s="327"/>
      <c r="L35" s="327"/>
      <c r="M35" s="327"/>
      <c r="N35" s="327"/>
      <c r="O35" s="327"/>
      <c r="P35" s="327"/>
      <c r="Q35" s="327"/>
      <c r="R35" s="327"/>
    </row>
    <row r="36" spans="4:18" x14ac:dyDescent="0.35">
      <c r="D36" s="327"/>
      <c r="E36" s="327"/>
      <c r="F36" s="327"/>
      <c r="G36" s="327"/>
      <c r="H36" s="327"/>
      <c r="I36" s="327"/>
      <c r="J36" s="327"/>
      <c r="K36" s="327"/>
      <c r="L36" s="327"/>
      <c r="M36" s="327"/>
      <c r="N36" s="327"/>
      <c r="O36" s="327"/>
      <c r="P36" s="327"/>
      <c r="Q36" s="327"/>
      <c r="R36" s="327"/>
    </row>
    <row r="37" spans="4:18" x14ac:dyDescent="0.35">
      <c r="D37" s="327"/>
      <c r="E37" s="327"/>
      <c r="F37" s="327"/>
      <c r="G37" s="327"/>
      <c r="H37" s="327"/>
      <c r="I37" s="327"/>
      <c r="J37" s="327"/>
      <c r="K37" s="327"/>
      <c r="L37" s="327"/>
      <c r="M37" s="327"/>
      <c r="N37" s="327"/>
      <c r="O37" s="327"/>
      <c r="P37" s="327"/>
      <c r="Q37" s="327"/>
      <c r="R37" s="327"/>
    </row>
    <row r="38" spans="4:18" x14ac:dyDescent="0.35">
      <c r="D38" s="327"/>
      <c r="E38" s="327"/>
      <c r="F38" s="327"/>
      <c r="G38" s="327"/>
      <c r="H38" s="327"/>
      <c r="I38" s="327"/>
      <c r="J38" s="327"/>
      <c r="K38" s="327"/>
      <c r="L38" s="327"/>
      <c r="M38" s="327"/>
      <c r="N38" s="327"/>
      <c r="O38" s="327"/>
      <c r="P38" s="327"/>
      <c r="Q38" s="327"/>
      <c r="R38" s="327"/>
    </row>
    <row r="39" spans="4:18" x14ac:dyDescent="0.35">
      <c r="D39" s="327"/>
      <c r="E39" s="327"/>
      <c r="F39" s="327"/>
      <c r="G39" s="327"/>
      <c r="H39" s="327"/>
      <c r="I39" s="327"/>
      <c r="J39" s="327"/>
      <c r="K39" s="327"/>
      <c r="L39" s="327"/>
      <c r="M39" s="327"/>
      <c r="N39" s="327"/>
      <c r="O39" s="327"/>
      <c r="P39" s="327"/>
      <c r="Q39" s="327"/>
      <c r="R39" s="327"/>
    </row>
    <row r="40" spans="4:18" x14ac:dyDescent="0.35">
      <c r="D40" s="327"/>
      <c r="E40" s="327"/>
      <c r="F40" s="327"/>
      <c r="G40" s="327"/>
      <c r="H40" s="327"/>
      <c r="I40" s="327"/>
      <c r="J40" s="327"/>
      <c r="K40" s="327"/>
      <c r="L40" s="327"/>
      <c r="M40" s="327"/>
      <c r="N40" s="327"/>
      <c r="O40" s="327"/>
      <c r="P40" s="327"/>
      <c r="Q40" s="327"/>
      <c r="R40" s="327"/>
    </row>
    <row r="41" spans="4:18" x14ac:dyDescent="0.35">
      <c r="D41" s="327"/>
      <c r="E41" s="327"/>
      <c r="F41" s="327"/>
      <c r="G41" s="327"/>
      <c r="H41" s="327"/>
      <c r="I41" s="327"/>
      <c r="J41" s="327"/>
      <c r="K41" s="327"/>
      <c r="L41" s="327"/>
      <c r="M41" s="327"/>
      <c r="N41" s="327"/>
      <c r="O41" s="327"/>
      <c r="P41" s="327"/>
      <c r="Q41" s="327"/>
      <c r="R41" s="327"/>
    </row>
    <row r="42" spans="4:18" x14ac:dyDescent="0.35">
      <c r="D42" s="327"/>
      <c r="E42" s="327"/>
      <c r="F42" s="327"/>
      <c r="G42" s="327"/>
      <c r="H42" s="327"/>
      <c r="I42" s="327"/>
      <c r="J42" s="327"/>
      <c r="K42" s="327"/>
      <c r="L42" s="327"/>
      <c r="M42" s="327"/>
      <c r="N42" s="327"/>
      <c r="O42" s="327"/>
      <c r="P42" s="327"/>
      <c r="Q42" s="327"/>
      <c r="R42" s="327"/>
    </row>
    <row r="43" spans="4:18" x14ac:dyDescent="0.35">
      <c r="D43" s="327"/>
      <c r="E43" s="327"/>
      <c r="F43" s="327"/>
      <c r="G43" s="327"/>
      <c r="H43" s="327"/>
      <c r="I43" s="327"/>
      <c r="J43" s="327"/>
      <c r="K43" s="327"/>
      <c r="L43" s="327"/>
      <c r="M43" s="327"/>
      <c r="N43" s="327"/>
      <c r="O43" s="327"/>
      <c r="P43" s="327"/>
      <c r="Q43" s="327"/>
      <c r="R43" s="327"/>
    </row>
    <row r="44" spans="4:18" x14ac:dyDescent="0.35">
      <c r="D44" s="327"/>
      <c r="E44" s="327"/>
      <c r="F44" s="327"/>
      <c r="G44" s="327"/>
      <c r="H44" s="327"/>
      <c r="I44" s="327"/>
      <c r="J44" s="327"/>
      <c r="K44" s="327"/>
      <c r="L44" s="327"/>
      <c r="M44" s="327"/>
      <c r="N44" s="327"/>
      <c r="O44" s="327"/>
      <c r="P44" s="327"/>
      <c r="Q44" s="327"/>
      <c r="R44" s="327"/>
    </row>
    <row r="45" spans="4:18" x14ac:dyDescent="0.35">
      <c r="D45" s="327"/>
      <c r="E45" s="327"/>
      <c r="F45" s="327"/>
      <c r="G45" s="327"/>
      <c r="H45" s="327"/>
      <c r="I45" s="327"/>
      <c r="J45" s="327"/>
      <c r="K45" s="327"/>
      <c r="L45" s="327"/>
      <c r="M45" s="327"/>
      <c r="N45" s="327"/>
      <c r="O45" s="327"/>
      <c r="P45" s="327"/>
      <c r="Q45" s="327"/>
      <c r="R45" s="327"/>
    </row>
    <row r="46" spans="4:18" x14ac:dyDescent="0.35">
      <c r="D46" s="327"/>
      <c r="E46" s="327"/>
      <c r="F46" s="327"/>
      <c r="G46" s="327"/>
      <c r="H46" s="327"/>
      <c r="I46" s="327"/>
      <c r="J46" s="327"/>
      <c r="K46" s="327"/>
      <c r="L46" s="327"/>
      <c r="M46" s="327"/>
      <c r="N46" s="327"/>
      <c r="O46" s="327"/>
      <c r="P46" s="327"/>
      <c r="Q46" s="327"/>
      <c r="R46" s="327"/>
    </row>
    <row r="47" spans="4:18" x14ac:dyDescent="0.35">
      <c r="D47" s="327"/>
      <c r="E47" s="327"/>
      <c r="F47" s="327"/>
      <c r="G47" s="327"/>
      <c r="H47" s="327"/>
      <c r="I47" s="327"/>
      <c r="J47" s="327"/>
      <c r="K47" s="327"/>
      <c r="L47" s="327"/>
      <c r="M47" s="327"/>
      <c r="N47" s="327"/>
      <c r="O47" s="327"/>
      <c r="P47" s="327"/>
      <c r="Q47" s="327"/>
      <c r="R47" s="327"/>
    </row>
    <row r="48" spans="4:18" x14ac:dyDescent="0.35">
      <c r="D48" s="327"/>
      <c r="E48" s="327"/>
      <c r="F48" s="327"/>
      <c r="G48" s="327"/>
      <c r="H48" s="327"/>
      <c r="I48" s="327"/>
      <c r="J48" s="327"/>
      <c r="K48" s="327"/>
      <c r="L48" s="327"/>
      <c r="M48" s="327"/>
      <c r="N48" s="327"/>
      <c r="O48" s="327"/>
      <c r="P48" s="327"/>
      <c r="Q48" s="327"/>
      <c r="R48" s="327"/>
    </row>
    <row r="49" spans="4:18" x14ac:dyDescent="0.35">
      <c r="D49" s="327"/>
      <c r="E49" s="327"/>
      <c r="F49" s="327"/>
      <c r="G49" s="327"/>
      <c r="H49" s="327"/>
      <c r="I49" s="327"/>
      <c r="J49" s="327"/>
      <c r="K49" s="327"/>
      <c r="L49" s="327"/>
      <c r="M49" s="327"/>
      <c r="N49" s="327"/>
      <c r="O49" s="327"/>
      <c r="P49" s="327"/>
      <c r="Q49" s="327"/>
      <c r="R49" s="327"/>
    </row>
    <row r="50" spans="4:18" x14ac:dyDescent="0.35">
      <c r="D50" s="327"/>
      <c r="E50" s="327"/>
      <c r="F50" s="327"/>
      <c r="G50" s="327"/>
      <c r="H50" s="327"/>
      <c r="I50" s="327"/>
      <c r="J50" s="327"/>
      <c r="K50" s="327"/>
      <c r="L50" s="327"/>
      <c r="M50" s="327"/>
      <c r="N50" s="327"/>
      <c r="O50" s="327"/>
      <c r="P50" s="327"/>
      <c r="Q50" s="327"/>
      <c r="R50" s="327"/>
    </row>
    <row r="51" spans="4:18" x14ac:dyDescent="0.35">
      <c r="D51" s="327"/>
      <c r="E51" s="327"/>
      <c r="F51" s="327"/>
      <c r="G51" s="327"/>
      <c r="H51" s="327"/>
      <c r="I51" s="327"/>
      <c r="J51" s="327"/>
      <c r="K51" s="327"/>
      <c r="L51" s="327"/>
      <c r="M51" s="327"/>
      <c r="N51" s="327"/>
      <c r="O51" s="327"/>
      <c r="P51" s="327"/>
      <c r="Q51" s="327"/>
      <c r="R51" s="327"/>
    </row>
    <row r="52" spans="4:18" x14ac:dyDescent="0.35">
      <c r="D52" s="327"/>
      <c r="E52" s="327"/>
      <c r="F52" s="327"/>
      <c r="G52" s="327"/>
      <c r="H52" s="327"/>
      <c r="I52" s="327"/>
      <c r="J52" s="327"/>
      <c r="K52" s="327"/>
      <c r="L52" s="327"/>
      <c r="M52" s="327"/>
      <c r="N52" s="327"/>
      <c r="O52" s="327"/>
      <c r="P52" s="327"/>
      <c r="Q52" s="327"/>
      <c r="R52" s="327"/>
    </row>
    <row r="53" spans="4:18" x14ac:dyDescent="0.35">
      <c r="D53" s="327"/>
      <c r="E53" s="327"/>
      <c r="F53" s="327"/>
      <c r="G53" s="327"/>
      <c r="H53" s="327"/>
      <c r="I53" s="327"/>
      <c r="J53" s="327"/>
      <c r="K53" s="327"/>
      <c r="L53" s="327"/>
      <c r="M53" s="327"/>
      <c r="N53" s="327"/>
      <c r="O53" s="327"/>
      <c r="P53" s="327"/>
      <c r="Q53" s="327"/>
      <c r="R53" s="327"/>
    </row>
    <row r="54" spans="4:18" x14ac:dyDescent="0.35">
      <c r="D54" s="327"/>
      <c r="E54" s="327"/>
      <c r="F54" s="327"/>
      <c r="G54" s="327"/>
      <c r="H54" s="327"/>
      <c r="I54" s="327"/>
      <c r="J54" s="327"/>
      <c r="K54" s="327"/>
      <c r="L54" s="327"/>
      <c r="M54" s="327"/>
      <c r="N54" s="327"/>
      <c r="O54" s="327"/>
      <c r="P54" s="327"/>
      <c r="Q54" s="327"/>
      <c r="R54" s="327"/>
    </row>
    <row r="55" spans="4:18" x14ac:dyDescent="0.35">
      <c r="D55" s="327"/>
      <c r="E55" s="327"/>
      <c r="F55" s="327"/>
      <c r="G55" s="327"/>
      <c r="H55" s="327"/>
      <c r="I55" s="327"/>
      <c r="J55" s="327"/>
      <c r="K55" s="327"/>
      <c r="L55" s="327"/>
      <c r="M55" s="327"/>
      <c r="N55" s="327"/>
      <c r="O55" s="327"/>
      <c r="P55" s="327"/>
      <c r="Q55" s="327"/>
      <c r="R55" s="327"/>
    </row>
    <row r="56" spans="4:18" x14ac:dyDescent="0.35">
      <c r="D56" s="327"/>
      <c r="E56" s="327"/>
      <c r="F56" s="327"/>
      <c r="G56" s="327"/>
      <c r="H56" s="327"/>
      <c r="I56" s="327"/>
      <c r="J56" s="327"/>
      <c r="K56" s="327"/>
      <c r="L56" s="327"/>
      <c r="M56" s="327"/>
      <c r="N56" s="327"/>
      <c r="O56" s="327"/>
      <c r="P56" s="327"/>
      <c r="Q56" s="327"/>
      <c r="R56" s="327"/>
    </row>
    <row r="138" ht="15" customHeight="1" x14ac:dyDescent="0.35"/>
    <row r="139" ht="15" customHeight="1" x14ac:dyDescent="0.35"/>
    <row r="140" ht="15.75" customHeight="1" x14ac:dyDescent="0.35"/>
    <row r="141" ht="15.75" customHeight="1" x14ac:dyDescent="0.35"/>
    <row r="145" ht="60" customHeight="1" x14ac:dyDescent="0.35"/>
    <row r="146" ht="24" customHeight="1" x14ac:dyDescent="0.35"/>
    <row r="147" ht="24" customHeight="1" x14ac:dyDescent="0.35"/>
    <row r="148" ht="15.75" customHeight="1" x14ac:dyDescent="0.35"/>
    <row r="149" ht="24" customHeight="1" x14ac:dyDescent="0.35"/>
  </sheetData>
  <mergeCells count="10">
    <mergeCell ref="D6:I6"/>
    <mergeCell ref="J6:O6"/>
    <mergeCell ref="P6:P7"/>
    <mergeCell ref="Q6:R6"/>
    <mergeCell ref="D7:F7"/>
    <mergeCell ref="G7:I7"/>
    <mergeCell ref="J7:L7"/>
    <mergeCell ref="M7:O7"/>
    <mergeCell ref="Q7:Q8"/>
    <mergeCell ref="R7:R8"/>
  </mergeCells>
  <pageMargins left="0.7" right="0.7" top="0.75" bottom="0.75" header="0.3" footer="0.3"/>
  <pageSetup paperSize="9" orientation="portrait" r:id="rId1"/>
  <ignoredErrors>
    <ignoredError sqref="B9:B31"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53E2F-B029-4A7D-9246-11AA16EE9B01}">
  <dimension ref="B2:I10"/>
  <sheetViews>
    <sheetView showGridLines="0" zoomScaleNormal="100" workbookViewId="0"/>
  </sheetViews>
  <sheetFormatPr defaultColWidth="9.1796875" defaultRowHeight="14.5" x14ac:dyDescent="0.35"/>
  <cols>
    <col min="1" max="1" width="5.7265625" customWidth="1"/>
    <col min="2" max="2" width="6.1796875" customWidth="1"/>
    <col min="3" max="3" width="27" customWidth="1"/>
    <col min="4" max="4" width="15.7265625" customWidth="1"/>
    <col min="5" max="5" width="24.81640625" customWidth="1"/>
    <col min="6" max="9" width="15.7265625" customWidth="1"/>
  </cols>
  <sheetData>
    <row r="2" spans="2:9" ht="18.5" x14ac:dyDescent="0.35">
      <c r="B2" s="415" t="s">
        <v>789</v>
      </c>
    </row>
    <row r="3" spans="2:9" x14ac:dyDescent="0.35">
      <c r="B3" t="str">
        <f>'OV1'!B3</f>
        <v>30.06.2023 - in EUR million</v>
      </c>
    </row>
    <row r="4" spans="2:9" x14ac:dyDescent="0.35">
      <c r="B4" s="118"/>
    </row>
    <row r="5" spans="2:9" x14ac:dyDescent="0.35">
      <c r="B5" s="118"/>
      <c r="D5" s="403" t="s">
        <v>139</v>
      </c>
      <c r="E5" s="403" t="s">
        <v>140</v>
      </c>
      <c r="F5" s="403" t="s">
        <v>141</v>
      </c>
      <c r="G5" s="403" t="s">
        <v>181</v>
      </c>
      <c r="H5" s="403" t="s">
        <v>182</v>
      </c>
      <c r="I5" s="403" t="s">
        <v>470</v>
      </c>
    </row>
    <row r="6" spans="2:9" x14ac:dyDescent="0.35">
      <c r="D6" s="710" t="s">
        <v>790</v>
      </c>
      <c r="E6" s="710"/>
      <c r="F6" s="710"/>
      <c r="G6" s="710"/>
      <c r="H6" s="710"/>
      <c r="I6" s="710"/>
    </row>
    <row r="7" spans="2:9" ht="42" customHeight="1" x14ac:dyDescent="0.35">
      <c r="D7" s="359" t="s">
        <v>791</v>
      </c>
      <c r="E7" s="359" t="s">
        <v>792</v>
      </c>
      <c r="F7" s="359" t="s">
        <v>793</v>
      </c>
      <c r="G7" s="359" t="s">
        <v>794</v>
      </c>
      <c r="H7" s="359" t="s">
        <v>795</v>
      </c>
      <c r="I7" s="359" t="s">
        <v>178</v>
      </c>
    </row>
    <row r="8" spans="2:9" x14ac:dyDescent="0.35">
      <c r="B8" s="394">
        <v>1</v>
      </c>
      <c r="C8" s="37" t="s">
        <v>760</v>
      </c>
      <c r="D8" s="268">
        <v>10337</v>
      </c>
      <c r="E8" s="268">
        <v>13481</v>
      </c>
      <c r="F8" s="268">
        <v>8272</v>
      </c>
      <c r="G8" s="268">
        <v>18944</v>
      </c>
      <c r="H8" s="268">
        <v>0</v>
      </c>
      <c r="I8" s="268">
        <v>51034</v>
      </c>
    </row>
    <row r="9" spans="2:9" x14ac:dyDescent="0.35">
      <c r="B9" s="394">
        <v>2</v>
      </c>
      <c r="C9" s="37" t="s">
        <v>774</v>
      </c>
      <c r="D9" s="268">
        <v>0</v>
      </c>
      <c r="E9" s="268">
        <v>489</v>
      </c>
      <c r="F9" s="268">
        <v>2502</v>
      </c>
      <c r="G9" s="268">
        <v>1596</v>
      </c>
      <c r="H9" s="268">
        <v>0</v>
      </c>
      <c r="I9" s="268">
        <v>4587</v>
      </c>
    </row>
    <row r="10" spans="2:9" x14ac:dyDescent="0.35">
      <c r="B10" s="46">
        <v>3</v>
      </c>
      <c r="C10" s="216" t="s">
        <v>178</v>
      </c>
      <c r="D10" s="274">
        <v>10337</v>
      </c>
      <c r="E10" s="274">
        <v>13970</v>
      </c>
      <c r="F10" s="274">
        <v>10774</v>
      </c>
      <c r="G10" s="274">
        <v>20540</v>
      </c>
      <c r="H10" s="274">
        <v>0</v>
      </c>
      <c r="I10" s="274">
        <v>55621</v>
      </c>
    </row>
  </sheetData>
  <mergeCells count="1">
    <mergeCell ref="D6:I6"/>
  </mergeCells>
  <pageMargins left="0.7" right="0.7" top="0.75" bottom="0.75" header="0.3" footer="0.3"/>
  <pageSetup paperSize="9" orientation="landscape" verticalDpi="200" r:id="rId1"/>
  <headerFooter>
    <oddHeader>&amp;CEN
Annex 19</oddHead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T33"/>
  <sheetViews>
    <sheetView showGridLines="0" zoomScaleNormal="100" workbookViewId="0"/>
  </sheetViews>
  <sheetFormatPr defaultColWidth="9.1796875" defaultRowHeight="14.5" x14ac:dyDescent="0.35"/>
  <cols>
    <col min="1" max="1" width="5.7265625" style="68" customWidth="1"/>
    <col min="2" max="2" width="5.1796875" style="68" customWidth="1"/>
    <col min="3" max="3" width="53.26953125" style="68" customWidth="1"/>
    <col min="4" max="4" width="25.1796875" style="68" customWidth="1"/>
    <col min="5" max="5" width="9.1796875" style="68"/>
    <col min="6" max="6" width="21.81640625" style="68" customWidth="1"/>
    <col min="7" max="16384" width="9.1796875" style="68"/>
  </cols>
  <sheetData>
    <row r="2" spans="2:20" ht="18.5" x14ac:dyDescent="0.35">
      <c r="B2" s="712" t="s">
        <v>796</v>
      </c>
      <c r="C2" s="712"/>
      <c r="D2" s="712"/>
      <c r="E2" s="712"/>
      <c r="F2" s="712"/>
    </row>
    <row r="3" spans="2:20" x14ac:dyDescent="0.35">
      <c r="B3" t="str">
        <f>'OV1'!B3</f>
        <v>30.06.2023 - in EUR million</v>
      </c>
    </row>
    <row r="5" spans="2:20" x14ac:dyDescent="0.35">
      <c r="D5" s="169" t="s">
        <v>139</v>
      </c>
    </row>
    <row r="6" spans="2:20" x14ac:dyDescent="0.35">
      <c r="D6" s="243" t="s">
        <v>797</v>
      </c>
    </row>
    <row r="7" spans="2:20" x14ac:dyDescent="0.35">
      <c r="B7" s="171" t="s">
        <v>493</v>
      </c>
      <c r="C7" s="351" t="s">
        <v>798</v>
      </c>
      <c r="D7" s="471">
        <v>627</v>
      </c>
      <c r="E7" s="327"/>
    </row>
    <row r="8" spans="2:20" x14ac:dyDescent="0.35">
      <c r="B8" s="172" t="s">
        <v>515</v>
      </c>
      <c r="C8" s="352" t="s">
        <v>799</v>
      </c>
      <c r="D8" s="472">
        <v>136</v>
      </c>
      <c r="E8" s="327"/>
      <c r="F8" s="327"/>
    </row>
    <row r="9" spans="2:20" x14ac:dyDescent="0.35">
      <c r="B9" s="172" t="s">
        <v>762</v>
      </c>
      <c r="C9" s="352" t="s">
        <v>800</v>
      </c>
      <c r="D9" s="472">
        <v>-118</v>
      </c>
    </row>
    <row r="10" spans="2:20" x14ac:dyDescent="0.35">
      <c r="B10" s="172" t="s">
        <v>764</v>
      </c>
      <c r="C10" s="353" t="s">
        <v>801</v>
      </c>
      <c r="D10" s="472">
        <v>-17</v>
      </c>
    </row>
    <row r="11" spans="2:20" x14ac:dyDescent="0.35">
      <c r="B11" s="172" t="s">
        <v>765</v>
      </c>
      <c r="C11" s="353" t="s">
        <v>802</v>
      </c>
      <c r="D11" s="472">
        <v>-101</v>
      </c>
    </row>
    <row r="12" spans="2:20" x14ac:dyDescent="0.35">
      <c r="B12" s="171" t="s">
        <v>767</v>
      </c>
      <c r="C12" s="351" t="s">
        <v>803</v>
      </c>
      <c r="D12" s="471">
        <v>646</v>
      </c>
    </row>
    <row r="13" spans="2:20" x14ac:dyDescent="0.35">
      <c r="C13" s="354"/>
      <c r="D13" s="354"/>
    </row>
    <row r="14" spans="2:20" x14ac:dyDescent="0.35">
      <c r="B14" s="713"/>
      <c r="C14" s="713"/>
      <c r="D14" s="713"/>
    </row>
    <row r="16" spans="2:20" ht="17.25" customHeight="1" x14ac:dyDescent="0.35">
      <c r="B16" s="714"/>
      <c r="C16" s="715"/>
      <c r="D16" s="715"/>
      <c r="E16" s="715"/>
      <c r="F16" s="715"/>
      <c r="G16" s="715"/>
      <c r="H16" s="715"/>
      <c r="I16" s="715"/>
      <c r="J16" s="715"/>
      <c r="K16" s="715"/>
      <c r="L16" s="715"/>
      <c r="M16" s="715"/>
      <c r="N16" s="715"/>
      <c r="O16" s="715"/>
      <c r="P16" s="715"/>
      <c r="Q16" s="715"/>
      <c r="R16" s="715"/>
      <c r="S16" s="715"/>
      <c r="T16" s="715"/>
    </row>
    <row r="17" spans="2:20" ht="24" customHeight="1" x14ac:dyDescent="0.35">
      <c r="B17" s="715"/>
      <c r="C17" s="715"/>
      <c r="D17" s="715"/>
      <c r="E17" s="715"/>
      <c r="F17" s="715"/>
      <c r="G17" s="715"/>
      <c r="H17" s="715"/>
      <c r="I17" s="715"/>
      <c r="J17" s="715"/>
      <c r="K17" s="715"/>
      <c r="L17" s="715"/>
      <c r="M17" s="715"/>
      <c r="N17" s="715"/>
      <c r="O17" s="715"/>
      <c r="P17" s="715"/>
      <c r="Q17" s="715"/>
      <c r="R17" s="715"/>
      <c r="S17" s="715"/>
      <c r="T17" s="715"/>
    </row>
    <row r="18" spans="2:20" ht="21.75" customHeight="1" x14ac:dyDescent="0.35">
      <c r="B18" s="715"/>
      <c r="C18" s="715"/>
      <c r="D18" s="715"/>
      <c r="E18" s="715"/>
      <c r="F18" s="715"/>
      <c r="G18" s="715"/>
      <c r="H18" s="715"/>
      <c r="I18" s="715"/>
      <c r="J18" s="715"/>
      <c r="K18" s="715"/>
      <c r="L18" s="715"/>
      <c r="M18" s="715"/>
      <c r="N18" s="715"/>
      <c r="O18" s="715"/>
      <c r="P18" s="715"/>
      <c r="Q18" s="715"/>
      <c r="R18" s="715"/>
      <c r="S18" s="715"/>
      <c r="T18" s="715"/>
    </row>
    <row r="19" spans="2:20" ht="36" customHeight="1" x14ac:dyDescent="0.35">
      <c r="B19" s="711"/>
      <c r="C19" s="711"/>
      <c r="D19" s="711"/>
      <c r="E19" s="711"/>
      <c r="F19" s="711"/>
    </row>
    <row r="20" spans="2:20" ht="36" customHeight="1" x14ac:dyDescent="0.35">
      <c r="B20" s="711"/>
      <c r="C20" s="711"/>
      <c r="D20" s="711"/>
      <c r="E20" s="711"/>
      <c r="F20" s="711"/>
    </row>
    <row r="21" spans="2:20" ht="36" customHeight="1" x14ac:dyDescent="0.35">
      <c r="B21" s="711"/>
      <c r="C21" s="711"/>
      <c r="D21" s="711"/>
      <c r="E21" s="711"/>
      <c r="F21" s="711"/>
    </row>
    <row r="22" spans="2:20" ht="93.75" customHeight="1" x14ac:dyDescent="0.35">
      <c r="B22" s="711"/>
      <c r="C22" s="711"/>
      <c r="D22" s="711"/>
      <c r="E22" s="711"/>
      <c r="F22" s="711"/>
    </row>
    <row r="23" spans="2:20" ht="65.25" customHeight="1" x14ac:dyDescent="0.35">
      <c r="B23" s="711"/>
      <c r="C23" s="711"/>
      <c r="D23" s="711"/>
      <c r="E23" s="711"/>
      <c r="F23" s="711"/>
    </row>
    <row r="24" spans="2:20" ht="36" customHeight="1" x14ac:dyDescent="0.35">
      <c r="B24" s="711"/>
      <c r="C24" s="711"/>
      <c r="D24" s="711"/>
      <c r="E24" s="711"/>
      <c r="F24" s="711"/>
    </row>
    <row r="25" spans="2:20" ht="82.5" customHeight="1" x14ac:dyDescent="0.35">
      <c r="B25" s="711"/>
      <c r="C25" s="711"/>
      <c r="D25" s="711"/>
      <c r="E25" s="711"/>
      <c r="F25" s="711"/>
    </row>
    <row r="26" spans="2:20" ht="45" customHeight="1" x14ac:dyDescent="0.35">
      <c r="B26" s="711"/>
      <c r="C26" s="711"/>
      <c r="D26" s="711"/>
      <c r="E26" s="711"/>
      <c r="F26" s="711"/>
    </row>
    <row r="27" spans="2:20" ht="66.75" customHeight="1" x14ac:dyDescent="0.35">
      <c r="B27" s="711"/>
      <c r="C27" s="711"/>
      <c r="D27" s="711"/>
      <c r="E27" s="711"/>
      <c r="F27" s="711"/>
    </row>
    <row r="28" spans="2:20" ht="36" customHeight="1" x14ac:dyDescent="0.35">
      <c r="B28" s="711"/>
      <c r="C28" s="711"/>
      <c r="D28" s="711"/>
      <c r="E28" s="711"/>
      <c r="F28" s="711"/>
    </row>
    <row r="29" spans="2:20" ht="42" customHeight="1" x14ac:dyDescent="0.35">
      <c r="B29" s="711"/>
      <c r="C29" s="711"/>
      <c r="D29" s="711"/>
      <c r="E29" s="711"/>
      <c r="F29" s="711"/>
    </row>
    <row r="30" spans="2:20" ht="36" customHeight="1" x14ac:dyDescent="0.35">
      <c r="B30" s="711"/>
      <c r="C30" s="711"/>
      <c r="D30" s="711"/>
      <c r="E30" s="711"/>
      <c r="F30" s="711"/>
    </row>
    <row r="31" spans="2:20" ht="88.5" customHeight="1" x14ac:dyDescent="0.35">
      <c r="B31" s="711"/>
      <c r="C31" s="711"/>
      <c r="D31" s="711"/>
      <c r="E31" s="711"/>
      <c r="F31" s="711"/>
    </row>
    <row r="32" spans="2:20" ht="33" customHeight="1" x14ac:dyDescent="0.35">
      <c r="B32" s="716"/>
      <c r="C32" s="716"/>
      <c r="D32" s="716"/>
      <c r="E32" s="404"/>
      <c r="F32" s="404"/>
    </row>
    <row r="33" spans="2:6" ht="61.5" customHeight="1" x14ac:dyDescent="0.35">
      <c r="B33" s="711"/>
      <c r="C33" s="711"/>
      <c r="D33" s="711"/>
      <c r="E33" s="711"/>
      <c r="F33" s="711"/>
    </row>
  </sheetData>
  <mergeCells count="18">
    <mergeCell ref="B32:D32"/>
    <mergeCell ref="B33:F33"/>
    <mergeCell ref="B26:F26"/>
    <mergeCell ref="B27:F27"/>
    <mergeCell ref="B28:F28"/>
    <mergeCell ref="B29:F29"/>
    <mergeCell ref="B30:F30"/>
    <mergeCell ref="B31:F31"/>
    <mergeCell ref="B25:F25"/>
    <mergeCell ref="B2:F2"/>
    <mergeCell ref="B14:D14"/>
    <mergeCell ref="B19:F19"/>
    <mergeCell ref="B20:F20"/>
    <mergeCell ref="B21:F21"/>
    <mergeCell ref="B22:F22"/>
    <mergeCell ref="B23:F23"/>
    <mergeCell ref="B24:F24"/>
    <mergeCell ref="B16:T18"/>
  </mergeCells>
  <pageMargins left="0.7" right="0.7" top="0.75" bottom="0.75" header="0.3" footer="0.3"/>
  <pageSetup orientation="portrait" horizontalDpi="1200" verticalDpi="1200" r:id="rId1"/>
  <ignoredErrors>
    <ignoredError sqref="B7:B9 B10:B12"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K33"/>
  <sheetViews>
    <sheetView showGridLines="0" zoomScaleNormal="100" workbookViewId="0">
      <selection activeCell="I28" sqref="I28"/>
    </sheetView>
  </sheetViews>
  <sheetFormatPr defaultColWidth="9.1796875" defaultRowHeight="14.5" x14ac:dyDescent="0.35"/>
  <cols>
    <col min="1" max="1" width="5.7265625" customWidth="1"/>
    <col min="3" max="3" width="30" customWidth="1"/>
    <col min="4" max="10" width="15.7265625" customWidth="1"/>
    <col min="11" max="11" width="21.1796875" customWidth="1"/>
    <col min="12" max="17" width="15" customWidth="1"/>
  </cols>
  <sheetData>
    <row r="2" spans="2:11" ht="18.5" x14ac:dyDescent="0.35">
      <c r="B2" s="415" t="s">
        <v>804</v>
      </c>
    </row>
    <row r="3" spans="2:11" x14ac:dyDescent="0.35">
      <c r="B3" t="str">
        <f>'OV1'!B3</f>
        <v>30.06.2023 - in EUR million</v>
      </c>
    </row>
    <row r="4" spans="2:11" x14ac:dyDescent="0.35">
      <c r="B4" s="117"/>
    </row>
    <row r="5" spans="2:11" x14ac:dyDescent="0.35">
      <c r="B5" s="9"/>
      <c r="C5" s="9"/>
      <c r="D5" s="359" t="s">
        <v>139</v>
      </c>
      <c r="E5" s="359" t="s">
        <v>140</v>
      </c>
      <c r="F5" s="359" t="s">
        <v>141</v>
      </c>
      <c r="G5" s="359" t="s">
        <v>181</v>
      </c>
      <c r="H5" s="359" t="s">
        <v>182</v>
      </c>
      <c r="I5" s="359" t="s">
        <v>470</v>
      </c>
      <c r="J5" s="359" t="s">
        <v>471</v>
      </c>
      <c r="K5" s="359" t="s">
        <v>472</v>
      </c>
    </row>
    <row r="6" spans="2:11" ht="64.5" customHeight="1" x14ac:dyDescent="0.35">
      <c r="B6" s="9"/>
      <c r="C6" s="9"/>
      <c r="D6" s="705" t="s">
        <v>805</v>
      </c>
      <c r="E6" s="705"/>
      <c r="F6" s="705"/>
      <c r="G6" s="705"/>
      <c r="H6" s="630" t="s">
        <v>746</v>
      </c>
      <c r="I6" s="630"/>
      <c r="J6" s="717" t="s">
        <v>806</v>
      </c>
      <c r="K6" s="705"/>
    </row>
    <row r="7" spans="2:11" x14ac:dyDescent="0.35">
      <c r="B7" s="9"/>
      <c r="C7" s="9"/>
      <c r="D7" s="630" t="s">
        <v>807</v>
      </c>
      <c r="E7" s="705" t="s">
        <v>808</v>
      </c>
      <c r="F7" s="705"/>
      <c r="G7" s="705"/>
      <c r="H7" s="705" t="s">
        <v>809</v>
      </c>
      <c r="I7" s="705" t="s">
        <v>810</v>
      </c>
      <c r="J7" s="718"/>
      <c r="K7" s="705" t="s">
        <v>811</v>
      </c>
    </row>
    <row r="8" spans="2:11" ht="99.75" customHeight="1" x14ac:dyDescent="0.35">
      <c r="B8" s="9"/>
      <c r="C8" s="9"/>
      <c r="D8" s="630"/>
      <c r="E8" s="330"/>
      <c r="F8" s="358" t="s">
        <v>812</v>
      </c>
      <c r="G8" s="358" t="s">
        <v>813</v>
      </c>
      <c r="H8" s="705"/>
      <c r="I8" s="705"/>
      <c r="J8" s="719"/>
      <c r="K8" s="705"/>
    </row>
    <row r="9" spans="2:11" ht="30" customHeight="1" x14ac:dyDescent="0.35">
      <c r="B9" s="172" t="s">
        <v>758</v>
      </c>
      <c r="C9" s="331" t="s">
        <v>759</v>
      </c>
      <c r="D9" s="257">
        <v>0</v>
      </c>
      <c r="E9" s="257">
        <v>0</v>
      </c>
      <c r="F9" s="257">
        <v>0</v>
      </c>
      <c r="G9" s="257">
        <v>0</v>
      </c>
      <c r="H9" s="257">
        <v>0</v>
      </c>
      <c r="I9" s="257">
        <v>0</v>
      </c>
      <c r="J9" s="257">
        <v>0</v>
      </c>
      <c r="K9" s="257">
        <v>0</v>
      </c>
    </row>
    <row r="10" spans="2:11" x14ac:dyDescent="0.35">
      <c r="B10" s="172" t="s">
        <v>493</v>
      </c>
      <c r="C10" s="331" t="s">
        <v>760</v>
      </c>
      <c r="D10" s="272">
        <v>249</v>
      </c>
      <c r="E10" s="272">
        <v>187</v>
      </c>
      <c r="F10" s="272">
        <v>187</v>
      </c>
      <c r="G10" s="272">
        <v>176</v>
      </c>
      <c r="H10" s="272">
        <v>-11</v>
      </c>
      <c r="I10" s="272">
        <v>-83</v>
      </c>
      <c r="J10" s="272">
        <v>187</v>
      </c>
      <c r="K10" s="272">
        <v>70</v>
      </c>
    </row>
    <row r="11" spans="2:11" x14ac:dyDescent="0.35">
      <c r="B11" s="173" t="s">
        <v>515</v>
      </c>
      <c r="C11" s="174" t="s">
        <v>761</v>
      </c>
      <c r="D11" s="272">
        <v>0</v>
      </c>
      <c r="E11" s="272">
        <v>0</v>
      </c>
      <c r="F11" s="272">
        <v>0</v>
      </c>
      <c r="G11" s="272">
        <v>0</v>
      </c>
      <c r="H11" s="272">
        <v>0</v>
      </c>
      <c r="I11" s="272">
        <v>0</v>
      </c>
      <c r="J11" s="272">
        <v>0</v>
      </c>
      <c r="K11" s="272">
        <v>0</v>
      </c>
    </row>
    <row r="12" spans="2:11" x14ac:dyDescent="0.35">
      <c r="B12" s="173" t="s">
        <v>762</v>
      </c>
      <c r="C12" s="174" t="s">
        <v>763</v>
      </c>
      <c r="D12" s="272">
        <v>0</v>
      </c>
      <c r="E12" s="272">
        <v>0</v>
      </c>
      <c r="F12" s="272">
        <v>0</v>
      </c>
      <c r="G12" s="272">
        <v>0</v>
      </c>
      <c r="H12" s="272">
        <v>0</v>
      </c>
      <c r="I12" s="272">
        <v>0</v>
      </c>
      <c r="J12" s="272">
        <v>0</v>
      </c>
      <c r="K12" s="272">
        <v>0</v>
      </c>
    </row>
    <row r="13" spans="2:11" x14ac:dyDescent="0.35">
      <c r="B13" s="173" t="s">
        <v>764</v>
      </c>
      <c r="C13" s="174" t="s">
        <v>392</v>
      </c>
      <c r="D13" s="272">
        <v>0</v>
      </c>
      <c r="E13" s="272">
        <v>0</v>
      </c>
      <c r="F13" s="272">
        <v>0</v>
      </c>
      <c r="G13" s="272">
        <v>0</v>
      </c>
      <c r="H13" s="272">
        <v>0</v>
      </c>
      <c r="I13" s="272">
        <v>0</v>
      </c>
      <c r="J13" s="272">
        <v>0</v>
      </c>
      <c r="K13" s="272">
        <v>0</v>
      </c>
    </row>
    <row r="14" spans="2:11" x14ac:dyDescent="0.35">
      <c r="B14" s="173" t="s">
        <v>765</v>
      </c>
      <c r="C14" s="174" t="s">
        <v>766</v>
      </c>
      <c r="D14" s="272">
        <v>0</v>
      </c>
      <c r="E14" s="272">
        <v>9</v>
      </c>
      <c r="F14" s="272">
        <v>9</v>
      </c>
      <c r="G14" s="272">
        <v>9</v>
      </c>
      <c r="H14" s="272">
        <v>0</v>
      </c>
      <c r="I14" s="272">
        <v>-3</v>
      </c>
      <c r="J14" s="272">
        <v>4</v>
      </c>
      <c r="K14" s="272">
        <v>4</v>
      </c>
    </row>
    <row r="15" spans="2:11" x14ac:dyDescent="0.35">
      <c r="B15" s="173" t="s">
        <v>767</v>
      </c>
      <c r="C15" s="174" t="s">
        <v>768</v>
      </c>
      <c r="D15" s="272">
        <v>31</v>
      </c>
      <c r="E15" s="272">
        <v>113</v>
      </c>
      <c r="F15" s="272">
        <v>113</v>
      </c>
      <c r="G15" s="272">
        <v>113</v>
      </c>
      <c r="H15" s="272">
        <v>0</v>
      </c>
      <c r="I15" s="272">
        <v>-52</v>
      </c>
      <c r="J15" s="272">
        <v>59</v>
      </c>
      <c r="K15" s="272">
        <v>53</v>
      </c>
    </row>
    <row r="16" spans="2:11" x14ac:dyDescent="0.35">
      <c r="B16" s="173" t="s">
        <v>769</v>
      </c>
      <c r="C16" s="174" t="s">
        <v>772</v>
      </c>
      <c r="D16" s="272">
        <v>218</v>
      </c>
      <c r="E16" s="272">
        <v>65</v>
      </c>
      <c r="F16" s="272">
        <v>65</v>
      </c>
      <c r="G16" s="272">
        <v>54</v>
      </c>
      <c r="H16" s="272">
        <v>-10</v>
      </c>
      <c r="I16" s="272">
        <v>-28</v>
      </c>
      <c r="J16" s="272">
        <v>124</v>
      </c>
      <c r="K16" s="272">
        <v>13</v>
      </c>
    </row>
    <row r="17" spans="2:11" x14ac:dyDescent="0.35">
      <c r="B17" s="179" t="s">
        <v>771</v>
      </c>
      <c r="C17" s="331" t="s">
        <v>814</v>
      </c>
      <c r="D17" s="272">
        <v>0</v>
      </c>
      <c r="E17" s="272">
        <v>0</v>
      </c>
      <c r="F17" s="272">
        <v>0</v>
      </c>
      <c r="G17" s="272">
        <v>0</v>
      </c>
      <c r="H17" s="272">
        <v>0</v>
      </c>
      <c r="I17" s="272">
        <v>0</v>
      </c>
      <c r="J17" s="272">
        <v>0</v>
      </c>
      <c r="K17" s="272">
        <v>0</v>
      </c>
    </row>
    <row r="18" spans="2:11" x14ac:dyDescent="0.35">
      <c r="B18" s="179" t="s">
        <v>773</v>
      </c>
      <c r="C18" s="331" t="s">
        <v>815</v>
      </c>
      <c r="D18" s="272">
        <v>19</v>
      </c>
      <c r="E18" s="272">
        <v>0</v>
      </c>
      <c r="F18" s="272">
        <v>0</v>
      </c>
      <c r="G18" s="272">
        <v>0</v>
      </c>
      <c r="H18" s="272">
        <v>0</v>
      </c>
      <c r="I18" s="272">
        <v>1</v>
      </c>
      <c r="J18" s="272">
        <v>2</v>
      </c>
      <c r="K18" s="272">
        <v>0</v>
      </c>
    </row>
    <row r="19" spans="2:11" x14ac:dyDescent="0.35">
      <c r="B19" s="171">
        <v>100</v>
      </c>
      <c r="C19" s="413" t="s">
        <v>178</v>
      </c>
      <c r="D19" s="281">
        <v>267</v>
      </c>
      <c r="E19" s="281">
        <v>187</v>
      </c>
      <c r="F19" s="281">
        <v>187</v>
      </c>
      <c r="G19" s="281">
        <v>176</v>
      </c>
      <c r="H19" s="281">
        <v>-11</v>
      </c>
      <c r="I19" s="281">
        <v>-85</v>
      </c>
      <c r="J19" s="281">
        <v>189</v>
      </c>
      <c r="K19" s="281">
        <v>70</v>
      </c>
    </row>
    <row r="23" spans="2:11" x14ac:dyDescent="0.35">
      <c r="D23" s="453"/>
      <c r="E23" s="453"/>
      <c r="F23" s="453"/>
      <c r="G23" s="453"/>
      <c r="H23" s="453"/>
      <c r="I23" s="453"/>
      <c r="J23" s="453"/>
      <c r="K23" s="453"/>
    </row>
    <row r="24" spans="2:11" x14ac:dyDescent="0.35">
      <c r="D24" s="453"/>
      <c r="E24" s="453"/>
      <c r="F24" s="453"/>
      <c r="G24" s="453"/>
      <c r="H24" s="453"/>
      <c r="I24" s="453"/>
      <c r="J24" s="453"/>
      <c r="K24" s="453"/>
    </row>
    <row r="25" spans="2:11" x14ac:dyDescent="0.35">
      <c r="D25" s="453"/>
      <c r="E25" s="453"/>
      <c r="F25" s="453"/>
      <c r="G25" s="453"/>
      <c r="H25" s="453"/>
      <c r="I25" s="453"/>
      <c r="J25" s="453"/>
      <c r="K25" s="453"/>
    </row>
    <row r="26" spans="2:11" x14ac:dyDescent="0.35">
      <c r="D26" s="453"/>
      <c r="E26" s="453"/>
      <c r="F26" s="453"/>
      <c r="G26" s="453"/>
      <c r="H26" s="453"/>
      <c r="I26" s="453"/>
      <c r="J26" s="453"/>
      <c r="K26" s="453"/>
    </row>
    <row r="27" spans="2:11" x14ac:dyDescent="0.35">
      <c r="D27" s="453"/>
      <c r="E27" s="453"/>
      <c r="F27" s="453"/>
      <c r="G27" s="453"/>
      <c r="H27" s="453"/>
      <c r="I27" s="453"/>
      <c r="J27" s="453"/>
      <c r="K27" s="453"/>
    </row>
    <row r="28" spans="2:11" x14ac:dyDescent="0.35">
      <c r="D28" s="453"/>
      <c r="E28" s="453"/>
      <c r="F28" s="453"/>
      <c r="G28" s="453"/>
      <c r="H28" s="453"/>
      <c r="I28" s="453"/>
      <c r="J28" s="453"/>
      <c r="K28" s="453"/>
    </row>
    <row r="29" spans="2:11" x14ac:dyDescent="0.35">
      <c r="D29" s="453"/>
      <c r="E29" s="453"/>
      <c r="F29" s="453"/>
      <c r="G29" s="453"/>
      <c r="H29" s="453"/>
      <c r="I29" s="453"/>
      <c r="J29" s="453"/>
      <c r="K29" s="453"/>
    </row>
    <row r="30" spans="2:11" x14ac:dyDescent="0.35">
      <c r="D30" s="453"/>
      <c r="E30" s="453"/>
      <c r="F30" s="453"/>
      <c r="G30" s="453"/>
      <c r="H30" s="453"/>
      <c r="I30" s="453"/>
      <c r="J30" s="453"/>
      <c r="K30" s="453"/>
    </row>
    <row r="31" spans="2:11" x14ac:dyDescent="0.35">
      <c r="D31" s="453"/>
      <c r="E31" s="453"/>
      <c r="F31" s="453"/>
      <c r="G31" s="453"/>
      <c r="H31" s="453"/>
      <c r="I31" s="453"/>
      <c r="J31" s="453"/>
      <c r="K31" s="453"/>
    </row>
    <row r="32" spans="2:11" x14ac:dyDescent="0.35">
      <c r="D32" s="453"/>
      <c r="E32" s="453"/>
      <c r="F32" s="453"/>
      <c r="G32" s="453"/>
      <c r="H32" s="453"/>
      <c r="I32" s="453"/>
      <c r="J32" s="453"/>
      <c r="K32" s="453"/>
    </row>
    <row r="33" spans="4:11" x14ac:dyDescent="0.35">
      <c r="D33" s="453"/>
      <c r="E33" s="453"/>
      <c r="F33" s="453"/>
      <c r="G33" s="453"/>
      <c r="H33" s="453"/>
      <c r="I33" s="453"/>
      <c r="J33" s="453"/>
      <c r="K33" s="453"/>
    </row>
  </sheetData>
  <mergeCells count="9">
    <mergeCell ref="H6:I6"/>
    <mergeCell ref="D6:G6"/>
    <mergeCell ref="J6:K6"/>
    <mergeCell ref="D7:D8"/>
    <mergeCell ref="E7:G7"/>
    <mergeCell ref="H7:H8"/>
    <mergeCell ref="I7:I8"/>
    <mergeCell ref="K7:K8"/>
    <mergeCell ref="J7:J8"/>
  </mergeCells>
  <pageMargins left="0.7" right="0.7" top="0.75" bottom="0.75" header="0.3" footer="0.3"/>
  <pageSetup paperSize="9" orientation="portrait" verticalDpi="0" r:id="rId1"/>
  <ignoredErrors>
    <ignoredError sqref="B9:B19"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R48"/>
  <sheetViews>
    <sheetView showGridLines="0" zoomScaleNormal="100" workbookViewId="0">
      <selection activeCell="F8" sqref="F8"/>
    </sheetView>
  </sheetViews>
  <sheetFormatPr defaultColWidth="9.1796875" defaultRowHeight="14.5" x14ac:dyDescent="0.35"/>
  <cols>
    <col min="1" max="1" width="5.7265625" style="68" customWidth="1"/>
    <col min="2" max="2" width="9.1796875" style="68"/>
    <col min="3" max="4" width="28" style="68" customWidth="1"/>
    <col min="5" max="5" width="17.81640625" style="68" customWidth="1"/>
    <col min="6" max="6" width="16.81640625" style="68" customWidth="1"/>
    <col min="7" max="7" width="18.26953125" style="68" customWidth="1"/>
    <col min="8" max="10" width="15.7265625" style="68" customWidth="1"/>
    <col min="11" max="16384" width="9.1796875" style="68"/>
  </cols>
  <sheetData>
    <row r="2" spans="1:14" ht="18.5" x14ac:dyDescent="0.35">
      <c r="B2" s="712" t="s">
        <v>816</v>
      </c>
      <c r="C2" s="712"/>
      <c r="D2" s="712"/>
      <c r="E2" s="712"/>
      <c r="F2" s="712"/>
      <c r="G2" s="408"/>
      <c r="H2" s="408"/>
      <c r="I2" s="408"/>
      <c r="J2" s="408"/>
      <c r="K2" s="408"/>
      <c r="L2" s="408"/>
      <c r="M2" s="408"/>
      <c r="N2" s="408"/>
    </row>
    <row r="3" spans="1:14" x14ac:dyDescent="0.35">
      <c r="B3" t="str">
        <f>'OV1'!B3</f>
        <v>30.06.2023 - in EUR million</v>
      </c>
      <c r="C3" s="341"/>
      <c r="D3" s="341"/>
      <c r="E3" s="341"/>
      <c r="F3" s="341"/>
      <c r="G3" s="408"/>
      <c r="H3" s="408"/>
      <c r="I3" s="408"/>
      <c r="J3" s="408"/>
      <c r="K3" s="408"/>
      <c r="L3" s="408"/>
      <c r="M3" s="408"/>
      <c r="N3" s="408"/>
    </row>
    <row r="4" spans="1:14" x14ac:dyDescent="0.35">
      <c r="A4" s="596"/>
      <c r="B4" s="720"/>
      <c r="C4" s="721"/>
      <c r="D4" s="720"/>
      <c r="E4" s="720"/>
      <c r="F4" s="720"/>
      <c r="G4" s="720"/>
      <c r="H4" s="720"/>
      <c r="I4" s="720"/>
      <c r="J4" s="720"/>
      <c r="K4" s="409"/>
      <c r="L4" s="119"/>
      <c r="M4" s="119"/>
      <c r="N4" s="408"/>
    </row>
    <row r="5" spans="1:14" x14ac:dyDescent="0.35">
      <c r="A5" s="596"/>
      <c r="B5" s="11"/>
      <c r="C5" s="11"/>
      <c r="D5" s="361" t="s">
        <v>139</v>
      </c>
      <c r="E5" s="361" t="s">
        <v>140</v>
      </c>
      <c r="F5" s="361" t="s">
        <v>141</v>
      </c>
      <c r="G5" s="416" t="s">
        <v>181</v>
      </c>
      <c r="H5" s="361" t="s">
        <v>182</v>
      </c>
      <c r="I5" s="361" t="s">
        <v>470</v>
      </c>
      <c r="J5" s="361" t="s">
        <v>471</v>
      </c>
      <c r="N5" s="408"/>
    </row>
    <row r="6" spans="1:14" ht="67.5" customHeight="1" x14ac:dyDescent="0.35">
      <c r="A6" s="596"/>
      <c r="B6" s="11"/>
      <c r="C6" s="11"/>
      <c r="D6" s="724" t="s">
        <v>817</v>
      </c>
      <c r="E6" s="728"/>
      <c r="F6" s="728"/>
      <c r="G6" s="725"/>
      <c r="H6" s="726" t="s">
        <v>818</v>
      </c>
      <c r="I6" s="726" t="s">
        <v>819</v>
      </c>
      <c r="J6" s="726" t="s">
        <v>820</v>
      </c>
      <c r="N6" s="408"/>
    </row>
    <row r="7" spans="1:14" ht="23.25" customHeight="1" x14ac:dyDescent="0.35">
      <c r="A7" s="596"/>
      <c r="B7" s="11"/>
      <c r="C7" s="11"/>
      <c r="D7" s="722"/>
      <c r="E7" s="724" t="s">
        <v>821</v>
      </c>
      <c r="F7" s="725"/>
      <c r="G7" s="726" t="s">
        <v>822</v>
      </c>
      <c r="H7" s="729"/>
      <c r="I7" s="729"/>
      <c r="J7" s="729"/>
      <c r="N7" s="408"/>
    </row>
    <row r="8" spans="1:14" ht="30" customHeight="1" x14ac:dyDescent="0.35">
      <c r="A8" s="596"/>
      <c r="B8" s="11"/>
      <c r="C8" s="11"/>
      <c r="D8" s="723"/>
      <c r="E8" s="588"/>
      <c r="F8" s="416" t="s">
        <v>823</v>
      </c>
      <c r="G8" s="727"/>
      <c r="H8" s="727"/>
      <c r="I8" s="729"/>
      <c r="J8" s="727"/>
      <c r="N8" s="408"/>
    </row>
    <row r="9" spans="1:14" ht="15" customHeight="1" x14ac:dyDescent="0.35">
      <c r="A9" s="596"/>
      <c r="B9" s="20">
        <v>10</v>
      </c>
      <c r="C9" s="597" t="s">
        <v>824</v>
      </c>
      <c r="D9" s="598">
        <v>41798</v>
      </c>
      <c r="E9" s="599"/>
      <c r="F9" s="434">
        <v>637</v>
      </c>
      <c r="G9" s="599"/>
      <c r="H9" s="434">
        <v>-450</v>
      </c>
      <c r="I9" s="600"/>
      <c r="J9" s="434" t="s">
        <v>157</v>
      </c>
      <c r="N9" s="408"/>
    </row>
    <row r="10" spans="1:14" ht="15" customHeight="1" x14ac:dyDescent="0.35">
      <c r="A10" s="596"/>
      <c r="B10" s="601">
        <v>20</v>
      </c>
      <c r="C10" s="602" t="s">
        <v>825</v>
      </c>
      <c r="D10" s="603">
        <v>17641</v>
      </c>
      <c r="E10" s="604"/>
      <c r="F10" s="361">
        <v>306</v>
      </c>
      <c r="G10" s="604"/>
      <c r="H10" s="361">
        <v>-222</v>
      </c>
      <c r="I10" s="605"/>
      <c r="J10" s="361" t="s">
        <v>157</v>
      </c>
      <c r="N10" s="408"/>
    </row>
    <row r="11" spans="1:14" ht="15" customHeight="1" x14ac:dyDescent="0.35">
      <c r="A11" s="596"/>
      <c r="B11" s="601">
        <v>30</v>
      </c>
      <c r="C11" s="602" t="s">
        <v>501</v>
      </c>
      <c r="D11" s="361">
        <v>168</v>
      </c>
      <c r="E11" s="604"/>
      <c r="F11" s="358" t="s">
        <v>157</v>
      </c>
      <c r="G11" s="604"/>
      <c r="H11" s="361" t="s">
        <v>157</v>
      </c>
      <c r="I11" s="605"/>
      <c r="J11" s="361" t="s">
        <v>157</v>
      </c>
      <c r="N11" s="408"/>
    </row>
    <row r="12" spans="1:14" ht="15" customHeight="1" x14ac:dyDescent="0.35">
      <c r="A12" s="596"/>
      <c r="B12" s="601">
        <v>40</v>
      </c>
      <c r="C12" s="602" t="s">
        <v>826</v>
      </c>
      <c r="D12" s="361">
        <v>183</v>
      </c>
      <c r="E12" s="604"/>
      <c r="F12" s="358" t="s">
        <v>157</v>
      </c>
      <c r="G12" s="604"/>
      <c r="H12" s="361" t="s">
        <v>157</v>
      </c>
      <c r="I12" s="605"/>
      <c r="J12" s="361" t="s">
        <v>157</v>
      </c>
      <c r="N12" s="408"/>
    </row>
    <row r="13" spans="1:14" ht="15" customHeight="1" x14ac:dyDescent="0.35">
      <c r="A13" s="596"/>
      <c r="B13" s="601">
        <v>50</v>
      </c>
      <c r="C13" s="602" t="s">
        <v>827</v>
      </c>
      <c r="D13" s="361">
        <v>299</v>
      </c>
      <c r="E13" s="604"/>
      <c r="F13" s="358" t="s">
        <v>157</v>
      </c>
      <c r="G13" s="604"/>
      <c r="H13" s="361">
        <v>-1</v>
      </c>
      <c r="I13" s="605"/>
      <c r="J13" s="361" t="s">
        <v>157</v>
      </c>
      <c r="N13" s="408"/>
    </row>
    <row r="14" spans="1:14" ht="15" customHeight="1" x14ac:dyDescent="0.35">
      <c r="A14" s="596"/>
      <c r="B14" s="601">
        <v>60</v>
      </c>
      <c r="C14" s="602" t="s">
        <v>828</v>
      </c>
      <c r="D14" s="361">
        <v>279</v>
      </c>
      <c r="E14" s="604"/>
      <c r="F14" s="361">
        <v>6</v>
      </c>
      <c r="G14" s="604"/>
      <c r="H14" s="361">
        <v>-5</v>
      </c>
      <c r="I14" s="605"/>
      <c r="J14" s="361" t="s">
        <v>157</v>
      </c>
      <c r="N14" s="408"/>
    </row>
    <row r="15" spans="1:14" ht="15" customHeight="1" x14ac:dyDescent="0.35">
      <c r="A15" s="596"/>
      <c r="B15" s="601">
        <v>70</v>
      </c>
      <c r="C15" s="602" t="s">
        <v>829</v>
      </c>
      <c r="D15" s="361">
        <v>75</v>
      </c>
      <c r="E15" s="604"/>
      <c r="F15" s="361" t="s">
        <v>157</v>
      </c>
      <c r="G15" s="604"/>
      <c r="H15" s="361" t="s">
        <v>157</v>
      </c>
      <c r="I15" s="605"/>
      <c r="J15" s="361" t="s">
        <v>157</v>
      </c>
      <c r="N15" s="408"/>
    </row>
    <row r="16" spans="1:14" ht="15" customHeight="1" x14ac:dyDescent="0.35">
      <c r="A16" s="596"/>
      <c r="B16" s="601">
        <v>80</v>
      </c>
      <c r="C16" s="602" t="s">
        <v>830</v>
      </c>
      <c r="D16" s="361">
        <v>103</v>
      </c>
      <c r="E16" s="604"/>
      <c r="F16" s="361" t="s">
        <v>157</v>
      </c>
      <c r="G16" s="604"/>
      <c r="H16" s="361" t="s">
        <v>157</v>
      </c>
      <c r="I16" s="605"/>
      <c r="J16" s="361" t="s">
        <v>157</v>
      </c>
      <c r="N16" s="408"/>
    </row>
    <row r="17" spans="1:18" ht="15" customHeight="1" x14ac:dyDescent="0.35">
      <c r="A17" s="596"/>
      <c r="B17" s="601">
        <v>90</v>
      </c>
      <c r="C17" s="602" t="s">
        <v>504</v>
      </c>
      <c r="D17" s="361">
        <v>109</v>
      </c>
      <c r="E17" s="604"/>
      <c r="F17" s="361">
        <v>2</v>
      </c>
      <c r="G17" s="604"/>
      <c r="H17" s="361" t="s">
        <v>157</v>
      </c>
      <c r="I17" s="605"/>
      <c r="J17" s="361" t="s">
        <v>157</v>
      </c>
      <c r="N17" s="408"/>
    </row>
    <row r="18" spans="1:18" x14ac:dyDescent="0.35">
      <c r="A18" s="596"/>
      <c r="B18" s="601">
        <v>100</v>
      </c>
      <c r="C18" s="602" t="s">
        <v>495</v>
      </c>
      <c r="D18" s="603">
        <v>5000</v>
      </c>
      <c r="E18" s="604"/>
      <c r="F18" s="361">
        <v>147</v>
      </c>
      <c r="G18" s="604"/>
      <c r="H18" s="361">
        <v>-82</v>
      </c>
      <c r="I18" s="605"/>
      <c r="J18" s="361" t="s">
        <v>157</v>
      </c>
      <c r="M18" s="327"/>
      <c r="N18" s="408"/>
      <c r="O18" s="327"/>
      <c r="Q18" s="327"/>
      <c r="R18" s="327"/>
    </row>
    <row r="19" spans="1:18" x14ac:dyDescent="0.35">
      <c r="A19" s="596"/>
      <c r="B19" s="601">
        <v>110</v>
      </c>
      <c r="C19" s="602" t="s">
        <v>509</v>
      </c>
      <c r="D19" s="361">
        <v>20</v>
      </c>
      <c r="E19" s="604"/>
      <c r="F19" s="361" t="s">
        <v>157</v>
      </c>
      <c r="G19" s="604"/>
      <c r="H19" s="361" t="s">
        <v>157</v>
      </c>
      <c r="I19" s="605"/>
      <c r="J19" s="361" t="s">
        <v>157</v>
      </c>
      <c r="M19" s="327"/>
      <c r="N19" s="408"/>
      <c r="O19" s="327"/>
      <c r="Q19" s="327"/>
      <c r="R19" s="327"/>
    </row>
    <row r="20" spans="1:18" x14ac:dyDescent="0.35">
      <c r="A20" s="596"/>
      <c r="B20" s="601">
        <v>120</v>
      </c>
      <c r="C20" s="602" t="s">
        <v>831</v>
      </c>
      <c r="D20" s="361">
        <v>601</v>
      </c>
      <c r="E20" s="604"/>
      <c r="F20" s="361" t="s">
        <v>157</v>
      </c>
      <c r="G20" s="604"/>
      <c r="H20" s="361">
        <v>-25</v>
      </c>
      <c r="I20" s="605"/>
      <c r="J20" s="361" t="s">
        <v>157</v>
      </c>
      <c r="M20" s="327"/>
      <c r="N20" s="408"/>
      <c r="O20" s="327"/>
      <c r="Q20" s="327"/>
      <c r="R20" s="327"/>
    </row>
    <row r="21" spans="1:18" x14ac:dyDescent="0.35">
      <c r="A21" s="596"/>
      <c r="B21" s="601">
        <v>130</v>
      </c>
      <c r="C21" s="602" t="s">
        <v>832</v>
      </c>
      <c r="D21" s="361">
        <v>89</v>
      </c>
      <c r="E21" s="604"/>
      <c r="F21" s="361" t="s">
        <v>157</v>
      </c>
      <c r="G21" s="604"/>
      <c r="H21" s="361" t="s">
        <v>157</v>
      </c>
      <c r="I21" s="605"/>
      <c r="J21" s="361" t="s">
        <v>157</v>
      </c>
      <c r="M21" s="327"/>
      <c r="N21" s="408"/>
      <c r="O21" s="327"/>
      <c r="Q21" s="327"/>
      <c r="R21" s="327"/>
    </row>
    <row r="22" spans="1:18" ht="16.5" customHeight="1" x14ac:dyDescent="0.35">
      <c r="A22" s="596"/>
      <c r="B22" s="601">
        <v>140</v>
      </c>
      <c r="C22" s="602" t="s">
        <v>500</v>
      </c>
      <c r="D22" s="361">
        <v>754</v>
      </c>
      <c r="E22" s="604"/>
      <c r="F22" s="361" t="s">
        <v>157</v>
      </c>
      <c r="G22" s="604"/>
      <c r="H22" s="361" t="s">
        <v>157</v>
      </c>
      <c r="I22" s="605"/>
      <c r="J22" s="361" t="s">
        <v>157</v>
      </c>
      <c r="M22" s="327"/>
      <c r="N22" s="408"/>
      <c r="O22" s="327"/>
      <c r="Q22" s="327"/>
      <c r="R22" s="327"/>
    </row>
    <row r="23" spans="1:18" x14ac:dyDescent="0.35">
      <c r="A23" s="596"/>
      <c r="B23" s="601">
        <v>150</v>
      </c>
      <c r="C23" s="602" t="s">
        <v>833</v>
      </c>
      <c r="D23" s="603">
        <v>2065</v>
      </c>
      <c r="E23" s="604"/>
      <c r="F23" s="361">
        <v>139</v>
      </c>
      <c r="G23" s="604"/>
      <c r="H23" s="361">
        <v>-57</v>
      </c>
      <c r="I23" s="605"/>
      <c r="J23" s="361" t="s">
        <v>157</v>
      </c>
      <c r="M23" s="327"/>
      <c r="N23" s="408"/>
      <c r="O23" s="327"/>
      <c r="Q23" s="327"/>
      <c r="R23" s="327"/>
    </row>
    <row r="24" spans="1:18" x14ac:dyDescent="0.35">
      <c r="A24" s="596"/>
      <c r="B24" s="601">
        <v>160</v>
      </c>
      <c r="C24" s="602" t="s">
        <v>834</v>
      </c>
      <c r="D24" s="361">
        <v>27</v>
      </c>
      <c r="E24" s="604"/>
      <c r="F24" s="361">
        <v>1</v>
      </c>
      <c r="G24" s="604"/>
      <c r="H24" s="361" t="s">
        <v>157</v>
      </c>
      <c r="I24" s="605"/>
      <c r="J24" s="361" t="s">
        <v>157</v>
      </c>
      <c r="M24" s="327"/>
      <c r="N24" s="408"/>
      <c r="O24" s="327"/>
      <c r="Q24" s="327"/>
      <c r="R24" s="327"/>
    </row>
    <row r="25" spans="1:18" x14ac:dyDescent="0.35">
      <c r="A25" s="596"/>
      <c r="B25" s="601">
        <v>170</v>
      </c>
      <c r="C25" s="602" t="s">
        <v>496</v>
      </c>
      <c r="D25" s="603">
        <v>2748</v>
      </c>
      <c r="E25" s="604"/>
      <c r="F25" s="361">
        <v>6</v>
      </c>
      <c r="G25" s="604"/>
      <c r="H25" s="361">
        <v>-3</v>
      </c>
      <c r="I25" s="605"/>
      <c r="J25" s="361" t="s">
        <v>157</v>
      </c>
      <c r="M25" s="327"/>
      <c r="N25" s="408"/>
      <c r="O25" s="327"/>
      <c r="Q25" s="327"/>
      <c r="R25" s="327"/>
    </row>
    <row r="26" spans="1:18" x14ac:dyDescent="0.35">
      <c r="A26" s="596"/>
      <c r="B26" s="601">
        <v>180</v>
      </c>
      <c r="C26" s="602" t="s">
        <v>835</v>
      </c>
      <c r="D26" s="361">
        <v>217</v>
      </c>
      <c r="E26" s="604"/>
      <c r="F26" s="361" t="s">
        <v>157</v>
      </c>
      <c r="G26" s="604"/>
      <c r="H26" s="361" t="s">
        <v>157</v>
      </c>
      <c r="I26" s="605"/>
      <c r="J26" s="361" t="s">
        <v>157</v>
      </c>
      <c r="M26" s="327"/>
      <c r="N26" s="408"/>
      <c r="O26" s="327"/>
      <c r="Q26" s="327"/>
      <c r="R26" s="327"/>
    </row>
    <row r="27" spans="1:18" x14ac:dyDescent="0.35">
      <c r="A27" s="596"/>
      <c r="B27" s="601">
        <v>190</v>
      </c>
      <c r="C27" s="602" t="s">
        <v>836</v>
      </c>
      <c r="D27" s="361">
        <v>138</v>
      </c>
      <c r="E27" s="604"/>
      <c r="F27" s="361" t="s">
        <v>157</v>
      </c>
      <c r="G27" s="604"/>
      <c r="H27" s="361" t="s">
        <v>157</v>
      </c>
      <c r="I27" s="605"/>
      <c r="J27" s="361" t="s">
        <v>157</v>
      </c>
      <c r="M27" s="327"/>
      <c r="N27" s="408"/>
      <c r="O27" s="327"/>
      <c r="Q27" s="327"/>
      <c r="R27" s="327"/>
    </row>
    <row r="28" spans="1:18" x14ac:dyDescent="0.35">
      <c r="A28" s="596"/>
      <c r="B28" s="601">
        <v>200</v>
      </c>
      <c r="C28" s="602" t="s">
        <v>499</v>
      </c>
      <c r="D28" s="361">
        <v>824</v>
      </c>
      <c r="E28" s="604"/>
      <c r="F28" s="361" t="s">
        <v>157</v>
      </c>
      <c r="G28" s="604"/>
      <c r="H28" s="361">
        <v>-1</v>
      </c>
      <c r="I28" s="605"/>
      <c r="J28" s="361" t="s">
        <v>157</v>
      </c>
      <c r="M28" s="327"/>
      <c r="N28" s="408"/>
      <c r="O28" s="327"/>
      <c r="Q28" s="327"/>
      <c r="R28" s="327"/>
    </row>
    <row r="29" spans="1:18" ht="16.5" customHeight="1" x14ac:dyDescent="0.35">
      <c r="A29" s="596"/>
      <c r="B29" s="601">
        <v>210</v>
      </c>
      <c r="C29" s="602" t="s">
        <v>498</v>
      </c>
      <c r="D29" s="603">
        <v>4495</v>
      </c>
      <c r="E29" s="604"/>
      <c r="F29" s="361" t="s">
        <v>157</v>
      </c>
      <c r="G29" s="604"/>
      <c r="H29" s="361">
        <v>-1</v>
      </c>
      <c r="I29" s="605"/>
      <c r="J29" s="361" t="s">
        <v>157</v>
      </c>
      <c r="M29" s="327"/>
      <c r="N29" s="408"/>
      <c r="O29" s="327"/>
      <c r="Q29" s="327"/>
      <c r="R29" s="327"/>
    </row>
    <row r="30" spans="1:18" ht="16.5" customHeight="1" x14ac:dyDescent="0.35">
      <c r="A30" s="596"/>
      <c r="B30" s="601">
        <v>220</v>
      </c>
      <c r="C30" s="602" t="s">
        <v>505</v>
      </c>
      <c r="D30" s="361">
        <v>38</v>
      </c>
      <c r="E30" s="604"/>
      <c r="F30" s="361" t="s">
        <v>157</v>
      </c>
      <c r="G30" s="604"/>
      <c r="H30" s="361" t="s">
        <v>157</v>
      </c>
      <c r="I30" s="605"/>
      <c r="J30" s="361" t="s">
        <v>157</v>
      </c>
      <c r="M30" s="327"/>
      <c r="N30" s="408"/>
      <c r="O30" s="327"/>
      <c r="Q30" s="327"/>
      <c r="R30" s="327"/>
    </row>
    <row r="31" spans="1:18" ht="16.5" customHeight="1" x14ac:dyDescent="0.35">
      <c r="A31" s="596"/>
      <c r="B31" s="601">
        <v>230</v>
      </c>
      <c r="C31" s="602" t="s">
        <v>837</v>
      </c>
      <c r="D31" s="361">
        <v>35</v>
      </c>
      <c r="E31" s="604"/>
      <c r="F31" s="361" t="s">
        <v>157</v>
      </c>
      <c r="G31" s="604"/>
      <c r="H31" s="361" t="s">
        <v>157</v>
      </c>
      <c r="I31" s="605"/>
      <c r="J31" s="361" t="s">
        <v>157</v>
      </c>
      <c r="M31" s="327"/>
      <c r="N31" s="408"/>
      <c r="O31" s="327"/>
      <c r="Q31" s="327"/>
      <c r="R31" s="327"/>
    </row>
    <row r="32" spans="1:18" x14ac:dyDescent="0.35">
      <c r="A32" s="596"/>
      <c r="B32" s="601">
        <v>240</v>
      </c>
      <c r="C32" s="602" t="s">
        <v>838</v>
      </c>
      <c r="D32" s="361">
        <v>26</v>
      </c>
      <c r="E32" s="604"/>
      <c r="F32" s="361" t="s">
        <v>157</v>
      </c>
      <c r="G32" s="604"/>
      <c r="H32" s="361" t="s">
        <v>157</v>
      </c>
      <c r="I32" s="605"/>
      <c r="J32" s="361" t="s">
        <v>157</v>
      </c>
      <c r="M32" s="327"/>
      <c r="N32" s="408"/>
      <c r="O32" s="327"/>
      <c r="Q32" s="327"/>
      <c r="R32" s="327"/>
    </row>
    <row r="33" spans="1:18" x14ac:dyDescent="0.35">
      <c r="A33" s="596"/>
      <c r="B33" s="601">
        <v>250</v>
      </c>
      <c r="C33" s="602" t="s">
        <v>502</v>
      </c>
      <c r="D33" s="361">
        <v>270</v>
      </c>
      <c r="E33" s="604"/>
      <c r="F33" s="361" t="s">
        <v>157</v>
      </c>
      <c r="G33" s="604"/>
      <c r="H33" s="361" t="s">
        <v>157</v>
      </c>
      <c r="I33" s="605"/>
      <c r="J33" s="361" t="s">
        <v>157</v>
      </c>
      <c r="M33" s="327"/>
      <c r="N33" s="408"/>
      <c r="O33" s="327"/>
      <c r="Q33" s="327"/>
      <c r="R33" s="327"/>
    </row>
    <row r="34" spans="1:18" x14ac:dyDescent="0.35">
      <c r="A34" s="596"/>
      <c r="B34" s="601">
        <v>260</v>
      </c>
      <c r="C34" s="602" t="s">
        <v>839</v>
      </c>
      <c r="D34" s="603">
        <v>5552</v>
      </c>
      <c r="E34" s="604"/>
      <c r="F34" s="361">
        <v>27</v>
      </c>
      <c r="G34" s="604"/>
      <c r="H34" s="361">
        <v>-51</v>
      </c>
      <c r="I34" s="605"/>
      <c r="J34" s="361" t="s">
        <v>157</v>
      </c>
      <c r="M34" s="327"/>
      <c r="N34" s="408"/>
      <c r="O34" s="327"/>
      <c r="Q34" s="327"/>
      <c r="R34" s="327"/>
    </row>
    <row r="35" spans="1:18" x14ac:dyDescent="0.35">
      <c r="A35" s="596"/>
      <c r="B35" s="601">
        <v>270</v>
      </c>
      <c r="C35" s="602" t="s">
        <v>840</v>
      </c>
      <c r="D35" s="361">
        <v>44</v>
      </c>
      <c r="E35" s="604"/>
      <c r="F35" s="361">
        <v>3</v>
      </c>
      <c r="G35" s="604"/>
      <c r="H35" s="361">
        <v>-2</v>
      </c>
      <c r="I35" s="605"/>
      <c r="J35" s="361" t="s">
        <v>157</v>
      </c>
      <c r="M35" s="327"/>
      <c r="N35" s="408"/>
      <c r="O35" s="327"/>
      <c r="Q35" s="327"/>
      <c r="R35" s="327"/>
    </row>
    <row r="36" spans="1:18" x14ac:dyDescent="0.35">
      <c r="A36" s="596"/>
      <c r="B36" s="601">
        <v>280</v>
      </c>
      <c r="C36" s="597" t="s">
        <v>841</v>
      </c>
      <c r="D36" s="606">
        <v>9325</v>
      </c>
      <c r="E36" s="607"/>
      <c r="F36" s="53">
        <v>8</v>
      </c>
      <c r="G36" s="608"/>
      <c r="H36" s="605"/>
      <c r="I36" s="53">
        <v>15</v>
      </c>
      <c r="J36" s="605"/>
      <c r="M36" s="327"/>
      <c r="N36" s="408"/>
      <c r="O36" s="327"/>
      <c r="Q36" s="327"/>
      <c r="R36" s="327"/>
    </row>
    <row r="37" spans="1:18" x14ac:dyDescent="0.35">
      <c r="A37" s="596"/>
      <c r="B37" s="358">
        <v>290</v>
      </c>
      <c r="C37" s="602" t="s">
        <v>825</v>
      </c>
      <c r="D37" s="603">
        <v>8136</v>
      </c>
      <c r="E37" s="604"/>
      <c r="F37" s="361">
        <v>4</v>
      </c>
      <c r="G37" s="608"/>
      <c r="H37" s="605"/>
      <c r="I37" s="361">
        <v>9</v>
      </c>
      <c r="J37" s="605"/>
      <c r="M37" s="327"/>
      <c r="N37" s="408"/>
      <c r="O37" s="327"/>
      <c r="Q37" s="327"/>
      <c r="R37" s="327"/>
    </row>
    <row r="38" spans="1:18" x14ac:dyDescent="0.35">
      <c r="A38" s="596"/>
      <c r="B38" s="601">
        <v>300</v>
      </c>
      <c r="C38" s="602" t="s">
        <v>495</v>
      </c>
      <c r="D38" s="361">
        <v>314</v>
      </c>
      <c r="E38" s="604"/>
      <c r="F38" s="361">
        <v>4</v>
      </c>
      <c r="G38" s="608"/>
      <c r="H38" s="605"/>
      <c r="I38" s="361">
        <v>4</v>
      </c>
      <c r="J38" s="605"/>
      <c r="M38" s="327"/>
      <c r="N38" s="408"/>
      <c r="O38" s="327"/>
      <c r="Q38" s="327"/>
      <c r="R38" s="327"/>
    </row>
    <row r="39" spans="1:18" x14ac:dyDescent="0.35">
      <c r="A39" s="596"/>
      <c r="B39" s="601">
        <v>310</v>
      </c>
      <c r="C39" s="602" t="s">
        <v>832</v>
      </c>
      <c r="D39" s="361">
        <v>11</v>
      </c>
      <c r="E39" s="604"/>
      <c r="F39" s="361" t="s">
        <v>157</v>
      </c>
      <c r="G39" s="608"/>
      <c r="H39" s="605"/>
      <c r="I39" s="361" t="s">
        <v>157</v>
      </c>
      <c r="J39" s="605"/>
      <c r="M39" s="327"/>
      <c r="N39" s="408"/>
      <c r="O39" s="327"/>
      <c r="Q39" s="327"/>
      <c r="R39" s="327"/>
    </row>
    <row r="40" spans="1:18" x14ac:dyDescent="0.35">
      <c r="A40" s="596"/>
      <c r="B40" s="601">
        <v>320</v>
      </c>
      <c r="C40" s="602" t="s">
        <v>833</v>
      </c>
      <c r="D40" s="361">
        <v>76</v>
      </c>
      <c r="E40" s="604"/>
      <c r="F40" s="361" t="s">
        <v>157</v>
      </c>
      <c r="G40" s="608"/>
      <c r="H40" s="605"/>
      <c r="I40" s="361" t="s">
        <v>157</v>
      </c>
      <c r="J40" s="605"/>
      <c r="K40" s="120"/>
      <c r="L40" s="119"/>
      <c r="M40" s="327"/>
      <c r="N40" s="408"/>
      <c r="O40" s="327"/>
      <c r="Q40" s="327"/>
      <c r="R40" s="327"/>
    </row>
    <row r="41" spans="1:18" ht="16.5" customHeight="1" x14ac:dyDescent="0.35">
      <c r="A41" s="596"/>
      <c r="B41" s="601">
        <v>330</v>
      </c>
      <c r="C41" s="602" t="s">
        <v>496</v>
      </c>
      <c r="D41" s="361">
        <v>114</v>
      </c>
      <c r="E41" s="604"/>
      <c r="F41" s="361" t="s">
        <v>157</v>
      </c>
      <c r="G41" s="608"/>
      <c r="H41" s="605"/>
      <c r="I41" s="361" t="s">
        <v>157</v>
      </c>
      <c r="J41" s="605"/>
      <c r="K41" s="120"/>
      <c r="L41" s="119"/>
      <c r="M41" s="327"/>
      <c r="N41" s="408"/>
      <c r="O41" s="327"/>
      <c r="Q41" s="327"/>
      <c r="R41" s="327"/>
    </row>
    <row r="42" spans="1:18" x14ac:dyDescent="0.35">
      <c r="A42" s="596"/>
      <c r="B42" s="601">
        <v>340</v>
      </c>
      <c r="C42" s="602" t="s">
        <v>499</v>
      </c>
      <c r="D42" s="361">
        <v>104</v>
      </c>
      <c r="E42" s="604"/>
      <c r="F42" s="361" t="s">
        <v>157</v>
      </c>
      <c r="G42" s="608"/>
      <c r="H42" s="605"/>
      <c r="I42" s="361" t="s">
        <v>157</v>
      </c>
      <c r="J42" s="605"/>
      <c r="K42" s="120"/>
      <c r="L42" s="119"/>
      <c r="M42" s="327"/>
      <c r="N42" s="408"/>
      <c r="O42" s="327"/>
      <c r="Q42" s="327"/>
      <c r="R42" s="327"/>
    </row>
    <row r="43" spans="1:18" ht="16.5" customHeight="1" x14ac:dyDescent="0.35">
      <c r="A43" s="596"/>
      <c r="B43" s="601">
        <v>350</v>
      </c>
      <c r="C43" s="602" t="s">
        <v>839</v>
      </c>
      <c r="D43" s="361">
        <v>545</v>
      </c>
      <c r="E43" s="604"/>
      <c r="F43" s="361" t="s">
        <v>157</v>
      </c>
      <c r="G43" s="608"/>
      <c r="H43" s="605"/>
      <c r="I43" s="361">
        <v>2</v>
      </c>
      <c r="J43" s="605"/>
      <c r="K43" s="734"/>
      <c r="L43" s="734"/>
      <c r="M43" s="734"/>
      <c r="N43" s="734"/>
    </row>
    <row r="44" spans="1:18" ht="16.5" customHeight="1" x14ac:dyDescent="0.35">
      <c r="A44" s="596"/>
      <c r="B44" s="601">
        <v>360</v>
      </c>
      <c r="C44" s="602" t="s">
        <v>840</v>
      </c>
      <c r="D44" s="361">
        <v>24</v>
      </c>
      <c r="E44" s="604"/>
      <c r="F44" s="361" t="s">
        <v>157</v>
      </c>
      <c r="G44" s="608"/>
      <c r="H44" s="605"/>
      <c r="I44" s="361" t="s">
        <v>157</v>
      </c>
      <c r="J44" s="605"/>
      <c r="K44" s="734"/>
      <c r="L44" s="734"/>
      <c r="M44" s="734"/>
      <c r="N44" s="734"/>
    </row>
    <row r="45" spans="1:18" ht="15" customHeight="1" x14ac:dyDescent="0.35">
      <c r="A45" s="596"/>
      <c r="B45" s="20">
        <v>370</v>
      </c>
      <c r="C45" s="153" t="s">
        <v>178</v>
      </c>
      <c r="D45" s="598">
        <v>51123</v>
      </c>
      <c r="E45" s="599"/>
      <c r="F45" s="434">
        <v>646</v>
      </c>
      <c r="G45" s="599"/>
      <c r="H45" s="434">
        <v>-450</v>
      </c>
      <c r="I45" s="434">
        <v>15</v>
      </c>
      <c r="J45" s="434" t="s">
        <v>157</v>
      </c>
      <c r="K45" s="734"/>
      <c r="L45" s="734"/>
      <c r="M45" s="734"/>
      <c r="N45" s="734"/>
    </row>
    <row r="46" spans="1:18" x14ac:dyDescent="0.35">
      <c r="A46" s="596"/>
      <c r="B46" s="731"/>
      <c r="C46" s="732"/>
      <c r="D46" s="731"/>
      <c r="E46" s="731"/>
      <c r="F46" s="731"/>
      <c r="G46" s="731"/>
      <c r="H46" s="731"/>
      <c r="I46" s="731"/>
      <c r="J46" s="731"/>
      <c r="K46" s="731"/>
      <c r="L46" s="731"/>
      <c r="M46" s="731"/>
      <c r="N46" s="731"/>
    </row>
    <row r="47" spans="1:18" x14ac:dyDescent="0.35">
      <c r="A47" s="596"/>
      <c r="B47" s="711"/>
      <c r="C47" s="733"/>
      <c r="D47" s="711"/>
      <c r="E47" s="711"/>
      <c r="F47" s="711"/>
      <c r="G47" s="711"/>
      <c r="H47" s="711"/>
      <c r="I47" s="711"/>
      <c r="J47" s="711"/>
      <c r="K47" s="711"/>
      <c r="L47" s="711"/>
      <c r="M47" s="711"/>
      <c r="N47" s="711"/>
    </row>
    <row r="48" spans="1:18" ht="15" customHeight="1" x14ac:dyDescent="0.35">
      <c r="B48" s="730" t="s">
        <v>842</v>
      </c>
      <c r="C48" s="730"/>
      <c r="D48" s="730"/>
      <c r="E48" s="730"/>
      <c r="F48" s="730"/>
      <c r="G48" s="730"/>
      <c r="H48" s="730"/>
      <c r="I48" s="730"/>
      <c r="J48" s="730"/>
    </row>
  </sheetData>
  <mergeCells count="16">
    <mergeCell ref="B48:J48"/>
    <mergeCell ref="B46:J46"/>
    <mergeCell ref="K46:N46"/>
    <mergeCell ref="B47:N47"/>
    <mergeCell ref="K43:N43"/>
    <mergeCell ref="K44:N44"/>
    <mergeCell ref="K45:N45"/>
    <mergeCell ref="B2:F2"/>
    <mergeCell ref="B4:J4"/>
    <mergeCell ref="D7:D8"/>
    <mergeCell ref="E7:F7"/>
    <mergeCell ref="G7:G8"/>
    <mergeCell ref="D6:G6"/>
    <mergeCell ref="H6:H8"/>
    <mergeCell ref="I6:I8"/>
    <mergeCell ref="J6:J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J31" sqref="J31"/>
    </sheetView>
  </sheetViews>
  <sheetFormatPr defaultColWidth="9.1796875" defaultRowHeight="14.5" x14ac:dyDescent="0.35"/>
  <sheetData>
    <row r="2" spans="1:16" ht="15.5" x14ac:dyDescent="0.35">
      <c r="A2" s="355" t="s">
        <v>132</v>
      </c>
    </row>
    <row r="10" spans="1:16" x14ac:dyDescent="0.35">
      <c r="A10" s="625" t="s">
        <v>133</v>
      </c>
      <c r="B10" s="625"/>
      <c r="C10" s="625"/>
      <c r="D10" s="625"/>
      <c r="E10" s="625"/>
      <c r="F10" s="625"/>
      <c r="G10" s="625"/>
      <c r="H10" s="625"/>
      <c r="I10" s="625"/>
      <c r="J10" s="625"/>
      <c r="K10" s="625"/>
      <c r="L10" s="625"/>
      <c r="M10" s="625"/>
      <c r="N10" s="625"/>
      <c r="O10" s="625"/>
      <c r="P10" s="625"/>
    </row>
    <row r="11" spans="1:16" ht="201" customHeight="1" x14ac:dyDescent="0.35">
      <c r="A11" s="624" t="s">
        <v>134</v>
      </c>
      <c r="B11" s="624"/>
      <c r="C11" s="624"/>
      <c r="D11" s="624"/>
      <c r="E11" s="624"/>
      <c r="F11" s="624"/>
      <c r="G11" s="624"/>
      <c r="H11" s="624"/>
      <c r="I11" s="624"/>
      <c r="J11" s="624"/>
      <c r="K11" s="624"/>
      <c r="L11" s="624"/>
      <c r="M11" s="624"/>
      <c r="N11" s="624"/>
      <c r="O11" s="624"/>
      <c r="P11" s="624"/>
    </row>
  </sheetData>
  <mergeCells count="2">
    <mergeCell ref="A11:P11"/>
    <mergeCell ref="A10:P10"/>
  </mergeCells>
  <pageMargins left="0.7" right="0.7" top="0.75" bottom="0.75" header="0.3" footer="0.3"/>
  <pageSetup orientation="portrait" copies="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P45"/>
  <sheetViews>
    <sheetView showGridLines="0" zoomScaleNormal="100" workbookViewId="0">
      <selection activeCell="F8" sqref="F8"/>
    </sheetView>
  </sheetViews>
  <sheetFormatPr defaultColWidth="9.1796875" defaultRowHeight="14.5" x14ac:dyDescent="0.35"/>
  <cols>
    <col min="1" max="1" width="5.7265625" style="68" customWidth="1"/>
    <col min="2" max="2" width="5.54296875" style="68" customWidth="1"/>
    <col min="3" max="3" width="45.26953125" style="68" customWidth="1"/>
    <col min="4" max="5" width="18.7265625" style="68" customWidth="1"/>
    <col min="6" max="6" width="17.453125" style="68" customWidth="1"/>
    <col min="7" max="9" width="18.7265625" style="68" customWidth="1"/>
    <col min="10" max="16384" width="9.1796875" style="68"/>
  </cols>
  <sheetData>
    <row r="2" spans="2:16" ht="18.5" x14ac:dyDescent="0.35">
      <c r="B2" s="712" t="s">
        <v>843</v>
      </c>
      <c r="C2" s="712"/>
      <c r="D2" s="712"/>
      <c r="E2" s="712"/>
      <c r="F2" s="712"/>
      <c r="G2" s="408"/>
      <c r="H2" s="408"/>
      <c r="I2" s="408"/>
      <c r="J2" s="408"/>
      <c r="K2" s="408"/>
    </row>
    <row r="3" spans="2:16" x14ac:dyDescent="0.35">
      <c r="B3" t="str">
        <f>'OV1'!B3</f>
        <v>30.06.2023 - in EUR million</v>
      </c>
      <c r="C3" s="342"/>
      <c r="D3" s="342"/>
      <c r="E3" s="342"/>
      <c r="F3" s="342"/>
      <c r="G3" s="734"/>
      <c r="H3" s="734"/>
      <c r="I3" s="734"/>
      <c r="J3" s="734"/>
      <c r="K3" s="734"/>
    </row>
    <row r="4" spans="2:16" ht="15.5" x14ac:dyDescent="0.35">
      <c r="B4" s="67"/>
      <c r="C4" s="67"/>
      <c r="D4" s="67"/>
      <c r="E4" s="67"/>
      <c r="F4" s="67"/>
      <c r="G4" s="734"/>
      <c r="H4" s="734"/>
      <c r="I4" s="734"/>
      <c r="J4" s="734"/>
      <c r="K4" s="734"/>
    </row>
    <row r="5" spans="2:16" x14ac:dyDescent="0.35">
      <c r="C5" s="11"/>
      <c r="D5" s="169" t="s">
        <v>139</v>
      </c>
      <c r="E5" s="169" t="s">
        <v>140</v>
      </c>
      <c r="F5" s="169" t="s">
        <v>141</v>
      </c>
      <c r="G5" s="412" t="s">
        <v>181</v>
      </c>
      <c r="H5" s="169" t="s">
        <v>182</v>
      </c>
      <c r="I5" s="169" t="s">
        <v>470</v>
      </c>
      <c r="J5" s="735"/>
      <c r="K5" s="735"/>
    </row>
    <row r="6" spans="2:16" x14ac:dyDescent="0.35">
      <c r="D6" s="737" t="s">
        <v>797</v>
      </c>
      <c r="E6" s="720"/>
      <c r="F6" s="720"/>
      <c r="G6" s="720"/>
      <c r="H6" s="738" t="s">
        <v>818</v>
      </c>
      <c r="I6" s="738" t="s">
        <v>820</v>
      </c>
      <c r="J6" s="735"/>
      <c r="K6" s="735"/>
    </row>
    <row r="7" spans="2:16" x14ac:dyDescent="0.35">
      <c r="D7" s="737"/>
      <c r="E7" s="739" t="s">
        <v>821</v>
      </c>
      <c r="F7" s="740"/>
      <c r="G7" s="738" t="s">
        <v>844</v>
      </c>
      <c r="H7" s="738"/>
      <c r="I7" s="738"/>
      <c r="J7" s="735"/>
      <c r="K7" s="735"/>
    </row>
    <row r="8" spans="2:16" ht="65.25" customHeight="1" x14ac:dyDescent="0.35">
      <c r="D8" s="737"/>
      <c r="E8" s="410"/>
      <c r="F8" s="416" t="s">
        <v>823</v>
      </c>
      <c r="G8" s="738"/>
      <c r="H8" s="738"/>
      <c r="I8" s="738"/>
      <c r="J8" s="735"/>
      <c r="K8" s="735"/>
    </row>
    <row r="9" spans="2:16" x14ac:dyDescent="0.35">
      <c r="B9" s="172" t="s">
        <v>493</v>
      </c>
      <c r="C9" s="170" t="s">
        <v>845</v>
      </c>
      <c r="D9" s="273">
        <v>7</v>
      </c>
      <c r="E9" s="357"/>
      <c r="F9" s="273">
        <v>0</v>
      </c>
      <c r="G9" s="357"/>
      <c r="H9" s="273">
        <v>0</v>
      </c>
      <c r="I9" s="273">
        <v>0</v>
      </c>
      <c r="J9" s="736"/>
      <c r="K9" s="736"/>
      <c r="L9" s="327"/>
      <c r="N9" s="327"/>
      <c r="P9" s="327"/>
    </row>
    <row r="10" spans="2:16" x14ac:dyDescent="0.35">
      <c r="B10" s="179" t="s">
        <v>515</v>
      </c>
      <c r="C10" s="170" t="s">
        <v>846</v>
      </c>
      <c r="D10" s="273">
        <v>2</v>
      </c>
      <c r="E10" s="357"/>
      <c r="F10" s="273">
        <v>0</v>
      </c>
      <c r="G10" s="357"/>
      <c r="H10" s="273">
        <v>0</v>
      </c>
      <c r="I10" s="273">
        <v>0</v>
      </c>
      <c r="J10" s="736"/>
      <c r="K10" s="736"/>
      <c r="L10" s="327"/>
      <c r="N10" s="327"/>
      <c r="P10" s="327"/>
    </row>
    <row r="11" spans="2:16" x14ac:dyDescent="0.35">
      <c r="B11" s="179" t="s">
        <v>762</v>
      </c>
      <c r="C11" s="170" t="s">
        <v>847</v>
      </c>
      <c r="D11" s="273">
        <v>892</v>
      </c>
      <c r="E11" s="357"/>
      <c r="F11" s="273">
        <v>14</v>
      </c>
      <c r="G11" s="357"/>
      <c r="H11" s="273">
        <v>-20</v>
      </c>
      <c r="I11" s="273">
        <v>0</v>
      </c>
      <c r="J11" s="736"/>
      <c r="K11" s="736"/>
      <c r="L11" s="327"/>
      <c r="N11" s="327"/>
      <c r="P11" s="327"/>
    </row>
    <row r="12" spans="2:16" x14ac:dyDescent="0.35">
      <c r="B12" s="179" t="s">
        <v>764</v>
      </c>
      <c r="C12" s="170" t="s">
        <v>848</v>
      </c>
      <c r="D12" s="273">
        <v>233</v>
      </c>
      <c r="E12" s="357"/>
      <c r="F12" s="273">
        <v>2</v>
      </c>
      <c r="G12" s="357"/>
      <c r="H12" s="273">
        <v>-1</v>
      </c>
      <c r="I12" s="273">
        <v>0</v>
      </c>
      <c r="J12" s="736"/>
      <c r="K12" s="736"/>
      <c r="L12" s="327"/>
      <c r="N12" s="327"/>
      <c r="P12" s="327"/>
    </row>
    <row r="13" spans="2:16" x14ac:dyDescent="0.35">
      <c r="B13" s="179" t="s">
        <v>765</v>
      </c>
      <c r="C13" s="170" t="s">
        <v>849</v>
      </c>
      <c r="D13" s="273">
        <v>460</v>
      </c>
      <c r="E13" s="357"/>
      <c r="F13" s="273">
        <v>0</v>
      </c>
      <c r="G13" s="357"/>
      <c r="H13" s="273">
        <v>0</v>
      </c>
      <c r="I13" s="273">
        <v>0</v>
      </c>
      <c r="J13" s="736"/>
      <c r="K13" s="736"/>
      <c r="L13" s="327"/>
      <c r="N13" s="327"/>
      <c r="P13" s="327"/>
    </row>
    <row r="14" spans="2:16" x14ac:dyDescent="0.35">
      <c r="B14" s="179" t="s">
        <v>767</v>
      </c>
      <c r="C14" s="170" t="s">
        <v>850</v>
      </c>
      <c r="D14" s="273">
        <v>269</v>
      </c>
      <c r="E14" s="357"/>
      <c r="F14" s="273">
        <v>34</v>
      </c>
      <c r="G14" s="357"/>
      <c r="H14" s="273">
        <v>-12</v>
      </c>
      <c r="I14" s="273">
        <v>0</v>
      </c>
      <c r="J14" s="736"/>
      <c r="K14" s="736"/>
      <c r="L14" s="327"/>
      <c r="N14" s="327"/>
      <c r="P14" s="327"/>
    </row>
    <row r="15" spans="2:16" x14ac:dyDescent="0.35">
      <c r="B15" s="179" t="s">
        <v>769</v>
      </c>
      <c r="C15" s="170" t="s">
        <v>851</v>
      </c>
      <c r="D15" s="273">
        <v>547</v>
      </c>
      <c r="E15" s="357"/>
      <c r="F15" s="273">
        <v>19</v>
      </c>
      <c r="G15" s="357"/>
      <c r="H15" s="273">
        <v>-12</v>
      </c>
      <c r="I15" s="273">
        <v>0</v>
      </c>
      <c r="J15" s="736"/>
      <c r="K15" s="736"/>
      <c r="L15" s="327"/>
      <c r="N15" s="327"/>
      <c r="P15" s="327"/>
    </row>
    <row r="16" spans="2:16" x14ac:dyDescent="0.35">
      <c r="B16" s="179" t="s">
        <v>771</v>
      </c>
      <c r="C16" s="170" t="s">
        <v>852</v>
      </c>
      <c r="D16" s="273">
        <v>151</v>
      </c>
      <c r="E16" s="357"/>
      <c r="F16" s="273">
        <v>4</v>
      </c>
      <c r="G16" s="357"/>
      <c r="H16" s="273">
        <v>-3</v>
      </c>
      <c r="I16" s="273">
        <v>0</v>
      </c>
      <c r="J16" s="736"/>
      <c r="K16" s="736"/>
      <c r="L16" s="327"/>
      <c r="N16" s="327"/>
      <c r="P16" s="327"/>
    </row>
    <row r="17" spans="2:16" x14ac:dyDescent="0.35">
      <c r="B17" s="172" t="s">
        <v>773</v>
      </c>
      <c r="C17" s="170" t="s">
        <v>853</v>
      </c>
      <c r="D17" s="273">
        <v>226</v>
      </c>
      <c r="E17" s="357"/>
      <c r="F17" s="273">
        <v>2</v>
      </c>
      <c r="G17" s="357"/>
      <c r="H17" s="273">
        <v>-2</v>
      </c>
      <c r="I17" s="273">
        <v>0</v>
      </c>
      <c r="J17" s="736"/>
      <c r="K17" s="736"/>
      <c r="L17" s="327"/>
      <c r="N17" s="327"/>
      <c r="P17" s="327"/>
    </row>
    <row r="18" spans="2:16" x14ac:dyDescent="0.35">
      <c r="B18" s="179" t="s">
        <v>775</v>
      </c>
      <c r="C18" s="170" t="s">
        <v>854</v>
      </c>
      <c r="D18" s="273">
        <v>382</v>
      </c>
      <c r="E18" s="357"/>
      <c r="F18" s="273">
        <v>2</v>
      </c>
      <c r="G18" s="357"/>
      <c r="H18" s="273">
        <v>-7</v>
      </c>
      <c r="I18" s="273">
        <v>0</v>
      </c>
      <c r="J18" s="736"/>
      <c r="K18" s="736"/>
      <c r="L18" s="327"/>
      <c r="N18" s="327"/>
      <c r="P18" s="327"/>
    </row>
    <row r="19" spans="2:16" x14ac:dyDescent="0.35">
      <c r="B19" s="179" t="s">
        <v>776</v>
      </c>
      <c r="C19" s="170" t="s">
        <v>855</v>
      </c>
      <c r="D19" s="273">
        <v>4730</v>
      </c>
      <c r="E19" s="357"/>
      <c r="F19" s="273">
        <v>88</v>
      </c>
      <c r="G19" s="357"/>
      <c r="H19" s="273">
        <v>-90</v>
      </c>
      <c r="I19" s="273">
        <v>0</v>
      </c>
      <c r="J19" s="736"/>
      <c r="K19" s="736"/>
      <c r="L19" s="327"/>
      <c r="N19" s="327"/>
      <c r="P19" s="327"/>
    </row>
    <row r="20" spans="2:16" x14ac:dyDescent="0.35">
      <c r="B20" s="179" t="s">
        <v>777</v>
      </c>
      <c r="C20" s="331" t="s">
        <v>856</v>
      </c>
      <c r="D20" s="273">
        <v>401</v>
      </c>
      <c r="E20" s="357"/>
      <c r="F20" s="273">
        <v>0</v>
      </c>
      <c r="G20" s="357"/>
      <c r="H20" s="273">
        <v>0</v>
      </c>
      <c r="I20" s="273">
        <v>0</v>
      </c>
      <c r="J20" s="411"/>
      <c r="K20" s="411"/>
      <c r="L20" s="327"/>
      <c r="N20" s="327"/>
      <c r="P20" s="327"/>
    </row>
    <row r="21" spans="2:16" x14ac:dyDescent="0.35">
      <c r="B21" s="179" t="s">
        <v>778</v>
      </c>
      <c r="C21" s="170" t="s">
        <v>857</v>
      </c>
      <c r="D21" s="273">
        <v>136</v>
      </c>
      <c r="E21" s="357"/>
      <c r="F21" s="273">
        <v>3</v>
      </c>
      <c r="G21" s="357"/>
      <c r="H21" s="273">
        <v>-3</v>
      </c>
      <c r="I21" s="273">
        <v>0</v>
      </c>
      <c r="J21" s="736"/>
      <c r="K21" s="736"/>
      <c r="L21" s="327"/>
      <c r="N21" s="327"/>
      <c r="P21" s="327"/>
    </row>
    <row r="22" spans="2:16" x14ac:dyDescent="0.35">
      <c r="B22" s="179" t="s">
        <v>779</v>
      </c>
      <c r="C22" s="170" t="s">
        <v>858</v>
      </c>
      <c r="D22" s="273">
        <v>284</v>
      </c>
      <c r="E22" s="357"/>
      <c r="F22" s="273">
        <v>3</v>
      </c>
      <c r="G22" s="357"/>
      <c r="H22" s="273">
        <v>-3</v>
      </c>
      <c r="I22" s="273">
        <v>0</v>
      </c>
      <c r="J22" s="736"/>
      <c r="K22" s="736"/>
      <c r="L22" s="327"/>
      <c r="N22" s="327"/>
      <c r="P22" s="327"/>
    </row>
    <row r="23" spans="2:16" ht="29" x14ac:dyDescent="0.35">
      <c r="B23" s="172" t="s">
        <v>780</v>
      </c>
      <c r="C23" s="170" t="s">
        <v>859</v>
      </c>
      <c r="D23" s="273">
        <v>580</v>
      </c>
      <c r="E23" s="357"/>
      <c r="F23" s="273">
        <v>0</v>
      </c>
      <c r="G23" s="357"/>
      <c r="H23" s="273">
        <v>0</v>
      </c>
      <c r="I23" s="273">
        <v>0</v>
      </c>
      <c r="J23" s="736"/>
      <c r="K23" s="736"/>
      <c r="L23" s="327"/>
      <c r="N23" s="327"/>
      <c r="P23" s="327"/>
    </row>
    <row r="24" spans="2:16" x14ac:dyDescent="0.35">
      <c r="B24" s="179" t="s">
        <v>782</v>
      </c>
      <c r="C24" s="170" t="s">
        <v>860</v>
      </c>
      <c r="D24" s="273">
        <v>5</v>
      </c>
      <c r="E24" s="357"/>
      <c r="F24" s="273">
        <v>0</v>
      </c>
      <c r="G24" s="357"/>
      <c r="H24" s="273">
        <v>0</v>
      </c>
      <c r="I24" s="273">
        <v>0</v>
      </c>
      <c r="J24" s="736"/>
      <c r="K24" s="736"/>
      <c r="L24" s="327"/>
      <c r="N24" s="327"/>
      <c r="P24" s="327"/>
    </row>
    <row r="25" spans="2:16" x14ac:dyDescent="0.35">
      <c r="B25" s="179" t="s">
        <v>783</v>
      </c>
      <c r="C25" s="170" t="s">
        <v>861</v>
      </c>
      <c r="D25" s="273">
        <v>207</v>
      </c>
      <c r="E25" s="357"/>
      <c r="F25" s="273">
        <v>1</v>
      </c>
      <c r="G25" s="357"/>
      <c r="H25" s="273">
        <v>-1</v>
      </c>
      <c r="I25" s="273">
        <v>0</v>
      </c>
      <c r="J25" s="736"/>
      <c r="K25" s="736"/>
      <c r="L25" s="327"/>
      <c r="N25" s="327"/>
      <c r="P25" s="327"/>
    </row>
    <row r="26" spans="2:16" x14ac:dyDescent="0.35">
      <c r="B26" s="179" t="s">
        <v>784</v>
      </c>
      <c r="C26" s="170" t="s">
        <v>862</v>
      </c>
      <c r="D26" s="273">
        <v>10</v>
      </c>
      <c r="E26" s="357"/>
      <c r="F26" s="273">
        <v>1</v>
      </c>
      <c r="G26" s="357"/>
      <c r="H26" s="273">
        <v>0</v>
      </c>
      <c r="I26" s="273">
        <v>0</v>
      </c>
      <c r="J26" s="736"/>
      <c r="K26" s="736"/>
      <c r="L26" s="327"/>
      <c r="N26" s="327"/>
      <c r="P26" s="327"/>
    </row>
    <row r="27" spans="2:16" x14ac:dyDescent="0.35">
      <c r="B27" s="179" t="s">
        <v>785</v>
      </c>
      <c r="C27" s="170" t="s">
        <v>863</v>
      </c>
      <c r="D27" s="273">
        <v>301</v>
      </c>
      <c r="E27" s="357"/>
      <c r="F27" s="273">
        <v>3</v>
      </c>
      <c r="G27" s="357"/>
      <c r="H27" s="273">
        <v>-2</v>
      </c>
      <c r="I27" s="273">
        <v>0</v>
      </c>
      <c r="J27" s="736"/>
      <c r="K27" s="736"/>
      <c r="L27" s="327"/>
      <c r="N27" s="327"/>
      <c r="P27" s="327"/>
    </row>
    <row r="28" spans="2:16" x14ac:dyDescent="0.35">
      <c r="B28" s="183" t="s">
        <v>786</v>
      </c>
      <c r="C28" s="178" t="s">
        <v>178</v>
      </c>
      <c r="D28" s="336">
        <v>9823</v>
      </c>
      <c r="E28" s="356"/>
      <c r="F28" s="336">
        <v>176</v>
      </c>
      <c r="G28" s="356"/>
      <c r="H28" s="336">
        <v>-157</v>
      </c>
      <c r="I28" s="336">
        <v>0</v>
      </c>
      <c r="J28" s="736"/>
      <c r="K28" s="736"/>
      <c r="L28" s="327"/>
      <c r="N28" s="327"/>
      <c r="P28" s="327"/>
    </row>
    <row r="29" spans="2:16" ht="15.5" x14ac:dyDescent="0.35">
      <c r="B29" s="67"/>
      <c r="C29" s="67"/>
      <c r="D29" s="67"/>
      <c r="E29" s="67"/>
      <c r="F29" s="67"/>
      <c r="G29" s="742"/>
      <c r="H29" s="742"/>
      <c r="I29" s="742"/>
      <c r="J29" s="742"/>
      <c r="K29" s="408"/>
    </row>
    <row r="30" spans="2:16" ht="15" customHeight="1" x14ac:dyDescent="0.35">
      <c r="B30" s="711" t="s">
        <v>842</v>
      </c>
      <c r="C30" s="711"/>
      <c r="D30" s="711"/>
      <c r="E30" s="711"/>
      <c r="F30" s="711"/>
      <c r="G30" s="711"/>
      <c r="H30" s="711"/>
      <c r="I30" s="711"/>
      <c r="J30" s="711"/>
      <c r="K30" s="408"/>
    </row>
    <row r="31" spans="2:16" ht="15.5" x14ac:dyDescent="0.35">
      <c r="B31" s="67"/>
      <c r="C31" s="67"/>
      <c r="D31" s="67"/>
      <c r="E31" s="67"/>
      <c r="F31" s="67"/>
      <c r="G31" s="742"/>
      <c r="H31" s="742"/>
      <c r="I31" s="742"/>
      <c r="J31" s="742"/>
      <c r="K31" s="408"/>
    </row>
    <row r="32" spans="2:16" x14ac:dyDescent="0.35">
      <c r="B32" s="741"/>
      <c r="C32" s="741"/>
      <c r="D32" s="741"/>
      <c r="E32" s="741"/>
      <c r="F32" s="741"/>
      <c r="G32" s="741"/>
      <c r="H32" s="741"/>
      <c r="I32" s="741"/>
      <c r="J32" s="741"/>
      <c r="K32" s="408"/>
    </row>
    <row r="33" spans="2:11" x14ac:dyDescent="0.35">
      <c r="B33" s="743"/>
      <c r="C33" s="743"/>
      <c r="D33" s="743"/>
      <c r="E33" s="743"/>
      <c r="F33" s="743"/>
      <c r="G33" s="743"/>
      <c r="H33" s="743"/>
      <c r="I33" s="743"/>
      <c r="J33" s="743"/>
      <c r="K33" s="734"/>
    </row>
    <row r="34" spans="2:11" x14ac:dyDescent="0.35">
      <c r="B34" s="744"/>
      <c r="C34" s="744"/>
      <c r="D34" s="744"/>
      <c r="E34" s="744"/>
      <c r="F34" s="744"/>
      <c r="G34" s="744"/>
      <c r="H34" s="744"/>
      <c r="I34" s="744"/>
      <c r="J34" s="744"/>
      <c r="K34" s="734"/>
    </row>
    <row r="35" spans="2:11" x14ac:dyDescent="0.35">
      <c r="B35" s="743"/>
      <c r="C35" s="743"/>
      <c r="D35" s="743"/>
      <c r="E35" s="743"/>
      <c r="F35" s="743"/>
      <c r="G35" s="743"/>
      <c r="H35" s="743"/>
      <c r="I35" s="743"/>
      <c r="J35" s="743"/>
      <c r="K35" s="734"/>
    </row>
    <row r="36" spans="2:11" x14ac:dyDescent="0.35">
      <c r="B36" s="743"/>
      <c r="C36" s="743"/>
      <c r="D36" s="743"/>
      <c r="E36" s="743"/>
      <c r="F36" s="743"/>
      <c r="G36" s="743"/>
      <c r="H36" s="743"/>
      <c r="I36" s="743"/>
      <c r="J36" s="743"/>
      <c r="K36" s="734"/>
    </row>
    <row r="37" spans="2:11" x14ac:dyDescent="0.35">
      <c r="B37" s="745"/>
      <c r="C37" s="745"/>
      <c r="D37" s="745"/>
      <c r="E37" s="745"/>
      <c r="F37" s="745"/>
      <c r="G37" s="745"/>
      <c r="H37" s="745"/>
      <c r="I37" s="745"/>
      <c r="J37" s="745"/>
      <c r="K37" s="734"/>
    </row>
    <row r="38" spans="2:11" x14ac:dyDescent="0.35">
      <c r="B38" s="743"/>
      <c r="C38" s="743"/>
      <c r="D38" s="743"/>
      <c r="E38" s="743"/>
      <c r="F38" s="743"/>
      <c r="G38" s="743"/>
      <c r="H38" s="743"/>
      <c r="I38" s="743"/>
      <c r="J38" s="743"/>
      <c r="K38" s="734"/>
    </row>
    <row r="39" spans="2:11" x14ac:dyDescent="0.35">
      <c r="B39" s="744"/>
      <c r="C39" s="744"/>
      <c r="D39" s="744"/>
      <c r="E39" s="744"/>
      <c r="F39" s="744"/>
      <c r="G39" s="744"/>
      <c r="H39" s="744"/>
      <c r="I39" s="744"/>
      <c r="J39" s="744"/>
      <c r="K39" s="734"/>
    </row>
    <row r="40" spans="2:11" ht="15.5" x14ac:dyDescent="0.35">
      <c r="B40" s="746"/>
      <c r="C40" s="746"/>
      <c r="D40" s="746"/>
      <c r="E40" s="746"/>
      <c r="F40" s="67"/>
      <c r="G40" s="69"/>
      <c r="H40" s="67"/>
      <c r="I40" s="742"/>
      <c r="J40" s="742"/>
      <c r="K40" s="742"/>
    </row>
    <row r="41" spans="2:11" x14ac:dyDescent="0.35">
      <c r="B41" s="744"/>
      <c r="C41" s="744"/>
      <c r="D41" s="744"/>
      <c r="E41" s="744"/>
      <c r="F41" s="744"/>
      <c r="G41" s="744"/>
      <c r="H41" s="744"/>
      <c r="I41" s="744"/>
      <c r="J41" s="744"/>
      <c r="K41" s="734"/>
    </row>
    <row r="42" spans="2:11" x14ac:dyDescent="0.35">
      <c r="B42" s="744"/>
      <c r="C42" s="744"/>
      <c r="D42" s="744"/>
      <c r="E42" s="744"/>
      <c r="F42" s="744"/>
      <c r="G42" s="744"/>
      <c r="H42" s="744"/>
      <c r="I42" s="744"/>
      <c r="J42" s="744"/>
      <c r="K42" s="734"/>
    </row>
    <row r="43" spans="2:11" x14ac:dyDescent="0.35">
      <c r="B43" s="744"/>
      <c r="C43" s="744"/>
      <c r="D43" s="744"/>
      <c r="E43" s="744"/>
      <c r="F43" s="744"/>
      <c r="G43" s="744"/>
      <c r="H43" s="744"/>
      <c r="I43" s="744"/>
      <c r="J43" s="744"/>
      <c r="K43" s="734"/>
    </row>
    <row r="44" spans="2:11" x14ac:dyDescent="0.35">
      <c r="B44" s="744"/>
      <c r="C44" s="744"/>
      <c r="D44" s="744"/>
      <c r="E44" s="744"/>
      <c r="F44" s="744"/>
      <c r="G44" s="744"/>
      <c r="H44" s="744"/>
      <c r="I44" s="744"/>
      <c r="J44" s="744"/>
      <c r="K44" s="734"/>
    </row>
    <row r="45" spans="2:11" x14ac:dyDescent="0.35">
      <c r="B45" s="70"/>
    </row>
  </sheetData>
  <mergeCells count="54">
    <mergeCell ref="B43:J43"/>
    <mergeCell ref="K43:K44"/>
    <mergeCell ref="B44:J44"/>
    <mergeCell ref="B38:J38"/>
    <mergeCell ref="K38:K39"/>
    <mergeCell ref="B39:J39"/>
    <mergeCell ref="B40:E40"/>
    <mergeCell ref="I40:K40"/>
    <mergeCell ref="B41:J41"/>
    <mergeCell ref="K41:K42"/>
    <mergeCell ref="B42:J42"/>
    <mergeCell ref="B33:J33"/>
    <mergeCell ref="K33:K34"/>
    <mergeCell ref="B34:J34"/>
    <mergeCell ref="B35:J35"/>
    <mergeCell ref="K35:K37"/>
    <mergeCell ref="B36:J36"/>
    <mergeCell ref="B37:J37"/>
    <mergeCell ref="B32:J32"/>
    <mergeCell ref="J28:K28"/>
    <mergeCell ref="G29:H29"/>
    <mergeCell ref="I29:J29"/>
    <mergeCell ref="G31:H31"/>
    <mergeCell ref="I31:J31"/>
    <mergeCell ref="B30:J30"/>
    <mergeCell ref="J13:K13"/>
    <mergeCell ref="J27:K27"/>
    <mergeCell ref="J15:K15"/>
    <mergeCell ref="J16:K16"/>
    <mergeCell ref="J17:K17"/>
    <mergeCell ref="J18:K18"/>
    <mergeCell ref="J19:K19"/>
    <mergeCell ref="J21:K21"/>
    <mergeCell ref="J22:K22"/>
    <mergeCell ref="J23:K23"/>
    <mergeCell ref="J24:K24"/>
    <mergeCell ref="J25:K25"/>
    <mergeCell ref="J26:K26"/>
    <mergeCell ref="J5:K5"/>
    <mergeCell ref="B2:F2"/>
    <mergeCell ref="G3:K3"/>
    <mergeCell ref="G4:K4"/>
    <mergeCell ref="J14:K14"/>
    <mergeCell ref="D6:G6"/>
    <mergeCell ref="H6:H8"/>
    <mergeCell ref="I6:I8"/>
    <mergeCell ref="J6:K8"/>
    <mergeCell ref="D7:D8"/>
    <mergeCell ref="E7:F7"/>
    <mergeCell ref="G7:G8"/>
    <mergeCell ref="J9:K9"/>
    <mergeCell ref="J10:K10"/>
    <mergeCell ref="J11:K11"/>
    <mergeCell ref="J12:K12"/>
  </mergeCells>
  <pageMargins left="0.7" right="0.7" top="0.75" bottom="0.75" header="0.3" footer="0.3"/>
  <pageSetup paperSize="9" orientation="portrait" horizontalDpi="200" verticalDpi="200" r:id="rId1"/>
  <ignoredErrors>
    <ignoredError sqref="B9:B28"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F40"/>
  <sheetViews>
    <sheetView showGridLines="0" zoomScaleNormal="100" workbookViewId="0"/>
  </sheetViews>
  <sheetFormatPr defaultColWidth="20.54296875" defaultRowHeight="14.5" x14ac:dyDescent="0.35"/>
  <cols>
    <col min="1" max="1" width="5.7265625" style="11" customWidth="1"/>
    <col min="2" max="2" width="13" style="11" customWidth="1"/>
    <col min="3" max="3" width="20.54296875" style="11"/>
    <col min="4" max="4" width="33.453125" style="11" bestFit="1" customWidth="1"/>
    <col min="5" max="5" width="22.54296875" style="11" bestFit="1" customWidth="1"/>
    <col min="6" max="16384" width="20.54296875" style="11"/>
  </cols>
  <sheetData>
    <row r="2" spans="2:6" ht="18.5" x14ac:dyDescent="0.35">
      <c r="B2" s="415" t="s">
        <v>864</v>
      </c>
      <c r="C2"/>
      <c r="D2"/>
      <c r="E2"/>
      <c r="F2"/>
    </row>
    <row r="3" spans="2:6" ht="15" customHeight="1" x14ac:dyDescent="0.35">
      <c r="B3" s="747" t="s">
        <v>865</v>
      </c>
      <c r="C3" s="747"/>
      <c r="D3" s="117"/>
      <c r="E3" s="117"/>
      <c r="F3" s="117"/>
    </row>
    <row r="4" spans="2:6" ht="15" customHeight="1" x14ac:dyDescent="0.35">
      <c r="B4"/>
      <c r="C4"/>
      <c r="D4" s="117"/>
      <c r="E4" s="117"/>
      <c r="F4" s="117"/>
    </row>
    <row r="5" spans="2:6" ht="15.75" customHeight="1" x14ac:dyDescent="0.35">
      <c r="B5" s="747"/>
      <c r="C5" s="747"/>
      <c r="D5"/>
      <c r="E5" s="394" t="s">
        <v>139</v>
      </c>
      <c r="F5" s="394" t="s">
        <v>140</v>
      </c>
    </row>
    <row r="6" spans="2:6" ht="15.75" customHeight="1" x14ac:dyDescent="0.35">
      <c r="B6" s="747"/>
      <c r="C6" s="747"/>
      <c r="D6"/>
      <c r="E6" s="750" t="s">
        <v>866</v>
      </c>
      <c r="F6" s="751"/>
    </row>
    <row r="7" spans="2:6" ht="29" x14ac:dyDescent="0.35">
      <c r="B7" s="747"/>
      <c r="C7" s="747"/>
      <c r="D7" s="9"/>
      <c r="E7" s="359" t="s">
        <v>867</v>
      </c>
      <c r="F7" s="359" t="s">
        <v>868</v>
      </c>
    </row>
    <row r="8" spans="2:6" x14ac:dyDescent="0.35">
      <c r="B8" s="180" t="s">
        <v>493</v>
      </c>
      <c r="C8" s="749" t="s">
        <v>869</v>
      </c>
      <c r="D8" s="749"/>
      <c r="E8" s="402">
        <v>0</v>
      </c>
      <c r="F8" s="402">
        <v>0</v>
      </c>
    </row>
    <row r="9" spans="2:6" ht="15.75" customHeight="1" x14ac:dyDescent="0.35">
      <c r="B9" s="180" t="s">
        <v>515</v>
      </c>
      <c r="C9" s="749" t="s">
        <v>870</v>
      </c>
      <c r="D9" s="749"/>
      <c r="E9" s="402">
        <v>0</v>
      </c>
      <c r="F9" s="402">
        <v>0</v>
      </c>
    </row>
    <row r="10" spans="2:6" ht="15.75" customHeight="1" x14ac:dyDescent="0.35">
      <c r="B10" s="181" t="s">
        <v>762</v>
      </c>
      <c r="C10" s="748" t="s">
        <v>871</v>
      </c>
      <c r="D10" s="748"/>
      <c r="E10" s="402">
        <v>0</v>
      </c>
      <c r="F10" s="402">
        <v>0</v>
      </c>
    </row>
    <row r="11" spans="2:6" ht="15.75" customHeight="1" x14ac:dyDescent="0.35">
      <c r="B11" s="181" t="s">
        <v>764</v>
      </c>
      <c r="C11" s="748" t="s">
        <v>872</v>
      </c>
      <c r="D11" s="748"/>
      <c r="E11" s="402">
        <v>0</v>
      </c>
      <c r="F11" s="402">
        <v>0</v>
      </c>
    </row>
    <row r="12" spans="2:6" ht="15.75" customHeight="1" x14ac:dyDescent="0.35">
      <c r="B12" s="181" t="s">
        <v>765</v>
      </c>
      <c r="C12" s="748" t="s">
        <v>873</v>
      </c>
      <c r="D12" s="748"/>
      <c r="E12" s="402">
        <v>0</v>
      </c>
      <c r="F12" s="402">
        <v>0</v>
      </c>
    </row>
    <row r="13" spans="2:6" ht="15.75" customHeight="1" x14ac:dyDescent="0.35">
      <c r="B13" s="181" t="s">
        <v>767</v>
      </c>
      <c r="C13" s="748" t="s">
        <v>874</v>
      </c>
      <c r="D13" s="748"/>
      <c r="E13" s="402">
        <v>0</v>
      </c>
      <c r="F13" s="402">
        <v>0</v>
      </c>
    </row>
    <row r="14" spans="2:6" ht="15.75" customHeight="1" x14ac:dyDescent="0.35">
      <c r="B14" s="181" t="s">
        <v>769</v>
      </c>
      <c r="C14" s="748" t="s">
        <v>875</v>
      </c>
      <c r="D14" s="748"/>
      <c r="E14" s="402">
        <v>0</v>
      </c>
      <c r="F14" s="402">
        <v>0</v>
      </c>
    </row>
    <row r="15" spans="2:6" ht="15.75" customHeight="1" x14ac:dyDescent="0.35">
      <c r="B15" s="182" t="s">
        <v>771</v>
      </c>
      <c r="C15" s="752" t="s">
        <v>178</v>
      </c>
      <c r="D15" s="752"/>
      <c r="E15" s="276">
        <v>0</v>
      </c>
      <c r="F15" s="276">
        <v>0</v>
      </c>
    </row>
    <row r="16" spans="2:6" ht="15.75" customHeight="1" x14ac:dyDescent="0.35"/>
    <row r="17" ht="15.75" customHeight="1" x14ac:dyDescent="0.35"/>
    <row r="18" ht="15.75" customHeight="1" x14ac:dyDescent="0.35"/>
    <row r="19" ht="15.75" customHeight="1" x14ac:dyDescent="0.35"/>
    <row r="20" ht="15.75" customHeight="1" x14ac:dyDescent="0.35"/>
    <row r="22" ht="36" customHeight="1" x14ac:dyDescent="0.35"/>
    <row r="23" ht="60" customHeight="1" x14ac:dyDescent="0.35"/>
    <row r="24" ht="15.75" customHeight="1" x14ac:dyDescent="0.35"/>
    <row r="25" ht="15.75" customHeight="1" x14ac:dyDescent="0.35"/>
    <row r="27" ht="48" customHeight="1" x14ac:dyDescent="0.35"/>
    <row r="30" ht="96" customHeight="1" x14ac:dyDescent="0.35"/>
    <row r="32" ht="36" customHeight="1" x14ac:dyDescent="0.35"/>
    <row r="34" ht="60" customHeight="1" x14ac:dyDescent="0.35"/>
    <row r="36" ht="24" customHeight="1" x14ac:dyDescent="0.35"/>
    <row r="38" ht="24" customHeight="1" x14ac:dyDescent="0.35"/>
    <row r="40" ht="60" customHeight="1" x14ac:dyDescent="0.35"/>
  </sheetData>
  <mergeCells count="13">
    <mergeCell ref="E6:F6"/>
    <mergeCell ref="C12:D12"/>
    <mergeCell ref="C13:D13"/>
    <mergeCell ref="C14:D14"/>
    <mergeCell ref="C15:D15"/>
    <mergeCell ref="B3:C3"/>
    <mergeCell ref="B5:C5"/>
    <mergeCell ref="B6:C6"/>
    <mergeCell ref="C10:D10"/>
    <mergeCell ref="C11:D11"/>
    <mergeCell ref="B7:C7"/>
    <mergeCell ref="C8:D8"/>
    <mergeCell ref="C9:D9"/>
  </mergeCells>
  <pageMargins left="0.7" right="0.7" top="0.75" bottom="0.75" header="0.3" footer="0.3"/>
  <pageSetup paperSize="9" orientation="portrait" horizontalDpi="200" verticalDpi="200" r:id="rId1"/>
  <ignoredErrors>
    <ignoredError sqref="B8:B15"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24"/>
  <sheetViews>
    <sheetView showGridLines="0" tabSelected="1" zoomScaleNormal="100" workbookViewId="0">
      <selection activeCell="F4" sqref="F4"/>
    </sheetView>
  </sheetViews>
  <sheetFormatPr defaultColWidth="9.1796875" defaultRowHeight="14.5" x14ac:dyDescent="0.35"/>
  <cols>
    <col min="1" max="1" width="5.7265625" customWidth="1"/>
    <col min="2" max="2" width="5.54296875" bestFit="1" customWidth="1"/>
    <col min="3" max="3" width="40.54296875" customWidth="1"/>
    <col min="4" max="8" width="15.7265625" customWidth="1"/>
  </cols>
  <sheetData>
    <row r="1" spans="1:10" x14ac:dyDescent="0.35">
      <c r="C1" s="187"/>
      <c r="D1" s="187"/>
      <c r="E1" s="187"/>
      <c r="F1" s="187"/>
      <c r="G1" s="187"/>
      <c r="H1" s="187"/>
      <c r="I1" s="187"/>
      <c r="J1" s="9"/>
    </row>
    <row r="2" spans="1:10" ht="18.5" x14ac:dyDescent="0.45">
      <c r="A2" s="188"/>
      <c r="B2" s="59" t="s">
        <v>876</v>
      </c>
      <c r="J2" s="9"/>
    </row>
    <row r="3" spans="1:10" x14ac:dyDescent="0.35">
      <c r="B3" t="str">
        <f>'OV1'!B3</f>
        <v>30.06.2023 - in EUR million</v>
      </c>
    </row>
    <row r="5" spans="1:10" x14ac:dyDescent="0.35">
      <c r="C5" s="340"/>
      <c r="D5" s="753" t="s">
        <v>877</v>
      </c>
      <c r="E5" s="755" t="s">
        <v>878</v>
      </c>
      <c r="F5" s="189"/>
      <c r="G5" s="189"/>
      <c r="H5" s="190"/>
      <c r="I5" s="9"/>
      <c r="J5" s="9"/>
    </row>
    <row r="6" spans="1:10" x14ac:dyDescent="0.35">
      <c r="C6" s="340"/>
      <c r="D6" s="757"/>
      <c r="E6" s="758"/>
      <c r="F6" s="753" t="s">
        <v>879</v>
      </c>
      <c r="G6" s="755" t="s">
        <v>880</v>
      </c>
      <c r="H6" s="191"/>
      <c r="I6" s="9"/>
      <c r="J6" s="9"/>
    </row>
    <row r="7" spans="1:10" ht="43.5" x14ac:dyDescent="0.35">
      <c r="C7" s="340"/>
      <c r="D7" s="754"/>
      <c r="E7" s="756"/>
      <c r="F7" s="754"/>
      <c r="G7" s="756"/>
      <c r="H7" s="417" t="s">
        <v>881</v>
      </c>
      <c r="I7" s="9"/>
      <c r="J7" s="9"/>
    </row>
    <row r="8" spans="1:10" ht="14.25" customHeight="1" x14ac:dyDescent="0.35">
      <c r="C8" s="340"/>
      <c r="D8" s="358" t="s">
        <v>139</v>
      </c>
      <c r="E8" s="192" t="s">
        <v>140</v>
      </c>
      <c r="F8" s="358" t="s">
        <v>141</v>
      </c>
      <c r="G8" s="192" t="s">
        <v>181</v>
      </c>
      <c r="H8" s="358" t="s">
        <v>182</v>
      </c>
      <c r="I8" s="9"/>
      <c r="J8" s="9"/>
    </row>
    <row r="9" spans="1:10" x14ac:dyDescent="0.35">
      <c r="B9" s="432">
        <v>1</v>
      </c>
      <c r="C9" s="343" t="s">
        <v>760</v>
      </c>
      <c r="D9" s="272">
        <v>24036</v>
      </c>
      <c r="E9" s="272">
        <v>21510</v>
      </c>
      <c r="F9" s="272">
        <v>20306</v>
      </c>
      <c r="G9" s="272">
        <v>1204</v>
      </c>
      <c r="H9" s="272">
        <v>0</v>
      </c>
      <c r="I9" s="9"/>
      <c r="J9" s="9"/>
    </row>
    <row r="10" spans="1:10" x14ac:dyDescent="0.35">
      <c r="B10" s="432">
        <v>2</v>
      </c>
      <c r="C10" s="343" t="s">
        <v>882</v>
      </c>
      <c r="D10" s="272">
        <v>6006</v>
      </c>
      <c r="E10" s="272">
        <v>208</v>
      </c>
      <c r="F10" s="272">
        <v>0</v>
      </c>
      <c r="G10" s="272">
        <v>208</v>
      </c>
      <c r="H10" s="337"/>
      <c r="I10" s="9"/>
      <c r="J10" s="9"/>
    </row>
    <row r="11" spans="1:10" x14ac:dyDescent="0.35">
      <c r="B11" s="432">
        <v>3</v>
      </c>
      <c r="C11" s="343" t="s">
        <v>178</v>
      </c>
      <c r="D11" s="272">
        <v>30042</v>
      </c>
      <c r="E11" s="272">
        <v>21719</v>
      </c>
      <c r="F11" s="272">
        <v>20306</v>
      </c>
      <c r="G11" s="272">
        <v>1412</v>
      </c>
      <c r="H11" s="272">
        <v>0</v>
      </c>
      <c r="I11" s="9"/>
      <c r="J11" s="9"/>
    </row>
    <row r="12" spans="1:10" x14ac:dyDescent="0.35">
      <c r="B12" s="403">
        <v>4</v>
      </c>
      <c r="C12" s="186" t="s">
        <v>883</v>
      </c>
      <c r="D12" s="272">
        <v>430</v>
      </c>
      <c r="E12" s="272">
        <v>207</v>
      </c>
      <c r="F12" s="272">
        <v>190</v>
      </c>
      <c r="G12" s="272">
        <v>17</v>
      </c>
      <c r="H12" s="272">
        <v>0</v>
      </c>
      <c r="I12" s="9"/>
      <c r="J12" s="9"/>
    </row>
    <row r="13" spans="1:10" x14ac:dyDescent="0.35">
      <c r="B13" s="403" t="s">
        <v>634</v>
      </c>
      <c r="C13" s="186" t="s">
        <v>884</v>
      </c>
      <c r="D13" s="338">
        <v>430</v>
      </c>
      <c r="E13" s="272">
        <v>207</v>
      </c>
      <c r="F13" s="337"/>
      <c r="G13" s="337"/>
      <c r="H13" s="337"/>
      <c r="I13" s="9"/>
      <c r="J13" s="9"/>
    </row>
    <row r="14" spans="1:10" x14ac:dyDescent="0.35">
      <c r="C14" s="117"/>
    </row>
    <row r="19" spans="4:8" x14ac:dyDescent="0.35">
      <c r="D19" s="326"/>
      <c r="E19" s="326"/>
      <c r="F19" s="326"/>
      <c r="G19" s="326"/>
      <c r="H19" s="326"/>
    </row>
    <row r="20" spans="4:8" x14ac:dyDescent="0.35">
      <c r="D20" s="326"/>
      <c r="E20" s="326"/>
      <c r="F20" s="326"/>
      <c r="G20" s="326"/>
      <c r="H20" s="326"/>
    </row>
    <row r="21" spans="4:8" x14ac:dyDescent="0.35">
      <c r="D21" s="326"/>
      <c r="E21" s="326"/>
      <c r="F21" s="326"/>
      <c r="G21" s="326"/>
      <c r="H21" s="326"/>
    </row>
    <row r="22" spans="4:8" x14ac:dyDescent="0.35">
      <c r="D22" s="326"/>
      <c r="E22" s="326"/>
      <c r="F22" s="326"/>
      <c r="G22" s="326"/>
      <c r="H22" s="326"/>
    </row>
    <row r="23" spans="4:8" x14ac:dyDescent="0.35">
      <c r="D23" s="326"/>
      <c r="E23" s="326"/>
      <c r="F23" s="326"/>
      <c r="G23" s="326"/>
      <c r="H23" s="326"/>
    </row>
    <row r="24" spans="4:8" x14ac:dyDescent="0.35">
      <c r="D24" s="326"/>
      <c r="E24" s="326"/>
      <c r="F24" s="326"/>
      <c r="G24" s="326"/>
      <c r="H24" s="326"/>
    </row>
  </sheetData>
  <mergeCells count="4">
    <mergeCell ref="F6:F7"/>
    <mergeCell ref="G6:G7"/>
    <mergeCell ref="D5:D7"/>
    <mergeCell ref="E5:E7"/>
  </mergeCells>
  <pageMargins left="0.7" right="0.7" top="0.75" bottom="0.75" header="0.3" footer="0.3"/>
  <pageSetup paperSize="9" orientation="portrait"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DS29"/>
  <sheetViews>
    <sheetView zoomScaleNormal="100" zoomScalePageLayoutView="60" workbookViewId="0"/>
  </sheetViews>
  <sheetFormatPr defaultColWidth="11.54296875" defaultRowHeight="14.5" x14ac:dyDescent="0.35"/>
  <cols>
    <col min="1" max="1" width="5.7265625" style="121" customWidth="1"/>
    <col min="2" max="2" width="8" style="128" customWidth="1"/>
    <col min="3" max="3" width="59.7265625" style="121" customWidth="1"/>
    <col min="4" max="4" width="17.1796875" style="121" customWidth="1"/>
    <col min="5" max="6" width="17" style="121" customWidth="1"/>
    <col min="7" max="7" width="17.54296875" style="121" customWidth="1"/>
    <col min="8" max="9" width="15.7265625" style="121" customWidth="1"/>
    <col min="10" max="10" width="12.1796875" style="121" bestFit="1" customWidth="1"/>
    <col min="11" max="11" width="22.54296875" style="121" customWidth="1"/>
    <col min="12" max="12" width="32.7265625" style="121" customWidth="1"/>
    <col min="13" max="123" width="11.54296875" style="121"/>
  </cols>
  <sheetData>
    <row r="2" spans="1:123" ht="18.5" x14ac:dyDescent="0.45">
      <c r="A2" s="193"/>
      <c r="B2" s="195" t="s">
        <v>885</v>
      </c>
    </row>
    <row r="3" spans="1:123" x14ac:dyDescent="0.35">
      <c r="B3" t="str">
        <f>'OV1'!B3</f>
        <v>30.06.2023 - in EUR million</v>
      </c>
      <c r="DE3"/>
      <c r="DF3"/>
      <c r="DG3"/>
      <c r="DH3"/>
      <c r="DI3"/>
      <c r="DJ3"/>
      <c r="DK3"/>
      <c r="DL3"/>
      <c r="DM3"/>
      <c r="DN3"/>
      <c r="DO3"/>
      <c r="DP3"/>
      <c r="DQ3"/>
      <c r="DR3"/>
      <c r="DS3"/>
    </row>
    <row r="4" spans="1:123" x14ac:dyDescent="0.35">
      <c r="DE4"/>
      <c r="DF4"/>
      <c r="DG4"/>
      <c r="DH4"/>
      <c r="DI4"/>
      <c r="DJ4"/>
      <c r="DK4"/>
      <c r="DL4"/>
      <c r="DM4"/>
      <c r="DN4"/>
      <c r="DO4"/>
      <c r="DP4"/>
      <c r="DQ4"/>
      <c r="DR4"/>
      <c r="DS4"/>
    </row>
    <row r="5" spans="1:123" s="123" customFormat="1" ht="30" customHeight="1" x14ac:dyDescent="0.35">
      <c r="A5" s="122"/>
      <c r="B5" s="122"/>
      <c r="C5" s="759" t="s">
        <v>886</v>
      </c>
      <c r="D5" s="668" t="s">
        <v>887</v>
      </c>
      <c r="E5" s="760"/>
      <c r="F5" s="667" t="s">
        <v>888</v>
      </c>
      <c r="G5" s="668"/>
      <c r="H5" s="761" t="s">
        <v>889</v>
      </c>
      <c r="I5" s="76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row>
    <row r="6" spans="1:123" s="123" customFormat="1" ht="30" customHeight="1" x14ac:dyDescent="0.35">
      <c r="A6" s="122"/>
      <c r="B6" s="129"/>
      <c r="C6" s="759"/>
      <c r="D6" s="419" t="s">
        <v>890</v>
      </c>
      <c r="E6" s="420" t="s">
        <v>781</v>
      </c>
      <c r="F6" s="419" t="s">
        <v>890</v>
      </c>
      <c r="G6" s="420" t="s">
        <v>891</v>
      </c>
      <c r="H6" s="434" t="s">
        <v>892</v>
      </c>
      <c r="I6" s="434" t="s">
        <v>893</v>
      </c>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row>
    <row r="7" spans="1:123" s="3" customFormat="1" x14ac:dyDescent="0.35">
      <c r="A7" s="124"/>
      <c r="B7" s="129"/>
      <c r="C7" s="759"/>
      <c r="D7" s="125" t="s">
        <v>139</v>
      </c>
      <c r="E7" s="126" t="s">
        <v>140</v>
      </c>
      <c r="F7" s="126" t="s">
        <v>141</v>
      </c>
      <c r="G7" s="126" t="s">
        <v>181</v>
      </c>
      <c r="H7" s="126" t="s">
        <v>182</v>
      </c>
      <c r="I7" s="126" t="s">
        <v>470</v>
      </c>
      <c r="J7" s="127"/>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row>
    <row r="8" spans="1:123" s="26" customFormat="1" x14ac:dyDescent="0.35">
      <c r="A8" s="127"/>
      <c r="B8" s="330">
        <v>1</v>
      </c>
      <c r="C8" s="25" t="s">
        <v>894</v>
      </c>
      <c r="D8" s="282">
        <v>10360</v>
      </c>
      <c r="E8" s="282">
        <v>521</v>
      </c>
      <c r="F8" s="282">
        <v>13782</v>
      </c>
      <c r="G8" s="282">
        <v>10</v>
      </c>
      <c r="H8" s="282">
        <v>48</v>
      </c>
      <c r="I8" s="284">
        <v>3.5000000000000001E-3</v>
      </c>
      <c r="J8" s="475"/>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row>
    <row r="9" spans="1:123" s="26" customFormat="1" x14ac:dyDescent="0.35">
      <c r="A9" s="127"/>
      <c r="B9" s="330">
        <v>2</v>
      </c>
      <c r="C9" s="438" t="s">
        <v>895</v>
      </c>
      <c r="D9" s="282">
        <v>2299</v>
      </c>
      <c r="E9" s="282">
        <v>189</v>
      </c>
      <c r="F9" s="282">
        <v>2944</v>
      </c>
      <c r="G9" s="282">
        <v>56</v>
      </c>
      <c r="H9" s="282">
        <v>8</v>
      </c>
      <c r="I9" s="284">
        <v>2.8E-3</v>
      </c>
      <c r="J9" s="475"/>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row>
    <row r="10" spans="1:123" s="26" customFormat="1" x14ac:dyDescent="0.35">
      <c r="A10" s="127"/>
      <c r="B10" s="330">
        <v>3</v>
      </c>
      <c r="C10" s="438" t="s">
        <v>896</v>
      </c>
      <c r="D10" s="282">
        <v>1451</v>
      </c>
      <c r="E10" s="282">
        <v>304</v>
      </c>
      <c r="F10" s="282">
        <v>999</v>
      </c>
      <c r="G10" s="282">
        <v>16</v>
      </c>
      <c r="H10" s="282">
        <v>200</v>
      </c>
      <c r="I10" s="284">
        <v>0.1971</v>
      </c>
      <c r="J10" s="475"/>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row>
    <row r="11" spans="1:123" s="26" customFormat="1" x14ac:dyDescent="0.35">
      <c r="A11" s="127"/>
      <c r="B11" s="330">
        <v>4</v>
      </c>
      <c r="C11" s="438" t="s">
        <v>897</v>
      </c>
      <c r="D11" s="282">
        <v>14</v>
      </c>
      <c r="E11" s="282">
        <v>0</v>
      </c>
      <c r="F11" s="282">
        <v>14</v>
      </c>
      <c r="G11" s="282">
        <v>0</v>
      </c>
      <c r="H11" s="282">
        <v>0</v>
      </c>
      <c r="I11" s="284">
        <v>0</v>
      </c>
      <c r="J11" s="475"/>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row>
    <row r="12" spans="1:123" s="26" customFormat="1" x14ac:dyDescent="0.35">
      <c r="A12" s="127"/>
      <c r="B12" s="330">
        <v>5</v>
      </c>
      <c r="C12" s="438" t="s">
        <v>898</v>
      </c>
      <c r="D12" s="282">
        <v>0</v>
      </c>
      <c r="E12" s="282">
        <v>0</v>
      </c>
      <c r="F12" s="282">
        <v>0</v>
      </c>
      <c r="G12" s="282">
        <v>0</v>
      </c>
      <c r="H12" s="282">
        <v>0</v>
      </c>
      <c r="I12" s="282">
        <v>0</v>
      </c>
      <c r="J12" s="475"/>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7"/>
      <c r="DC12" s="127"/>
      <c r="DD12" s="127"/>
    </row>
    <row r="13" spans="1:123" s="26" customFormat="1" x14ac:dyDescent="0.35">
      <c r="A13" s="127"/>
      <c r="B13" s="330">
        <v>6</v>
      </c>
      <c r="C13" s="438" t="s">
        <v>639</v>
      </c>
      <c r="D13" s="282">
        <v>3114</v>
      </c>
      <c r="E13" s="282">
        <v>87</v>
      </c>
      <c r="F13" s="282">
        <v>3014</v>
      </c>
      <c r="G13" s="282">
        <v>0</v>
      </c>
      <c r="H13" s="282">
        <v>1253</v>
      </c>
      <c r="I13" s="284">
        <v>0.4158</v>
      </c>
      <c r="J13" s="475"/>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row>
    <row r="14" spans="1:123" s="26" customFormat="1" x14ac:dyDescent="0.35">
      <c r="A14" s="127"/>
      <c r="B14" s="330">
        <v>7</v>
      </c>
      <c r="C14" s="438" t="s">
        <v>899</v>
      </c>
      <c r="D14" s="282">
        <v>1139</v>
      </c>
      <c r="E14" s="282">
        <v>269</v>
      </c>
      <c r="F14" s="282">
        <v>1256</v>
      </c>
      <c r="G14" s="282">
        <v>72</v>
      </c>
      <c r="H14" s="282">
        <v>1113</v>
      </c>
      <c r="I14" s="284">
        <v>0.83860000000000001</v>
      </c>
      <c r="J14" s="475"/>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row>
    <row r="15" spans="1:123" s="26" customFormat="1" x14ac:dyDescent="0.35">
      <c r="A15" s="127"/>
      <c r="B15" s="330">
        <v>8</v>
      </c>
      <c r="C15" s="438" t="s">
        <v>900</v>
      </c>
      <c r="D15" s="282">
        <v>6191</v>
      </c>
      <c r="E15" s="282">
        <v>3409</v>
      </c>
      <c r="F15" s="282">
        <v>2804</v>
      </c>
      <c r="G15" s="282">
        <v>23</v>
      </c>
      <c r="H15" s="282">
        <v>2031</v>
      </c>
      <c r="I15" s="284">
        <v>0.71840000000000004</v>
      </c>
      <c r="J15" s="475"/>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row>
    <row r="16" spans="1:123" s="26" customFormat="1" x14ac:dyDescent="0.35">
      <c r="A16" s="127"/>
      <c r="B16" s="330">
        <v>9</v>
      </c>
      <c r="C16" s="438" t="s">
        <v>901</v>
      </c>
      <c r="D16" s="282">
        <v>3116</v>
      </c>
      <c r="E16" s="282">
        <v>60</v>
      </c>
      <c r="F16" s="282">
        <v>3116</v>
      </c>
      <c r="G16" s="282">
        <v>29</v>
      </c>
      <c r="H16" s="282">
        <v>1094</v>
      </c>
      <c r="I16" s="284">
        <v>0.34789999999999999</v>
      </c>
      <c r="J16" s="475"/>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row>
    <row r="17" spans="1:123" s="26" customFormat="1" x14ac:dyDescent="0.35">
      <c r="A17" s="127"/>
      <c r="B17" s="330">
        <v>10</v>
      </c>
      <c r="C17" s="438" t="s">
        <v>647</v>
      </c>
      <c r="D17" s="282">
        <v>208</v>
      </c>
      <c r="E17" s="282">
        <v>7</v>
      </c>
      <c r="F17" s="282">
        <v>207</v>
      </c>
      <c r="G17" s="282">
        <v>2</v>
      </c>
      <c r="H17" s="282">
        <v>252</v>
      </c>
      <c r="I17" s="284">
        <v>1.2116</v>
      </c>
      <c r="J17" s="475"/>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row>
    <row r="18" spans="1:123" s="26" customFormat="1" x14ac:dyDescent="0.35">
      <c r="A18" s="127"/>
      <c r="B18" s="330">
        <v>11</v>
      </c>
      <c r="C18" s="438" t="s">
        <v>902</v>
      </c>
      <c r="D18" s="282">
        <v>99</v>
      </c>
      <c r="E18" s="282">
        <v>0</v>
      </c>
      <c r="F18" s="282">
        <v>99</v>
      </c>
      <c r="G18" s="282">
        <v>0</v>
      </c>
      <c r="H18" s="282">
        <v>148</v>
      </c>
      <c r="I18" s="284">
        <v>1.5</v>
      </c>
      <c r="J18" s="475"/>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row>
    <row r="19" spans="1:123" s="26" customFormat="1" x14ac:dyDescent="0.35">
      <c r="A19" s="127"/>
      <c r="B19" s="330">
        <v>12</v>
      </c>
      <c r="C19" s="438" t="s">
        <v>633</v>
      </c>
      <c r="D19" s="282">
        <v>672</v>
      </c>
      <c r="E19" s="282">
        <v>0</v>
      </c>
      <c r="F19" s="282">
        <v>672</v>
      </c>
      <c r="G19" s="282">
        <v>0</v>
      </c>
      <c r="H19" s="282">
        <v>67</v>
      </c>
      <c r="I19" s="284">
        <v>0.1</v>
      </c>
      <c r="J19" s="475"/>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row>
    <row r="20" spans="1:123" s="26" customFormat="1" x14ac:dyDescent="0.35">
      <c r="A20" s="127"/>
      <c r="B20" s="330">
        <v>13</v>
      </c>
      <c r="C20" s="438" t="s">
        <v>903</v>
      </c>
      <c r="D20" s="282">
        <v>0</v>
      </c>
      <c r="E20" s="282">
        <v>0</v>
      </c>
      <c r="F20" s="282">
        <v>0</v>
      </c>
      <c r="G20" s="282">
        <v>0</v>
      </c>
      <c r="H20" s="282">
        <v>0</v>
      </c>
      <c r="I20" s="282">
        <v>0</v>
      </c>
      <c r="J20" s="475"/>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row>
    <row r="21" spans="1:123" s="26" customFormat="1" x14ac:dyDescent="0.35">
      <c r="A21" s="127"/>
      <c r="B21" s="330">
        <v>14</v>
      </c>
      <c r="C21" s="438" t="s">
        <v>904</v>
      </c>
      <c r="D21" s="282">
        <v>500</v>
      </c>
      <c r="E21" s="282">
        <v>0</v>
      </c>
      <c r="F21" s="282">
        <v>500</v>
      </c>
      <c r="G21" s="282">
        <v>0</v>
      </c>
      <c r="H21" s="282">
        <v>356</v>
      </c>
      <c r="I21" s="284">
        <v>0.71260000000000001</v>
      </c>
      <c r="J21" s="475"/>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row>
    <row r="22" spans="1:123" s="26" customFormat="1" x14ac:dyDescent="0.35">
      <c r="A22" s="127"/>
      <c r="B22" s="330">
        <v>15</v>
      </c>
      <c r="C22" s="438" t="s">
        <v>905</v>
      </c>
      <c r="D22" s="282">
        <v>257</v>
      </c>
      <c r="E22" s="282">
        <v>0</v>
      </c>
      <c r="F22" s="282">
        <v>257</v>
      </c>
      <c r="G22" s="282">
        <v>0</v>
      </c>
      <c r="H22" s="282">
        <v>301</v>
      </c>
      <c r="I22" s="284">
        <v>1.1714</v>
      </c>
      <c r="J22" s="475"/>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row>
    <row r="23" spans="1:123" s="26" customFormat="1" x14ac:dyDescent="0.35">
      <c r="A23" s="127"/>
      <c r="B23" s="330">
        <v>16</v>
      </c>
      <c r="C23" s="438" t="s">
        <v>906</v>
      </c>
      <c r="D23" s="282">
        <v>381</v>
      </c>
      <c r="E23" s="282">
        <v>0</v>
      </c>
      <c r="F23" s="282">
        <v>381</v>
      </c>
      <c r="G23" s="282">
        <v>0</v>
      </c>
      <c r="H23" s="282">
        <v>96</v>
      </c>
      <c r="I23" s="284">
        <v>0.251</v>
      </c>
      <c r="J23" s="475"/>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row>
    <row r="24" spans="1:123" s="26" customFormat="1" x14ac:dyDescent="0.35">
      <c r="A24" s="127"/>
      <c r="B24" s="418">
        <v>17</v>
      </c>
      <c r="C24" s="194" t="s">
        <v>907</v>
      </c>
      <c r="D24" s="283">
        <v>29801</v>
      </c>
      <c r="E24" s="283">
        <v>4845</v>
      </c>
      <c r="F24" s="283">
        <v>30045</v>
      </c>
      <c r="G24" s="283">
        <v>208</v>
      </c>
      <c r="H24" s="283">
        <v>6969</v>
      </c>
      <c r="I24" s="285">
        <v>0.23039999999999999</v>
      </c>
      <c r="J24" s="475"/>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row>
    <row r="25" spans="1:123" s="26" customFormat="1" x14ac:dyDescent="0.35">
      <c r="A25" s="127"/>
      <c r="B25" s="130"/>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row>
    <row r="26" spans="1:123" s="26" customFormat="1" x14ac:dyDescent="0.35">
      <c r="A26" s="127"/>
      <c r="B26" s="130"/>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row>
    <row r="27" spans="1:123" s="26" customFormat="1" x14ac:dyDescent="0.35">
      <c r="A27" s="127"/>
      <c r="B27" s="130"/>
      <c r="C27" s="127"/>
      <c r="D27" s="127"/>
      <c r="E27" s="127"/>
      <c r="F27" s="127"/>
      <c r="G27" s="127"/>
      <c r="H27" s="127"/>
      <c r="I27" s="127"/>
      <c r="J27" s="122"/>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row>
    <row r="28" spans="1:123" x14ac:dyDescent="0.35">
      <c r="DE28"/>
      <c r="DF28"/>
      <c r="DG28"/>
      <c r="DH28"/>
      <c r="DI28"/>
      <c r="DJ28"/>
      <c r="DK28"/>
      <c r="DL28"/>
      <c r="DM28"/>
      <c r="DN28"/>
      <c r="DO28"/>
      <c r="DP28"/>
      <c r="DQ28"/>
      <c r="DR28"/>
      <c r="DS28"/>
    </row>
    <row r="29" spans="1:123" x14ac:dyDescent="0.35">
      <c r="DE29"/>
      <c r="DF29"/>
      <c r="DG29"/>
      <c r="DH29"/>
      <c r="DI29"/>
      <c r="DJ29"/>
      <c r="DK29"/>
      <c r="DL29"/>
      <c r="DM29"/>
      <c r="DN29"/>
      <c r="DO29"/>
      <c r="DP29"/>
      <c r="DQ29"/>
      <c r="DR29"/>
      <c r="DS29"/>
    </row>
  </sheetData>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3"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DX38"/>
  <sheetViews>
    <sheetView zoomScaleNormal="100" zoomScaleSheetLayoutView="90" workbookViewId="0"/>
  </sheetViews>
  <sheetFormatPr defaultColWidth="22.7265625" defaultRowHeight="14.5" x14ac:dyDescent="0.35"/>
  <cols>
    <col min="1" max="1" width="5.7265625" style="121" customWidth="1"/>
    <col min="2" max="2" width="3.81640625" style="121" customWidth="1"/>
    <col min="3" max="3" width="49.26953125" style="121" customWidth="1"/>
    <col min="4" max="20" width="10.7265625" style="121" customWidth="1"/>
    <col min="21" max="128" width="22.7265625" style="121"/>
  </cols>
  <sheetData>
    <row r="2" spans="1:128" ht="18.5" x14ac:dyDescent="0.45">
      <c r="A2" s="193"/>
      <c r="B2" s="198" t="s">
        <v>908</v>
      </c>
    </row>
    <row r="3" spans="1:128" x14ac:dyDescent="0.35">
      <c r="B3" t="str">
        <f>'OV1'!B3</f>
        <v>30.06.2023 - in EUR million</v>
      </c>
      <c r="DJ3"/>
      <c r="DK3"/>
      <c r="DL3"/>
      <c r="DM3"/>
      <c r="DN3"/>
      <c r="DO3"/>
      <c r="DP3"/>
      <c r="DQ3"/>
      <c r="DR3"/>
      <c r="DS3"/>
      <c r="DT3"/>
      <c r="DU3"/>
      <c r="DV3"/>
      <c r="DW3"/>
      <c r="DX3"/>
    </row>
    <row r="4" spans="1:128" x14ac:dyDescent="0.35">
      <c r="DJ4"/>
      <c r="DK4"/>
      <c r="DL4"/>
      <c r="DM4"/>
      <c r="DN4"/>
      <c r="DO4"/>
      <c r="DP4"/>
      <c r="DQ4"/>
      <c r="DR4"/>
      <c r="DS4"/>
      <c r="DT4"/>
      <c r="DU4"/>
      <c r="DV4"/>
      <c r="DW4"/>
      <c r="DX4"/>
    </row>
    <row r="5" spans="1:128" s="123" customFormat="1" x14ac:dyDescent="0.35">
      <c r="A5" s="122"/>
      <c r="B5" s="764" t="s">
        <v>886</v>
      </c>
      <c r="C5" s="765"/>
      <c r="D5" s="760" t="s">
        <v>909</v>
      </c>
      <c r="E5" s="760"/>
      <c r="F5" s="760"/>
      <c r="G5" s="760"/>
      <c r="H5" s="760"/>
      <c r="I5" s="760"/>
      <c r="J5" s="760"/>
      <c r="K5" s="760"/>
      <c r="L5" s="760"/>
      <c r="M5" s="760"/>
      <c r="N5" s="760"/>
      <c r="O5" s="760"/>
      <c r="P5" s="760"/>
      <c r="Q5" s="760"/>
      <c r="R5" s="760"/>
      <c r="S5" s="763" t="s">
        <v>178</v>
      </c>
      <c r="T5" s="763" t="s">
        <v>910</v>
      </c>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row>
    <row r="6" spans="1:128" s="123" customFormat="1" x14ac:dyDescent="0.35">
      <c r="A6" s="122"/>
      <c r="B6" s="766"/>
      <c r="C6" s="767"/>
      <c r="D6" s="196">
        <v>0</v>
      </c>
      <c r="E6" s="197">
        <v>0.02</v>
      </c>
      <c r="F6" s="196">
        <v>0.04</v>
      </c>
      <c r="G6" s="197">
        <v>0.1</v>
      </c>
      <c r="H6" s="197">
        <v>0.2</v>
      </c>
      <c r="I6" s="197">
        <v>0.35</v>
      </c>
      <c r="J6" s="197">
        <v>0.5</v>
      </c>
      <c r="K6" s="197">
        <v>0.7</v>
      </c>
      <c r="L6" s="197">
        <v>0.75</v>
      </c>
      <c r="M6" s="421">
        <v>1</v>
      </c>
      <c r="N6" s="421">
        <v>1.5</v>
      </c>
      <c r="O6" s="421">
        <v>2.5</v>
      </c>
      <c r="P6" s="421">
        <v>3.7</v>
      </c>
      <c r="Q6" s="421">
        <v>12.5</v>
      </c>
      <c r="R6" s="421" t="s">
        <v>911</v>
      </c>
      <c r="S6" s="763"/>
      <c r="T6" s="763"/>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row>
    <row r="7" spans="1:128" s="3" customFormat="1" x14ac:dyDescent="0.35">
      <c r="A7" s="124"/>
      <c r="B7" s="768"/>
      <c r="C7" s="769"/>
      <c r="D7" s="125" t="s">
        <v>139</v>
      </c>
      <c r="E7" s="125" t="s">
        <v>140</v>
      </c>
      <c r="F7" s="125" t="s">
        <v>141</v>
      </c>
      <c r="G7" s="125" t="s">
        <v>181</v>
      </c>
      <c r="H7" s="125" t="s">
        <v>182</v>
      </c>
      <c r="I7" s="125" t="s">
        <v>470</v>
      </c>
      <c r="J7" s="125" t="s">
        <v>471</v>
      </c>
      <c r="K7" s="125" t="s">
        <v>472</v>
      </c>
      <c r="L7" s="125" t="s">
        <v>473</v>
      </c>
      <c r="M7" s="125" t="s">
        <v>474</v>
      </c>
      <c r="N7" s="125" t="s">
        <v>475</v>
      </c>
      <c r="O7" s="125" t="s">
        <v>476</v>
      </c>
      <c r="P7" s="125" t="s">
        <v>477</v>
      </c>
      <c r="Q7" s="125" t="s">
        <v>743</v>
      </c>
      <c r="R7" s="125" t="s">
        <v>744</v>
      </c>
      <c r="S7" s="125" t="s">
        <v>912</v>
      </c>
      <c r="T7" s="125" t="s">
        <v>913</v>
      </c>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row>
    <row r="8" spans="1:128" s="26" customFormat="1" x14ac:dyDescent="0.35">
      <c r="A8" s="127"/>
      <c r="B8" s="330">
        <v>1</v>
      </c>
      <c r="C8" s="25" t="s">
        <v>894</v>
      </c>
      <c r="D8" s="282">
        <v>13773</v>
      </c>
      <c r="E8" s="282">
        <v>0</v>
      </c>
      <c r="F8" s="282">
        <v>0</v>
      </c>
      <c r="G8" s="282">
        <v>0</v>
      </c>
      <c r="H8" s="282">
        <v>0</v>
      </c>
      <c r="I8" s="282">
        <v>0</v>
      </c>
      <c r="J8" s="282">
        <v>0</v>
      </c>
      <c r="K8" s="282">
        <v>0</v>
      </c>
      <c r="L8" s="282">
        <v>0</v>
      </c>
      <c r="M8" s="282">
        <v>0</v>
      </c>
      <c r="N8" s="282">
        <v>0</v>
      </c>
      <c r="O8" s="282">
        <v>19</v>
      </c>
      <c r="P8" s="282">
        <v>0</v>
      </c>
      <c r="Q8" s="282">
        <v>0</v>
      </c>
      <c r="R8" s="282">
        <v>0</v>
      </c>
      <c r="S8" s="282">
        <v>13792</v>
      </c>
      <c r="T8" s="574">
        <v>13791</v>
      </c>
      <c r="U8" s="286"/>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row>
    <row r="9" spans="1:128" s="26" customFormat="1" x14ac:dyDescent="0.35">
      <c r="A9" s="127"/>
      <c r="B9" s="330">
        <v>2</v>
      </c>
      <c r="C9" s="438" t="s">
        <v>895</v>
      </c>
      <c r="D9" s="282">
        <v>2958</v>
      </c>
      <c r="E9" s="282">
        <v>0</v>
      </c>
      <c r="F9" s="282">
        <v>0</v>
      </c>
      <c r="G9" s="282">
        <v>0</v>
      </c>
      <c r="H9" s="282">
        <v>42</v>
      </c>
      <c r="I9" s="282">
        <v>0</v>
      </c>
      <c r="J9" s="282">
        <v>0</v>
      </c>
      <c r="K9" s="282">
        <v>0</v>
      </c>
      <c r="L9" s="282">
        <v>0</v>
      </c>
      <c r="M9" s="282">
        <v>0</v>
      </c>
      <c r="N9" s="282">
        <v>0</v>
      </c>
      <c r="O9" s="282">
        <v>0</v>
      </c>
      <c r="P9" s="282">
        <v>0</v>
      </c>
      <c r="Q9" s="282">
        <v>0</v>
      </c>
      <c r="R9" s="282">
        <v>0</v>
      </c>
      <c r="S9" s="282">
        <v>3000</v>
      </c>
      <c r="T9" s="574">
        <v>2927</v>
      </c>
      <c r="U9" s="286"/>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row>
    <row r="10" spans="1:128" s="26" customFormat="1" x14ac:dyDescent="0.35">
      <c r="A10" s="127"/>
      <c r="B10" s="330">
        <v>3</v>
      </c>
      <c r="C10" s="438" t="s">
        <v>896</v>
      </c>
      <c r="D10" s="282">
        <v>15</v>
      </c>
      <c r="E10" s="282">
        <v>0</v>
      </c>
      <c r="F10" s="282">
        <v>0</v>
      </c>
      <c r="G10" s="282">
        <v>0</v>
      </c>
      <c r="H10" s="282">
        <v>1000</v>
      </c>
      <c r="I10" s="282">
        <v>0</v>
      </c>
      <c r="J10" s="282">
        <v>0</v>
      </c>
      <c r="K10" s="282">
        <v>0</v>
      </c>
      <c r="L10" s="282">
        <v>0</v>
      </c>
      <c r="M10" s="282">
        <v>0</v>
      </c>
      <c r="N10" s="282">
        <v>0</v>
      </c>
      <c r="O10" s="282">
        <v>0</v>
      </c>
      <c r="P10" s="282">
        <v>0</v>
      </c>
      <c r="Q10" s="282">
        <v>0</v>
      </c>
      <c r="R10" s="282">
        <v>0</v>
      </c>
      <c r="S10" s="282">
        <v>1015</v>
      </c>
      <c r="T10" s="574">
        <v>980</v>
      </c>
      <c r="U10" s="286"/>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row>
    <row r="11" spans="1:128" s="26" customFormat="1" x14ac:dyDescent="0.35">
      <c r="A11" s="127"/>
      <c r="B11" s="330">
        <v>4</v>
      </c>
      <c r="C11" s="438" t="s">
        <v>897</v>
      </c>
      <c r="D11" s="282">
        <v>14</v>
      </c>
      <c r="E11" s="282">
        <v>0</v>
      </c>
      <c r="F11" s="282">
        <v>0</v>
      </c>
      <c r="G11" s="282">
        <v>0</v>
      </c>
      <c r="H11" s="282">
        <v>0</v>
      </c>
      <c r="I11" s="282">
        <v>0</v>
      </c>
      <c r="J11" s="282">
        <v>0</v>
      </c>
      <c r="K11" s="282">
        <v>0</v>
      </c>
      <c r="L11" s="282">
        <v>0</v>
      </c>
      <c r="M11" s="282">
        <v>0</v>
      </c>
      <c r="N11" s="282">
        <v>0</v>
      </c>
      <c r="O11" s="282">
        <v>0</v>
      </c>
      <c r="P11" s="282">
        <v>0</v>
      </c>
      <c r="Q11" s="282">
        <v>0</v>
      </c>
      <c r="R11" s="282">
        <v>0</v>
      </c>
      <c r="S11" s="282">
        <v>14</v>
      </c>
      <c r="T11" s="574">
        <v>14</v>
      </c>
      <c r="U11" s="286"/>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row>
    <row r="12" spans="1:128" s="26" customFormat="1" x14ac:dyDescent="0.35">
      <c r="A12" s="127"/>
      <c r="B12" s="330">
        <v>5</v>
      </c>
      <c r="C12" s="438" t="s">
        <v>898</v>
      </c>
      <c r="D12" s="282">
        <v>0</v>
      </c>
      <c r="E12" s="282">
        <v>0</v>
      </c>
      <c r="F12" s="282">
        <v>0</v>
      </c>
      <c r="G12" s="282">
        <v>0</v>
      </c>
      <c r="H12" s="282">
        <v>0</v>
      </c>
      <c r="I12" s="282">
        <v>0</v>
      </c>
      <c r="J12" s="282">
        <v>0</v>
      </c>
      <c r="K12" s="282">
        <v>0</v>
      </c>
      <c r="L12" s="282">
        <v>0</v>
      </c>
      <c r="M12" s="282">
        <v>0</v>
      </c>
      <c r="N12" s="282">
        <v>0</v>
      </c>
      <c r="O12" s="282">
        <v>0</v>
      </c>
      <c r="P12" s="282">
        <v>0</v>
      </c>
      <c r="Q12" s="282">
        <v>0</v>
      </c>
      <c r="R12" s="282">
        <v>0</v>
      </c>
      <c r="S12" s="282">
        <v>0</v>
      </c>
      <c r="T12" s="574">
        <v>0</v>
      </c>
      <c r="U12" s="286"/>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7"/>
      <c r="DC12" s="127"/>
      <c r="DD12" s="127"/>
      <c r="DE12" s="127"/>
      <c r="DF12" s="127"/>
      <c r="DG12" s="127"/>
      <c r="DH12" s="127"/>
      <c r="DI12" s="127"/>
    </row>
    <row r="13" spans="1:128" s="26" customFormat="1" x14ac:dyDescent="0.35">
      <c r="A13" s="127"/>
      <c r="B13" s="330">
        <v>6</v>
      </c>
      <c r="C13" s="438" t="s">
        <v>639</v>
      </c>
      <c r="D13" s="282">
        <v>0</v>
      </c>
      <c r="E13" s="282">
        <v>0</v>
      </c>
      <c r="F13" s="282">
        <v>0</v>
      </c>
      <c r="G13" s="282">
        <v>0</v>
      </c>
      <c r="H13" s="282">
        <v>929</v>
      </c>
      <c r="I13" s="282">
        <v>0</v>
      </c>
      <c r="J13" s="282">
        <v>2035</v>
      </c>
      <c r="K13" s="282">
        <v>0</v>
      </c>
      <c r="L13" s="282">
        <v>0</v>
      </c>
      <c r="M13" s="282">
        <v>50</v>
      </c>
      <c r="N13" s="282">
        <v>0</v>
      </c>
      <c r="O13" s="282">
        <v>0</v>
      </c>
      <c r="P13" s="282">
        <v>0</v>
      </c>
      <c r="Q13" s="282">
        <v>0</v>
      </c>
      <c r="R13" s="282">
        <v>0</v>
      </c>
      <c r="S13" s="282">
        <v>3014</v>
      </c>
      <c r="T13" s="574">
        <v>482</v>
      </c>
      <c r="U13" s="286"/>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row>
    <row r="14" spans="1:128" s="26" customFormat="1" x14ac:dyDescent="0.35">
      <c r="A14" s="127"/>
      <c r="B14" s="330">
        <v>7</v>
      </c>
      <c r="C14" s="438" t="s">
        <v>899</v>
      </c>
      <c r="D14" s="282">
        <v>1</v>
      </c>
      <c r="E14" s="282">
        <v>0</v>
      </c>
      <c r="F14" s="282">
        <v>0</v>
      </c>
      <c r="G14" s="282">
        <v>0</v>
      </c>
      <c r="H14" s="282">
        <v>78</v>
      </c>
      <c r="I14" s="282">
        <v>0</v>
      </c>
      <c r="J14" s="282">
        <v>110</v>
      </c>
      <c r="K14" s="282">
        <v>1</v>
      </c>
      <c r="L14" s="282">
        <v>0</v>
      </c>
      <c r="M14" s="282">
        <v>1138</v>
      </c>
      <c r="N14" s="282">
        <v>0</v>
      </c>
      <c r="O14" s="282">
        <v>0</v>
      </c>
      <c r="P14" s="282">
        <v>0</v>
      </c>
      <c r="Q14" s="282">
        <v>0</v>
      </c>
      <c r="R14" s="282">
        <v>0</v>
      </c>
      <c r="S14" s="282">
        <v>1328</v>
      </c>
      <c r="T14" s="574">
        <v>1105</v>
      </c>
      <c r="U14" s="286"/>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row>
    <row r="15" spans="1:128" s="26" customFormat="1" x14ac:dyDescent="0.35">
      <c r="A15" s="127"/>
      <c r="B15" s="330">
        <v>8</v>
      </c>
      <c r="C15" s="438" t="s">
        <v>643</v>
      </c>
      <c r="D15" s="282">
        <v>2</v>
      </c>
      <c r="E15" s="282">
        <v>0</v>
      </c>
      <c r="F15" s="282">
        <v>0</v>
      </c>
      <c r="G15" s="282">
        <v>0</v>
      </c>
      <c r="H15" s="282">
        <v>0</v>
      </c>
      <c r="I15" s="282">
        <v>0</v>
      </c>
      <c r="J15" s="282">
        <v>0</v>
      </c>
      <c r="K15" s="282">
        <v>0</v>
      </c>
      <c r="L15" s="282">
        <v>2825</v>
      </c>
      <c r="M15" s="282">
        <v>0</v>
      </c>
      <c r="N15" s="282">
        <v>0</v>
      </c>
      <c r="O15" s="282">
        <v>0</v>
      </c>
      <c r="P15" s="282">
        <v>0</v>
      </c>
      <c r="Q15" s="282">
        <v>0</v>
      </c>
      <c r="R15" s="282">
        <v>0</v>
      </c>
      <c r="S15" s="282">
        <v>2827</v>
      </c>
      <c r="T15" s="574">
        <v>2827</v>
      </c>
      <c r="U15" s="286"/>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row>
    <row r="16" spans="1:128" s="26" customFormat="1" x14ac:dyDescent="0.35">
      <c r="A16" s="127"/>
      <c r="B16" s="330">
        <v>9</v>
      </c>
      <c r="C16" s="438" t="s">
        <v>901</v>
      </c>
      <c r="D16" s="282">
        <v>0</v>
      </c>
      <c r="E16" s="282">
        <v>0</v>
      </c>
      <c r="F16" s="282">
        <v>0</v>
      </c>
      <c r="G16" s="282">
        <v>0</v>
      </c>
      <c r="H16" s="282">
        <v>0</v>
      </c>
      <c r="I16" s="282">
        <v>2916</v>
      </c>
      <c r="J16" s="282">
        <v>229</v>
      </c>
      <c r="K16" s="282">
        <v>0</v>
      </c>
      <c r="L16" s="282">
        <v>0</v>
      </c>
      <c r="M16" s="282">
        <v>0</v>
      </c>
      <c r="N16" s="282">
        <v>0</v>
      </c>
      <c r="O16" s="282">
        <v>0</v>
      </c>
      <c r="P16" s="282">
        <v>0</v>
      </c>
      <c r="Q16" s="282">
        <v>0</v>
      </c>
      <c r="R16" s="282">
        <v>0</v>
      </c>
      <c r="S16" s="282">
        <v>3145</v>
      </c>
      <c r="T16" s="574">
        <v>3145</v>
      </c>
      <c r="U16" s="286"/>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row>
    <row r="17" spans="1:128" s="26" customFormat="1" x14ac:dyDescent="0.35">
      <c r="A17" s="127"/>
      <c r="B17" s="330">
        <v>10</v>
      </c>
      <c r="C17" s="438" t="s">
        <v>647</v>
      </c>
      <c r="D17" s="282">
        <v>0</v>
      </c>
      <c r="E17" s="282">
        <v>0</v>
      </c>
      <c r="F17" s="282">
        <v>0</v>
      </c>
      <c r="G17" s="282">
        <v>0</v>
      </c>
      <c r="H17" s="282">
        <v>0</v>
      </c>
      <c r="I17" s="282">
        <v>0</v>
      </c>
      <c r="J17" s="282">
        <v>0</v>
      </c>
      <c r="K17" s="282">
        <v>0</v>
      </c>
      <c r="L17" s="282">
        <v>0</v>
      </c>
      <c r="M17" s="282">
        <v>121</v>
      </c>
      <c r="N17" s="282">
        <v>88</v>
      </c>
      <c r="O17" s="282">
        <v>0</v>
      </c>
      <c r="P17" s="282">
        <v>0</v>
      </c>
      <c r="Q17" s="282">
        <v>0</v>
      </c>
      <c r="R17" s="282">
        <v>0</v>
      </c>
      <c r="S17" s="282">
        <v>209</v>
      </c>
      <c r="T17" s="574">
        <v>209</v>
      </c>
      <c r="U17" s="286"/>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c r="DE17" s="127"/>
      <c r="DF17" s="127"/>
      <c r="DG17" s="127"/>
      <c r="DH17" s="127"/>
      <c r="DI17" s="127"/>
    </row>
    <row r="18" spans="1:128" s="26" customFormat="1" x14ac:dyDescent="0.35">
      <c r="A18" s="127"/>
      <c r="B18" s="330">
        <v>11</v>
      </c>
      <c r="C18" s="438" t="s">
        <v>902</v>
      </c>
      <c r="D18" s="282">
        <v>0</v>
      </c>
      <c r="E18" s="282">
        <v>0</v>
      </c>
      <c r="F18" s="282">
        <v>0</v>
      </c>
      <c r="G18" s="282">
        <v>0</v>
      </c>
      <c r="H18" s="282">
        <v>0</v>
      </c>
      <c r="I18" s="282">
        <v>0</v>
      </c>
      <c r="J18" s="282">
        <v>0</v>
      </c>
      <c r="K18" s="282">
        <v>0</v>
      </c>
      <c r="L18" s="282">
        <v>0</v>
      </c>
      <c r="M18" s="282">
        <v>0</v>
      </c>
      <c r="N18" s="282">
        <v>99</v>
      </c>
      <c r="O18" s="282">
        <v>0</v>
      </c>
      <c r="P18" s="282">
        <v>0</v>
      </c>
      <c r="Q18" s="282">
        <v>0</v>
      </c>
      <c r="R18" s="282">
        <v>0</v>
      </c>
      <c r="S18" s="282">
        <v>99</v>
      </c>
      <c r="T18" s="574">
        <v>99</v>
      </c>
      <c r="U18" s="286"/>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c r="DE18" s="127"/>
      <c r="DF18" s="127"/>
      <c r="DG18" s="127"/>
      <c r="DH18" s="127"/>
      <c r="DI18" s="127"/>
    </row>
    <row r="19" spans="1:128" s="26" customFormat="1" x14ac:dyDescent="0.35">
      <c r="A19" s="127"/>
      <c r="B19" s="330">
        <v>12</v>
      </c>
      <c r="C19" s="438" t="s">
        <v>633</v>
      </c>
      <c r="D19" s="282">
        <v>0</v>
      </c>
      <c r="E19" s="282">
        <v>0</v>
      </c>
      <c r="F19" s="282">
        <v>0</v>
      </c>
      <c r="G19" s="282">
        <v>672</v>
      </c>
      <c r="H19" s="282">
        <v>0</v>
      </c>
      <c r="I19" s="282">
        <v>0</v>
      </c>
      <c r="J19" s="282">
        <v>0</v>
      </c>
      <c r="K19" s="282">
        <v>0</v>
      </c>
      <c r="L19" s="282">
        <v>0</v>
      </c>
      <c r="M19" s="282">
        <v>0</v>
      </c>
      <c r="N19" s="282">
        <v>0</v>
      </c>
      <c r="O19" s="282">
        <v>0</v>
      </c>
      <c r="P19" s="282">
        <v>0</v>
      </c>
      <c r="Q19" s="282">
        <v>0</v>
      </c>
      <c r="R19" s="282">
        <v>0</v>
      </c>
      <c r="S19" s="282">
        <v>672</v>
      </c>
      <c r="T19" s="574">
        <v>5</v>
      </c>
      <c r="U19" s="286"/>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row>
    <row r="20" spans="1:128" s="26" customFormat="1" ht="29" x14ac:dyDescent="0.35">
      <c r="A20" s="127"/>
      <c r="B20" s="330">
        <v>13</v>
      </c>
      <c r="C20" s="438" t="s">
        <v>914</v>
      </c>
      <c r="D20" s="282">
        <v>0</v>
      </c>
      <c r="E20" s="282">
        <v>0</v>
      </c>
      <c r="F20" s="282">
        <v>0</v>
      </c>
      <c r="G20" s="282">
        <v>0</v>
      </c>
      <c r="H20" s="282">
        <v>0</v>
      </c>
      <c r="I20" s="282">
        <v>0</v>
      </c>
      <c r="J20" s="282">
        <v>0</v>
      </c>
      <c r="K20" s="282">
        <v>0</v>
      </c>
      <c r="L20" s="282">
        <v>0</v>
      </c>
      <c r="M20" s="282">
        <v>0</v>
      </c>
      <c r="N20" s="282">
        <v>0</v>
      </c>
      <c r="O20" s="282">
        <v>0</v>
      </c>
      <c r="P20" s="282">
        <v>0</v>
      </c>
      <c r="Q20" s="282">
        <v>0</v>
      </c>
      <c r="R20" s="282">
        <v>0</v>
      </c>
      <c r="S20" s="282">
        <v>0</v>
      </c>
      <c r="T20" s="574">
        <v>0</v>
      </c>
      <c r="U20" s="286"/>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c r="DE20" s="127"/>
      <c r="DF20" s="127"/>
      <c r="DG20" s="127"/>
      <c r="DH20" s="127"/>
      <c r="DI20" s="127"/>
    </row>
    <row r="21" spans="1:128" s="26" customFormat="1" x14ac:dyDescent="0.35">
      <c r="A21" s="127"/>
      <c r="B21" s="330">
        <v>14</v>
      </c>
      <c r="C21" s="438" t="s">
        <v>915</v>
      </c>
      <c r="D21" s="282">
        <v>0</v>
      </c>
      <c r="E21" s="282">
        <v>0</v>
      </c>
      <c r="F21" s="282">
        <v>0</v>
      </c>
      <c r="G21" s="282">
        <v>2</v>
      </c>
      <c r="H21" s="282">
        <v>0</v>
      </c>
      <c r="I21" s="282">
        <v>0</v>
      </c>
      <c r="J21" s="282">
        <v>0</v>
      </c>
      <c r="K21" s="282">
        <v>0</v>
      </c>
      <c r="L21" s="282">
        <v>0</v>
      </c>
      <c r="M21" s="282">
        <v>0</v>
      </c>
      <c r="N21" s="282">
        <v>1</v>
      </c>
      <c r="O21" s="282">
        <v>0</v>
      </c>
      <c r="P21" s="282">
        <v>0</v>
      </c>
      <c r="Q21" s="282">
        <v>0</v>
      </c>
      <c r="R21" s="282">
        <v>497</v>
      </c>
      <c r="S21" s="282">
        <v>500</v>
      </c>
      <c r="T21" s="574">
        <v>379</v>
      </c>
      <c r="U21" s="286"/>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row>
    <row r="22" spans="1:128" s="26" customFormat="1" x14ac:dyDescent="0.35">
      <c r="A22" s="127"/>
      <c r="B22" s="330">
        <v>15</v>
      </c>
      <c r="C22" s="438" t="s">
        <v>916</v>
      </c>
      <c r="D22" s="282">
        <v>84</v>
      </c>
      <c r="E22" s="282">
        <v>0</v>
      </c>
      <c r="F22" s="282">
        <v>0</v>
      </c>
      <c r="G22" s="282">
        <v>0</v>
      </c>
      <c r="H22" s="282">
        <v>0</v>
      </c>
      <c r="I22" s="282">
        <v>0</v>
      </c>
      <c r="J22" s="282">
        <v>0</v>
      </c>
      <c r="K22" s="282">
        <v>0</v>
      </c>
      <c r="L22" s="282">
        <v>0</v>
      </c>
      <c r="M22" s="282">
        <v>88</v>
      </c>
      <c r="N22" s="282">
        <v>0</v>
      </c>
      <c r="O22" s="282">
        <v>85</v>
      </c>
      <c r="P22" s="282">
        <v>0</v>
      </c>
      <c r="Q22" s="282">
        <v>0</v>
      </c>
      <c r="R22" s="282">
        <v>0</v>
      </c>
      <c r="S22" s="282">
        <v>257</v>
      </c>
      <c r="T22" s="574">
        <v>257</v>
      </c>
      <c r="U22" s="286"/>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row>
    <row r="23" spans="1:128" s="26" customFormat="1" x14ac:dyDescent="0.35">
      <c r="A23" s="127"/>
      <c r="B23" s="330">
        <v>16</v>
      </c>
      <c r="C23" s="438" t="s">
        <v>906</v>
      </c>
      <c r="D23" s="282">
        <v>286</v>
      </c>
      <c r="E23" s="282">
        <v>0</v>
      </c>
      <c r="F23" s="282">
        <v>0</v>
      </c>
      <c r="G23" s="282">
        <v>0</v>
      </c>
      <c r="H23" s="282">
        <v>0</v>
      </c>
      <c r="I23" s="282">
        <v>0</v>
      </c>
      <c r="J23" s="282">
        <v>0</v>
      </c>
      <c r="K23" s="282">
        <v>0</v>
      </c>
      <c r="L23" s="282">
        <v>0</v>
      </c>
      <c r="M23" s="282">
        <v>95</v>
      </c>
      <c r="N23" s="282">
        <v>0</v>
      </c>
      <c r="O23" s="282">
        <v>0</v>
      </c>
      <c r="P23" s="282">
        <v>0</v>
      </c>
      <c r="Q23" s="282">
        <v>0</v>
      </c>
      <c r="R23" s="282">
        <v>0</v>
      </c>
      <c r="S23" s="282">
        <v>381</v>
      </c>
      <c r="T23" s="574">
        <v>381</v>
      </c>
      <c r="U23" s="286"/>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row>
    <row r="24" spans="1:128" s="26" customFormat="1" x14ac:dyDescent="0.35">
      <c r="A24" s="127"/>
      <c r="B24" s="418">
        <v>17</v>
      </c>
      <c r="C24" s="194" t="s">
        <v>907</v>
      </c>
      <c r="D24" s="283">
        <v>17133</v>
      </c>
      <c r="E24" s="283">
        <v>0</v>
      </c>
      <c r="F24" s="283">
        <v>0</v>
      </c>
      <c r="G24" s="283">
        <v>674</v>
      </c>
      <c r="H24" s="283">
        <v>2049</v>
      </c>
      <c r="I24" s="283">
        <v>2916</v>
      </c>
      <c r="J24" s="283">
        <v>2374</v>
      </c>
      <c r="K24" s="283">
        <v>1</v>
      </c>
      <c r="L24" s="283">
        <v>2825</v>
      </c>
      <c r="M24" s="283">
        <v>1492</v>
      </c>
      <c r="N24" s="283">
        <v>188</v>
      </c>
      <c r="O24" s="283">
        <v>104</v>
      </c>
      <c r="P24" s="283">
        <v>0</v>
      </c>
      <c r="Q24" s="283">
        <v>0</v>
      </c>
      <c r="R24" s="283">
        <v>497</v>
      </c>
      <c r="S24" s="283">
        <v>30253</v>
      </c>
      <c r="T24" s="575">
        <v>26601</v>
      </c>
      <c r="U24" s="286"/>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row>
    <row r="25" spans="1:128" s="26" customFormat="1" x14ac:dyDescent="0.35">
      <c r="A25" s="127"/>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row>
    <row r="26" spans="1:128" s="26" customFormat="1" x14ac:dyDescent="0.35">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row>
    <row r="27" spans="1:128" s="26" customFormat="1" x14ac:dyDescent="0.35">
      <c r="A27" s="127"/>
      <c r="B27" s="127"/>
      <c r="C27" s="127"/>
      <c r="D27" s="127"/>
      <c r="E27" s="127"/>
      <c r="F27" s="127"/>
      <c r="G27" s="127"/>
      <c r="H27" s="127"/>
      <c r="I27" s="127"/>
      <c r="J27" s="127"/>
      <c r="K27" s="127"/>
      <c r="L27" s="127"/>
      <c r="M27" s="127"/>
      <c r="N27" s="130"/>
      <c r="O27" s="127"/>
      <c r="P27" s="122"/>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row>
    <row r="28" spans="1:128" x14ac:dyDescent="0.35">
      <c r="DJ28"/>
      <c r="DK28"/>
      <c r="DL28"/>
      <c r="DM28"/>
      <c r="DN28"/>
      <c r="DO28"/>
      <c r="DP28"/>
      <c r="DQ28"/>
      <c r="DR28"/>
      <c r="DS28"/>
      <c r="DT28"/>
      <c r="DU28"/>
      <c r="DV28"/>
      <c r="DW28"/>
      <c r="DX28"/>
    </row>
    <row r="29" spans="1:128" x14ac:dyDescent="0.35">
      <c r="DJ29"/>
      <c r="DK29"/>
      <c r="DL29"/>
      <c r="DM29"/>
      <c r="DN29"/>
      <c r="DO29"/>
      <c r="DP29"/>
      <c r="DQ29"/>
      <c r="DR29"/>
      <c r="DS29"/>
      <c r="DT29"/>
      <c r="DU29"/>
      <c r="DV29"/>
      <c r="DW29"/>
      <c r="DX29"/>
    </row>
    <row r="38" spans="8:8" x14ac:dyDescent="0.35">
      <c r="H38" s="457"/>
    </row>
  </sheetData>
  <mergeCells count="4">
    <mergeCell ref="D5:R5"/>
    <mergeCell ref="S5:S6"/>
    <mergeCell ref="T5:T6"/>
    <mergeCell ref="B5:C7"/>
  </mergeCells>
  <pageMargins left="0.7" right="0.7" top="0.78740157499999996" bottom="0.78740157499999996" header="0.3" footer="0.3"/>
  <pageSetup paperSize="9" scale="1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Q219"/>
  <sheetViews>
    <sheetView showGridLines="0" zoomScaleNormal="100" workbookViewId="0"/>
  </sheetViews>
  <sheetFormatPr defaultColWidth="11.54296875" defaultRowHeight="14.5" x14ac:dyDescent="0.35"/>
  <cols>
    <col min="1" max="1" width="5.7265625" style="11" customWidth="1"/>
    <col min="2" max="2" width="18.26953125" style="11" customWidth="1"/>
    <col min="3" max="3" width="19.7265625" style="11" customWidth="1"/>
    <col min="4" max="4" width="19" style="11" customWidth="1"/>
    <col min="5" max="5" width="16.26953125" style="11" customWidth="1"/>
    <col min="6" max="14" width="13.54296875" style="11" customWidth="1"/>
    <col min="15" max="15" width="16.1796875" style="11" customWidth="1"/>
    <col min="16" max="16" width="11.54296875" style="11"/>
    <col min="17" max="17" width="22.54296875" style="11" customWidth="1"/>
    <col min="18" max="18" width="32.7265625" style="11" customWidth="1"/>
    <col min="19" max="16384" width="11.54296875" style="11"/>
  </cols>
  <sheetData>
    <row r="2" spans="2:15" ht="18.5" x14ac:dyDescent="0.45">
      <c r="B2" s="57" t="s">
        <v>917</v>
      </c>
      <c r="N2" s="34"/>
    </row>
    <row r="3" spans="2:15" x14ac:dyDescent="0.35">
      <c r="B3" t="str">
        <f>'OV1'!B3</f>
        <v>30.06.2023 - in EUR million</v>
      </c>
    </row>
    <row r="4" spans="2:15" x14ac:dyDescent="0.35">
      <c r="B4" s="35"/>
    </row>
    <row r="5" spans="2:15" s="36" customFormat="1" ht="72.5" x14ac:dyDescent="0.35">
      <c r="B5" s="770" t="s">
        <v>918</v>
      </c>
      <c r="C5" s="434" t="s">
        <v>919</v>
      </c>
      <c r="D5" s="434" t="s">
        <v>920</v>
      </c>
      <c r="E5" s="434" t="s">
        <v>921</v>
      </c>
      <c r="F5" s="434" t="s">
        <v>922</v>
      </c>
      <c r="G5" s="434" t="s">
        <v>923</v>
      </c>
      <c r="H5" s="434" t="s">
        <v>924</v>
      </c>
      <c r="I5" s="434" t="s">
        <v>925</v>
      </c>
      <c r="J5" s="434" t="s">
        <v>926</v>
      </c>
      <c r="K5" s="434" t="s">
        <v>927</v>
      </c>
      <c r="L5" s="434" t="s">
        <v>928</v>
      </c>
      <c r="M5" s="434" t="s">
        <v>929</v>
      </c>
      <c r="N5" s="434" t="s">
        <v>930</v>
      </c>
      <c r="O5" s="434" t="s">
        <v>931</v>
      </c>
    </row>
    <row r="6" spans="2:15" s="15" customFormat="1" x14ac:dyDescent="0.35">
      <c r="B6" s="723"/>
      <c r="C6" s="361" t="s">
        <v>139</v>
      </c>
      <c r="D6" s="361" t="s">
        <v>140</v>
      </c>
      <c r="E6" s="361" t="s">
        <v>141</v>
      </c>
      <c r="F6" s="361" t="s">
        <v>181</v>
      </c>
      <c r="G6" s="361" t="s">
        <v>182</v>
      </c>
      <c r="H6" s="361" t="s">
        <v>470</v>
      </c>
      <c r="I6" s="361" t="s">
        <v>471</v>
      </c>
      <c r="J6" s="361" t="s">
        <v>472</v>
      </c>
      <c r="K6" s="361" t="s">
        <v>473</v>
      </c>
      <c r="L6" s="361" t="s">
        <v>474</v>
      </c>
      <c r="M6" s="361" t="s">
        <v>475</v>
      </c>
      <c r="N6" s="361" t="s">
        <v>476</v>
      </c>
      <c r="O6" s="361" t="s">
        <v>477</v>
      </c>
    </row>
    <row r="7" spans="2:15" s="34" customFormat="1" x14ac:dyDescent="0.35">
      <c r="B7" s="775" t="s">
        <v>932</v>
      </c>
      <c r="C7" s="776"/>
      <c r="D7" s="776"/>
      <c r="E7" s="776"/>
      <c r="F7" s="776"/>
      <c r="G7" s="776"/>
      <c r="H7" s="776"/>
      <c r="I7" s="776"/>
      <c r="J7" s="776"/>
      <c r="K7" s="776"/>
      <c r="L7" s="776"/>
      <c r="M7" s="776"/>
      <c r="N7" s="776"/>
      <c r="O7" s="777"/>
    </row>
    <row r="8" spans="2:15" s="34" customFormat="1" x14ac:dyDescent="0.35">
      <c r="B8" s="38"/>
      <c r="C8" s="39" t="s">
        <v>933</v>
      </c>
      <c r="D8" s="449">
        <v>644</v>
      </c>
      <c r="E8" s="446">
        <v>1527</v>
      </c>
      <c r="F8" s="454">
        <v>0.46379999999999999</v>
      </c>
      <c r="G8" s="446">
        <v>1354</v>
      </c>
      <c r="H8" s="454">
        <v>8.9999999999999998E-4</v>
      </c>
      <c r="I8" s="446">
        <v>337694</v>
      </c>
      <c r="J8" s="454">
        <v>0.42170000000000002</v>
      </c>
      <c r="K8" s="446">
        <v>0</v>
      </c>
      <c r="L8" s="446">
        <v>43</v>
      </c>
      <c r="M8" s="455">
        <v>3.1899999999999998E-2</v>
      </c>
      <c r="N8" s="446">
        <v>0</v>
      </c>
      <c r="O8" s="268">
        <v>0</v>
      </c>
    </row>
    <row r="9" spans="2:15" s="34" customFormat="1" x14ac:dyDescent="0.35">
      <c r="B9" s="40"/>
      <c r="C9" s="465" t="s">
        <v>934</v>
      </c>
      <c r="D9" s="446">
        <v>276</v>
      </c>
      <c r="E9" s="446">
        <v>1310</v>
      </c>
      <c r="F9" s="454">
        <v>0.45500000000000002</v>
      </c>
      <c r="G9" s="446">
        <v>873</v>
      </c>
      <c r="H9" s="454">
        <v>6.9999999999999999E-4</v>
      </c>
      <c r="I9" s="446">
        <v>286926</v>
      </c>
      <c r="J9" s="454">
        <v>0.51819999999999999</v>
      </c>
      <c r="K9" s="446">
        <v>0</v>
      </c>
      <c r="L9" s="446">
        <v>25</v>
      </c>
      <c r="M9" s="455">
        <v>2.8899999999999999E-2</v>
      </c>
      <c r="N9" s="446">
        <v>0</v>
      </c>
      <c r="O9" s="268">
        <v>0</v>
      </c>
    </row>
    <row r="10" spans="2:15" s="34" customFormat="1" x14ac:dyDescent="0.35">
      <c r="B10" s="40"/>
      <c r="C10" s="465" t="s">
        <v>935</v>
      </c>
      <c r="D10" s="446">
        <v>368</v>
      </c>
      <c r="E10" s="446">
        <v>218</v>
      </c>
      <c r="F10" s="454">
        <v>0.51690000000000003</v>
      </c>
      <c r="G10" s="446">
        <v>481</v>
      </c>
      <c r="H10" s="454">
        <v>1.2999999999999999E-3</v>
      </c>
      <c r="I10" s="446">
        <v>50768</v>
      </c>
      <c r="J10" s="454">
        <v>0.24679999999999999</v>
      </c>
      <c r="K10" s="446">
        <v>0</v>
      </c>
      <c r="L10" s="446">
        <v>18</v>
      </c>
      <c r="M10" s="455">
        <v>3.7499999999999999E-2</v>
      </c>
      <c r="N10" s="446">
        <v>0</v>
      </c>
      <c r="O10" s="268">
        <v>0</v>
      </c>
    </row>
    <row r="11" spans="2:15" s="34" customFormat="1" x14ac:dyDescent="0.35">
      <c r="B11" s="40"/>
      <c r="C11" s="39" t="s">
        <v>936</v>
      </c>
      <c r="D11" s="446">
        <v>742</v>
      </c>
      <c r="E11" s="446">
        <v>244</v>
      </c>
      <c r="F11" s="454">
        <v>0.48930000000000001</v>
      </c>
      <c r="G11" s="446">
        <v>862</v>
      </c>
      <c r="H11" s="454">
        <v>2E-3</v>
      </c>
      <c r="I11" s="446">
        <v>53757</v>
      </c>
      <c r="J11" s="454">
        <v>0.18920000000000001</v>
      </c>
      <c r="K11" s="446">
        <v>0</v>
      </c>
      <c r="L11" s="446">
        <v>39</v>
      </c>
      <c r="M11" s="455">
        <v>4.4900000000000002E-2</v>
      </c>
      <c r="N11" s="446">
        <v>0</v>
      </c>
      <c r="O11" s="268">
        <v>0</v>
      </c>
    </row>
    <row r="12" spans="2:15" s="34" customFormat="1" x14ac:dyDescent="0.35">
      <c r="B12" s="40"/>
      <c r="C12" s="39" t="s">
        <v>937</v>
      </c>
      <c r="D12" s="446">
        <v>2673</v>
      </c>
      <c r="E12" s="446">
        <v>905</v>
      </c>
      <c r="F12" s="454">
        <v>0.55679999999999996</v>
      </c>
      <c r="G12" s="446">
        <v>3181</v>
      </c>
      <c r="H12" s="454">
        <v>3.7000000000000002E-3</v>
      </c>
      <c r="I12" s="446">
        <v>259809</v>
      </c>
      <c r="J12" s="454">
        <v>0.25369999999999998</v>
      </c>
      <c r="K12" s="446">
        <v>0</v>
      </c>
      <c r="L12" s="446">
        <v>336</v>
      </c>
      <c r="M12" s="455">
        <v>0.1056</v>
      </c>
      <c r="N12" s="446">
        <v>3</v>
      </c>
      <c r="O12" s="268">
        <v>-2</v>
      </c>
    </row>
    <row r="13" spans="2:15" s="34" customFormat="1" x14ac:dyDescent="0.35">
      <c r="B13" s="40"/>
      <c r="C13" s="39" t="s">
        <v>938</v>
      </c>
      <c r="D13" s="446">
        <v>1120</v>
      </c>
      <c r="E13" s="446">
        <v>54</v>
      </c>
      <c r="F13" s="454">
        <v>0.57609999999999995</v>
      </c>
      <c r="G13" s="446">
        <v>1152</v>
      </c>
      <c r="H13" s="454">
        <v>6.4999999999999997E-3</v>
      </c>
      <c r="I13" s="446">
        <v>10912</v>
      </c>
      <c r="J13" s="454">
        <v>0.12189999999999999</v>
      </c>
      <c r="K13" s="446">
        <v>0</v>
      </c>
      <c r="L13" s="446">
        <v>129</v>
      </c>
      <c r="M13" s="455">
        <v>0.1118</v>
      </c>
      <c r="N13" s="446">
        <v>1</v>
      </c>
      <c r="O13" s="268">
        <v>-1</v>
      </c>
    </row>
    <row r="14" spans="2:15" s="34" customFormat="1" x14ac:dyDescent="0.35">
      <c r="B14" s="40"/>
      <c r="C14" s="39" t="s">
        <v>939</v>
      </c>
      <c r="D14" s="446">
        <v>2049</v>
      </c>
      <c r="E14" s="446">
        <v>232</v>
      </c>
      <c r="F14" s="454">
        <v>0.64680000000000004</v>
      </c>
      <c r="G14" s="446">
        <v>2206</v>
      </c>
      <c r="H14" s="454">
        <v>1.3899999999999999E-2</v>
      </c>
      <c r="I14" s="446">
        <v>111912</v>
      </c>
      <c r="J14" s="454">
        <v>0.26400000000000001</v>
      </c>
      <c r="K14" s="446">
        <v>0</v>
      </c>
      <c r="L14" s="446">
        <v>682</v>
      </c>
      <c r="M14" s="455">
        <v>0.309</v>
      </c>
      <c r="N14" s="446">
        <v>9</v>
      </c>
      <c r="O14" s="268">
        <v>-10</v>
      </c>
    </row>
    <row r="15" spans="2:15" s="34" customFormat="1" x14ac:dyDescent="0.35">
      <c r="B15" s="40"/>
      <c r="C15" s="465" t="s">
        <v>940</v>
      </c>
      <c r="D15" s="446">
        <v>1765</v>
      </c>
      <c r="E15" s="446">
        <v>195</v>
      </c>
      <c r="F15" s="454">
        <v>0.63060000000000005</v>
      </c>
      <c r="G15" s="446">
        <v>1892</v>
      </c>
      <c r="H15" s="454">
        <v>1.26E-2</v>
      </c>
      <c r="I15" s="446">
        <v>84812</v>
      </c>
      <c r="J15" s="454">
        <v>0.24390000000000001</v>
      </c>
      <c r="K15" s="446">
        <v>0</v>
      </c>
      <c r="L15" s="446">
        <v>519</v>
      </c>
      <c r="M15" s="455">
        <v>0.2742</v>
      </c>
      <c r="N15" s="446">
        <v>6</v>
      </c>
      <c r="O15" s="268">
        <v>-6</v>
      </c>
    </row>
    <row r="16" spans="2:15" s="34" customFormat="1" x14ac:dyDescent="0.35">
      <c r="B16" s="40"/>
      <c r="C16" s="465" t="s">
        <v>941</v>
      </c>
      <c r="D16" s="446">
        <v>284</v>
      </c>
      <c r="E16" s="446">
        <v>37</v>
      </c>
      <c r="F16" s="454">
        <v>0.73140000000000005</v>
      </c>
      <c r="G16" s="446">
        <v>314</v>
      </c>
      <c r="H16" s="454">
        <v>2.1899999999999999E-2</v>
      </c>
      <c r="I16" s="446">
        <v>27100</v>
      </c>
      <c r="J16" s="454">
        <v>0.3851</v>
      </c>
      <c r="K16" s="446">
        <v>0</v>
      </c>
      <c r="L16" s="446">
        <v>163</v>
      </c>
      <c r="M16" s="455">
        <v>0.51919999999999999</v>
      </c>
      <c r="N16" s="446">
        <v>3</v>
      </c>
      <c r="O16" s="268">
        <v>-4</v>
      </c>
    </row>
    <row r="17" spans="2:15" s="34" customFormat="1" x14ac:dyDescent="0.35">
      <c r="B17" s="40"/>
      <c r="C17" s="39" t="s">
        <v>942</v>
      </c>
      <c r="D17" s="446">
        <v>1011</v>
      </c>
      <c r="E17" s="446">
        <v>88</v>
      </c>
      <c r="F17" s="454">
        <v>0.7137</v>
      </c>
      <c r="G17" s="446">
        <v>1082</v>
      </c>
      <c r="H17" s="454">
        <v>4.3099999999999999E-2</v>
      </c>
      <c r="I17" s="446">
        <v>53886</v>
      </c>
      <c r="J17" s="454">
        <v>0.24110000000000001</v>
      </c>
      <c r="K17" s="446">
        <v>0</v>
      </c>
      <c r="L17" s="446">
        <v>511</v>
      </c>
      <c r="M17" s="455">
        <v>0.47199999999999998</v>
      </c>
      <c r="N17" s="446">
        <v>12</v>
      </c>
      <c r="O17" s="268">
        <v>-17</v>
      </c>
    </row>
    <row r="18" spans="2:15" s="34" customFormat="1" x14ac:dyDescent="0.35">
      <c r="B18" s="40"/>
      <c r="C18" s="465" t="s">
        <v>943</v>
      </c>
      <c r="D18" s="446">
        <v>748</v>
      </c>
      <c r="E18" s="446">
        <v>60</v>
      </c>
      <c r="F18" s="454">
        <v>0.69410000000000005</v>
      </c>
      <c r="G18" s="446">
        <v>793</v>
      </c>
      <c r="H18" s="454">
        <v>3.2399999999999998E-2</v>
      </c>
      <c r="I18" s="446">
        <v>27610</v>
      </c>
      <c r="J18" s="454">
        <v>0.20530000000000001</v>
      </c>
      <c r="K18" s="446">
        <v>0</v>
      </c>
      <c r="L18" s="446">
        <v>311</v>
      </c>
      <c r="M18" s="455">
        <v>0.39169999999999999</v>
      </c>
      <c r="N18" s="446">
        <v>5</v>
      </c>
      <c r="O18" s="268">
        <v>-6</v>
      </c>
    </row>
    <row r="19" spans="2:15" s="34" customFormat="1" x14ac:dyDescent="0.35">
      <c r="B19" s="40"/>
      <c r="C19" s="465" t="s">
        <v>944</v>
      </c>
      <c r="D19" s="446">
        <v>263</v>
      </c>
      <c r="E19" s="446">
        <v>27</v>
      </c>
      <c r="F19" s="454">
        <v>0.7571</v>
      </c>
      <c r="G19" s="446">
        <v>289</v>
      </c>
      <c r="H19" s="454">
        <v>7.2499999999999995E-2</v>
      </c>
      <c r="I19" s="446">
        <v>26276</v>
      </c>
      <c r="J19" s="454">
        <v>0.3392</v>
      </c>
      <c r="K19" s="446">
        <v>0</v>
      </c>
      <c r="L19" s="446">
        <v>200</v>
      </c>
      <c r="M19" s="455">
        <v>0.69230000000000003</v>
      </c>
      <c r="N19" s="446">
        <v>7</v>
      </c>
      <c r="O19" s="268">
        <v>-11</v>
      </c>
    </row>
    <row r="20" spans="2:15" s="34" customFormat="1" x14ac:dyDescent="0.35">
      <c r="B20" s="40"/>
      <c r="C20" s="39" t="s">
        <v>945</v>
      </c>
      <c r="D20" s="446">
        <v>387</v>
      </c>
      <c r="E20" s="446">
        <v>33</v>
      </c>
      <c r="F20" s="454">
        <v>0.66969999999999996</v>
      </c>
      <c r="G20" s="446">
        <v>422</v>
      </c>
      <c r="H20" s="454">
        <v>0.36969999999999997</v>
      </c>
      <c r="I20" s="446">
        <v>43704</v>
      </c>
      <c r="J20" s="454">
        <v>0.2361</v>
      </c>
      <c r="K20" s="446">
        <v>0</v>
      </c>
      <c r="L20" s="446">
        <v>296</v>
      </c>
      <c r="M20" s="455">
        <v>0.70040000000000002</v>
      </c>
      <c r="N20" s="446">
        <v>38</v>
      </c>
      <c r="O20" s="268">
        <v>-23</v>
      </c>
    </row>
    <row r="21" spans="2:15" s="34" customFormat="1" x14ac:dyDescent="0.35">
      <c r="B21" s="40"/>
      <c r="C21" s="465" t="s">
        <v>946</v>
      </c>
      <c r="D21" s="446">
        <v>121</v>
      </c>
      <c r="E21" s="446">
        <v>16</v>
      </c>
      <c r="F21" s="454">
        <v>0.62180000000000002</v>
      </c>
      <c r="G21" s="446">
        <v>131</v>
      </c>
      <c r="H21" s="454">
        <v>0.13220000000000001</v>
      </c>
      <c r="I21" s="446">
        <v>4551</v>
      </c>
      <c r="J21" s="454">
        <v>0.25209999999999999</v>
      </c>
      <c r="K21" s="446">
        <v>0</v>
      </c>
      <c r="L21" s="446">
        <v>89</v>
      </c>
      <c r="M21" s="455">
        <v>0.67679999999999996</v>
      </c>
      <c r="N21" s="446">
        <v>4</v>
      </c>
      <c r="O21" s="268">
        <v>-4</v>
      </c>
    </row>
    <row r="22" spans="2:15" s="34" customFormat="1" x14ac:dyDescent="0.35">
      <c r="B22" s="40"/>
      <c r="C22" s="465" t="s">
        <v>947</v>
      </c>
      <c r="D22" s="446">
        <v>60</v>
      </c>
      <c r="E22" s="446">
        <v>4</v>
      </c>
      <c r="F22" s="454">
        <v>0.59589999999999999</v>
      </c>
      <c r="G22" s="446">
        <v>62</v>
      </c>
      <c r="H22" s="454">
        <v>0.22739999999999999</v>
      </c>
      <c r="I22" s="446">
        <v>1849</v>
      </c>
      <c r="J22" s="454">
        <v>0.19339999999999999</v>
      </c>
      <c r="K22" s="446">
        <v>0</v>
      </c>
      <c r="L22" s="446">
        <v>43</v>
      </c>
      <c r="M22" s="455">
        <v>0.69059999999999999</v>
      </c>
      <c r="N22" s="446">
        <v>3</v>
      </c>
      <c r="O22" s="268">
        <v>-3</v>
      </c>
    </row>
    <row r="23" spans="2:15" s="34" customFormat="1" x14ac:dyDescent="0.35">
      <c r="B23" s="40"/>
      <c r="C23" s="465" t="s">
        <v>948</v>
      </c>
      <c r="D23" s="446">
        <v>207</v>
      </c>
      <c r="E23" s="446">
        <v>14</v>
      </c>
      <c r="F23" s="454">
        <v>0.74560000000000004</v>
      </c>
      <c r="G23" s="446">
        <v>229</v>
      </c>
      <c r="H23" s="454">
        <v>0.54479999999999995</v>
      </c>
      <c r="I23" s="446">
        <v>37304</v>
      </c>
      <c r="J23" s="454">
        <v>0.23849999999999999</v>
      </c>
      <c r="K23" s="446">
        <v>0</v>
      </c>
      <c r="L23" s="446">
        <v>164</v>
      </c>
      <c r="M23" s="455">
        <v>0.7167</v>
      </c>
      <c r="N23" s="446">
        <v>31</v>
      </c>
      <c r="O23" s="268">
        <v>-17</v>
      </c>
    </row>
    <row r="24" spans="2:15" s="34" customFormat="1" x14ac:dyDescent="0.35">
      <c r="B24" s="41"/>
      <c r="C24" s="39" t="s">
        <v>949</v>
      </c>
      <c r="D24" s="446">
        <v>236</v>
      </c>
      <c r="E24" s="446">
        <v>3</v>
      </c>
      <c r="F24" s="482">
        <v>0</v>
      </c>
      <c r="G24" s="446">
        <v>236</v>
      </c>
      <c r="H24" s="454">
        <v>1</v>
      </c>
      <c r="I24" s="446">
        <v>26627</v>
      </c>
      <c r="J24" s="454">
        <v>0.44390000000000002</v>
      </c>
      <c r="K24" s="446">
        <v>0</v>
      </c>
      <c r="L24" s="446">
        <v>0</v>
      </c>
      <c r="M24" s="455">
        <v>0</v>
      </c>
      <c r="N24" s="446">
        <v>105</v>
      </c>
      <c r="O24" s="268">
        <v>-110</v>
      </c>
    </row>
    <row r="25" spans="2:15" s="34" customFormat="1" x14ac:dyDescent="0.35">
      <c r="B25" s="771" t="s">
        <v>932</v>
      </c>
      <c r="C25" s="772"/>
      <c r="D25" s="450">
        <v>8864</v>
      </c>
      <c r="E25" s="450">
        <v>3086</v>
      </c>
      <c r="F25" s="458"/>
      <c r="G25" s="450">
        <v>10495</v>
      </c>
      <c r="H25" s="458"/>
      <c r="I25" s="461">
        <v>898301</v>
      </c>
      <c r="J25" s="458"/>
      <c r="K25" s="450">
        <v>0</v>
      </c>
      <c r="L25" s="450">
        <v>2034</v>
      </c>
      <c r="M25" s="459">
        <v>0.19389999999999999</v>
      </c>
      <c r="N25" s="450">
        <v>168</v>
      </c>
      <c r="O25" s="274">
        <v>-164</v>
      </c>
    </row>
    <row r="26" spans="2:15" s="34" customFormat="1" x14ac:dyDescent="0.35"/>
    <row r="27" spans="2:15" s="34" customFormat="1" x14ac:dyDescent="0.35"/>
    <row r="28" spans="2:15" s="34" customFormat="1" x14ac:dyDescent="0.35"/>
    <row r="29" spans="2:15" s="36" customFormat="1" ht="72.5" x14ac:dyDescent="0.35">
      <c r="B29" s="773" t="s">
        <v>918</v>
      </c>
      <c r="C29" s="42" t="s">
        <v>919</v>
      </c>
      <c r="D29" s="434" t="s">
        <v>920</v>
      </c>
      <c r="E29" s="434" t="s">
        <v>950</v>
      </c>
      <c r="F29" s="434" t="s">
        <v>922</v>
      </c>
      <c r="G29" s="434" t="s">
        <v>923</v>
      </c>
      <c r="H29" s="434" t="s">
        <v>924</v>
      </c>
      <c r="I29" s="434" t="s">
        <v>925</v>
      </c>
      <c r="J29" s="434" t="s">
        <v>951</v>
      </c>
      <c r="K29" s="434" t="s">
        <v>952</v>
      </c>
      <c r="L29" s="434" t="s">
        <v>928</v>
      </c>
      <c r="M29" s="434" t="s">
        <v>953</v>
      </c>
      <c r="N29" s="434" t="s">
        <v>954</v>
      </c>
      <c r="O29" s="434" t="s">
        <v>955</v>
      </c>
    </row>
    <row r="30" spans="2:15" s="15" customFormat="1" x14ac:dyDescent="0.35">
      <c r="B30" s="774"/>
      <c r="C30" s="43" t="s">
        <v>139</v>
      </c>
      <c r="D30" s="361" t="s">
        <v>140</v>
      </c>
      <c r="E30" s="361" t="s">
        <v>141</v>
      </c>
      <c r="F30" s="361" t="s">
        <v>181</v>
      </c>
      <c r="G30" s="361" t="s">
        <v>182</v>
      </c>
      <c r="H30" s="361" t="s">
        <v>470</v>
      </c>
      <c r="I30" s="361" t="s">
        <v>471</v>
      </c>
      <c r="J30" s="361" t="s">
        <v>472</v>
      </c>
      <c r="K30" s="361" t="s">
        <v>473</v>
      </c>
      <c r="L30" s="361" t="s">
        <v>474</v>
      </c>
      <c r="M30" s="361" t="s">
        <v>475</v>
      </c>
      <c r="N30" s="361" t="s">
        <v>476</v>
      </c>
      <c r="O30" s="361" t="s">
        <v>477</v>
      </c>
    </row>
    <row r="31" spans="2:15" s="34" customFormat="1" x14ac:dyDescent="0.35">
      <c r="B31" s="775" t="s">
        <v>956</v>
      </c>
      <c r="C31" s="776"/>
      <c r="D31" s="776"/>
      <c r="E31" s="776"/>
      <c r="F31" s="776"/>
      <c r="G31" s="776"/>
      <c r="H31" s="776"/>
      <c r="I31" s="776"/>
      <c r="J31" s="776"/>
      <c r="K31" s="776"/>
      <c r="L31" s="776"/>
      <c r="M31" s="776"/>
      <c r="N31" s="776"/>
      <c r="O31" s="777"/>
    </row>
    <row r="32" spans="2:15" s="34" customFormat="1" x14ac:dyDescent="0.35">
      <c r="B32" s="38"/>
      <c r="C32" s="39" t="s">
        <v>933</v>
      </c>
      <c r="D32" s="449">
        <v>1</v>
      </c>
      <c r="E32" s="446">
        <v>0</v>
      </c>
      <c r="F32" s="454">
        <v>0.5</v>
      </c>
      <c r="G32" s="446">
        <v>1</v>
      </c>
      <c r="H32" s="454">
        <v>8.0000000000000004E-4</v>
      </c>
      <c r="I32" s="446">
        <v>3</v>
      </c>
      <c r="J32" s="454">
        <v>1.0500000000000001E-2</v>
      </c>
      <c r="K32" s="446">
        <v>0</v>
      </c>
      <c r="L32" s="446">
        <v>0</v>
      </c>
      <c r="M32" s="483">
        <v>0</v>
      </c>
      <c r="N32" s="446">
        <v>0</v>
      </c>
      <c r="O32" s="268">
        <v>0</v>
      </c>
    </row>
    <row r="33" spans="2:15" s="34" customFormat="1" x14ac:dyDescent="0.35">
      <c r="B33" s="40"/>
      <c r="C33" s="465" t="s">
        <v>934</v>
      </c>
      <c r="D33" s="446">
        <v>1</v>
      </c>
      <c r="E33" s="446">
        <v>0</v>
      </c>
      <c r="F33" s="454">
        <v>0.5</v>
      </c>
      <c r="G33" s="446">
        <v>1</v>
      </c>
      <c r="H33" s="454">
        <v>8.0000000000000004E-4</v>
      </c>
      <c r="I33" s="446">
        <v>2</v>
      </c>
      <c r="J33" s="454">
        <v>1.06E-2</v>
      </c>
      <c r="K33" s="446">
        <v>0</v>
      </c>
      <c r="L33" s="446">
        <v>0</v>
      </c>
      <c r="M33" s="483">
        <v>0</v>
      </c>
      <c r="N33" s="446">
        <v>0</v>
      </c>
      <c r="O33" s="268">
        <v>0</v>
      </c>
    </row>
    <row r="34" spans="2:15" s="34" customFormat="1" x14ac:dyDescent="0.35">
      <c r="B34" s="40"/>
      <c r="C34" s="465" t="s">
        <v>935</v>
      </c>
      <c r="D34" s="446">
        <v>0</v>
      </c>
      <c r="E34" s="446">
        <v>0</v>
      </c>
      <c r="F34" s="449">
        <v>0</v>
      </c>
      <c r="G34" s="446">
        <v>0</v>
      </c>
      <c r="H34" s="454">
        <v>1E-3</v>
      </c>
      <c r="I34" s="446">
        <v>1</v>
      </c>
      <c r="J34" s="454">
        <v>8.9999999999999993E-3</v>
      </c>
      <c r="K34" s="446">
        <v>0</v>
      </c>
      <c r="L34" s="446">
        <v>0</v>
      </c>
      <c r="M34" s="449">
        <v>0</v>
      </c>
      <c r="N34" s="446">
        <v>0</v>
      </c>
      <c r="O34" s="268">
        <v>0</v>
      </c>
    </row>
    <row r="35" spans="2:15" s="34" customFormat="1" x14ac:dyDescent="0.35">
      <c r="B35" s="40"/>
      <c r="C35" s="39" t="s">
        <v>936</v>
      </c>
      <c r="D35" s="446">
        <v>1</v>
      </c>
      <c r="E35" s="446">
        <v>0</v>
      </c>
      <c r="F35" s="454">
        <v>1.0967</v>
      </c>
      <c r="G35" s="446">
        <v>1</v>
      </c>
      <c r="H35" s="454">
        <v>2E-3</v>
      </c>
      <c r="I35" s="446">
        <v>5</v>
      </c>
      <c r="J35" s="454">
        <v>5.4399999999999997E-2</v>
      </c>
      <c r="K35" s="446">
        <v>0</v>
      </c>
      <c r="L35" s="446">
        <v>0</v>
      </c>
      <c r="M35" s="483">
        <v>1.35E-2</v>
      </c>
      <c r="N35" s="446">
        <v>0</v>
      </c>
      <c r="O35" s="268">
        <v>0</v>
      </c>
    </row>
    <row r="36" spans="2:15" s="34" customFormat="1" x14ac:dyDescent="0.35">
      <c r="B36" s="40"/>
      <c r="C36" s="39" t="s">
        <v>937</v>
      </c>
      <c r="D36" s="446">
        <v>7</v>
      </c>
      <c r="E36" s="446">
        <v>0</v>
      </c>
      <c r="F36" s="454">
        <v>0.5</v>
      </c>
      <c r="G36" s="446">
        <v>7</v>
      </c>
      <c r="H36" s="454">
        <v>2.5999999999999999E-3</v>
      </c>
      <c r="I36" s="446">
        <v>43</v>
      </c>
      <c r="J36" s="454">
        <v>4.8899999999999999E-2</v>
      </c>
      <c r="K36" s="446">
        <v>0</v>
      </c>
      <c r="L36" s="446">
        <v>0</v>
      </c>
      <c r="M36" s="483">
        <v>1.84E-2</v>
      </c>
      <c r="N36" s="446">
        <v>0</v>
      </c>
      <c r="O36" s="268">
        <v>0</v>
      </c>
    </row>
    <row r="37" spans="2:15" s="34" customFormat="1" x14ac:dyDescent="0.35">
      <c r="B37" s="40"/>
      <c r="C37" s="39" t="s">
        <v>938</v>
      </c>
      <c r="D37" s="446">
        <v>7</v>
      </c>
      <c r="E37" s="446">
        <v>1</v>
      </c>
      <c r="F37" s="454">
        <v>0.92759999999999998</v>
      </c>
      <c r="G37" s="446">
        <v>7</v>
      </c>
      <c r="H37" s="454">
        <v>5.3E-3</v>
      </c>
      <c r="I37" s="446">
        <v>51</v>
      </c>
      <c r="J37" s="454">
        <v>7.9799999999999996E-2</v>
      </c>
      <c r="K37" s="446">
        <v>0</v>
      </c>
      <c r="L37" s="446">
        <v>0</v>
      </c>
      <c r="M37" s="483">
        <v>5.1799999999999999E-2</v>
      </c>
      <c r="N37" s="446">
        <v>0</v>
      </c>
      <c r="O37" s="268">
        <v>0</v>
      </c>
    </row>
    <row r="38" spans="2:15" s="34" customFormat="1" x14ac:dyDescent="0.35">
      <c r="B38" s="40"/>
      <c r="C38" s="39" t="s">
        <v>939</v>
      </c>
      <c r="D38" s="446">
        <v>16</v>
      </c>
      <c r="E38" s="446">
        <v>2</v>
      </c>
      <c r="F38" s="454">
        <v>0.72519999999999996</v>
      </c>
      <c r="G38" s="446">
        <v>17</v>
      </c>
      <c r="H38" s="454">
        <v>1.5900000000000001E-2</v>
      </c>
      <c r="I38" s="446">
        <v>162</v>
      </c>
      <c r="J38" s="454">
        <v>6.5600000000000006E-2</v>
      </c>
      <c r="K38" s="446">
        <v>0</v>
      </c>
      <c r="L38" s="446">
        <v>1</v>
      </c>
      <c r="M38" s="483">
        <v>8.5599999999999996E-2</v>
      </c>
      <c r="N38" s="446">
        <v>0</v>
      </c>
      <c r="O38" s="268">
        <v>0</v>
      </c>
    </row>
    <row r="39" spans="2:15" s="34" customFormat="1" x14ac:dyDescent="0.35">
      <c r="B39" s="40"/>
      <c r="C39" s="465" t="s">
        <v>940</v>
      </c>
      <c r="D39" s="446">
        <v>7</v>
      </c>
      <c r="E39" s="446">
        <v>1</v>
      </c>
      <c r="F39" s="454">
        <v>0.82289999999999996</v>
      </c>
      <c r="G39" s="446">
        <v>7</v>
      </c>
      <c r="H39" s="454">
        <v>1.2200000000000001E-2</v>
      </c>
      <c r="I39" s="446">
        <v>60</v>
      </c>
      <c r="J39" s="454">
        <v>9.7900000000000001E-2</v>
      </c>
      <c r="K39" s="446">
        <v>0</v>
      </c>
      <c r="L39" s="446">
        <v>1</v>
      </c>
      <c r="M39" s="483">
        <v>0.115</v>
      </c>
      <c r="N39" s="446">
        <v>0</v>
      </c>
      <c r="O39" s="268">
        <v>0</v>
      </c>
    </row>
    <row r="40" spans="2:15" s="34" customFormat="1" x14ac:dyDescent="0.35">
      <c r="B40" s="40"/>
      <c r="C40" s="465" t="s">
        <v>941</v>
      </c>
      <c r="D40" s="446">
        <v>9</v>
      </c>
      <c r="E40" s="446">
        <v>1</v>
      </c>
      <c r="F40" s="454">
        <v>0.66010000000000002</v>
      </c>
      <c r="G40" s="446">
        <v>10</v>
      </c>
      <c r="H40" s="454">
        <v>1.8700000000000001E-2</v>
      </c>
      <c r="I40" s="446">
        <v>102</v>
      </c>
      <c r="J40" s="454">
        <v>4.07E-2</v>
      </c>
      <c r="K40" s="446">
        <v>0</v>
      </c>
      <c r="L40" s="446">
        <v>1</v>
      </c>
      <c r="M40" s="483">
        <v>6.3899999999999998E-2</v>
      </c>
      <c r="N40" s="446">
        <v>0</v>
      </c>
      <c r="O40" s="268">
        <v>0</v>
      </c>
    </row>
    <row r="41" spans="2:15" s="34" customFormat="1" x14ac:dyDescent="0.35">
      <c r="B41" s="40"/>
      <c r="C41" s="39" t="s">
        <v>942</v>
      </c>
      <c r="D41" s="446">
        <v>57</v>
      </c>
      <c r="E41" s="446">
        <v>7</v>
      </c>
      <c r="F41" s="454">
        <v>0.79620000000000002</v>
      </c>
      <c r="G41" s="446">
        <v>62</v>
      </c>
      <c r="H41" s="454">
        <v>5.7500000000000002E-2</v>
      </c>
      <c r="I41" s="446">
        <v>455</v>
      </c>
      <c r="J41" s="454">
        <v>8.4599999999999995E-2</v>
      </c>
      <c r="K41" s="446">
        <v>0</v>
      </c>
      <c r="L41" s="446">
        <v>14</v>
      </c>
      <c r="M41" s="483">
        <v>0.22209999999999999</v>
      </c>
      <c r="N41" s="446">
        <v>0</v>
      </c>
      <c r="O41" s="268">
        <v>0</v>
      </c>
    </row>
    <row r="42" spans="2:15" s="34" customFormat="1" x14ac:dyDescent="0.35">
      <c r="B42" s="40"/>
      <c r="C42" s="465" t="s">
        <v>943</v>
      </c>
      <c r="D42" s="446">
        <v>37</v>
      </c>
      <c r="E42" s="446">
        <v>4</v>
      </c>
      <c r="F42" s="454">
        <v>0.87260000000000004</v>
      </c>
      <c r="G42" s="446">
        <v>41</v>
      </c>
      <c r="H42" s="454">
        <v>3.6400000000000002E-2</v>
      </c>
      <c r="I42" s="446">
        <v>283</v>
      </c>
      <c r="J42" s="454">
        <v>9.3399999999999997E-2</v>
      </c>
      <c r="K42" s="446">
        <v>0</v>
      </c>
      <c r="L42" s="446">
        <v>9</v>
      </c>
      <c r="M42" s="483">
        <v>0.20899999999999999</v>
      </c>
      <c r="N42" s="446">
        <v>0</v>
      </c>
      <c r="O42" s="268">
        <v>0</v>
      </c>
    </row>
    <row r="43" spans="2:15" s="34" customFormat="1" x14ac:dyDescent="0.35">
      <c r="B43" s="40"/>
      <c r="C43" s="465" t="s">
        <v>944</v>
      </c>
      <c r="D43" s="446">
        <v>20</v>
      </c>
      <c r="E43" s="446">
        <v>2</v>
      </c>
      <c r="F43" s="454">
        <v>0.63629999999999998</v>
      </c>
      <c r="G43" s="446">
        <v>21</v>
      </c>
      <c r="H43" s="454">
        <v>9.9199999999999997E-2</v>
      </c>
      <c r="I43" s="446">
        <v>172</v>
      </c>
      <c r="J43" s="454">
        <v>6.7500000000000004E-2</v>
      </c>
      <c r="K43" s="446">
        <v>0</v>
      </c>
      <c r="L43" s="446">
        <v>5</v>
      </c>
      <c r="M43" s="483">
        <v>0.248</v>
      </c>
      <c r="N43" s="446">
        <v>0</v>
      </c>
      <c r="O43" s="268">
        <v>0</v>
      </c>
    </row>
    <row r="44" spans="2:15" s="34" customFormat="1" x14ac:dyDescent="0.35">
      <c r="B44" s="40"/>
      <c r="C44" s="39" t="s">
        <v>945</v>
      </c>
      <c r="D44" s="446">
        <v>139</v>
      </c>
      <c r="E44" s="446">
        <v>4</v>
      </c>
      <c r="F44" s="454">
        <v>0.64049999999999996</v>
      </c>
      <c r="G44" s="446">
        <v>142</v>
      </c>
      <c r="H44" s="454">
        <v>0.36180000000000001</v>
      </c>
      <c r="I44" s="446">
        <v>1148</v>
      </c>
      <c r="J44" s="454">
        <v>7.3200000000000001E-2</v>
      </c>
      <c r="K44" s="446">
        <v>0</v>
      </c>
      <c r="L44" s="446">
        <v>43</v>
      </c>
      <c r="M44" s="483">
        <v>0.30359999999999998</v>
      </c>
      <c r="N44" s="446">
        <v>3</v>
      </c>
      <c r="O44" s="268">
        <v>-1</v>
      </c>
    </row>
    <row r="45" spans="2:15" s="34" customFormat="1" x14ac:dyDescent="0.35">
      <c r="B45" s="40"/>
      <c r="C45" s="465" t="s">
        <v>946</v>
      </c>
      <c r="D45" s="446">
        <v>38</v>
      </c>
      <c r="E45" s="446">
        <v>2</v>
      </c>
      <c r="F45" s="454">
        <v>0.64880000000000004</v>
      </c>
      <c r="G45" s="446">
        <v>39</v>
      </c>
      <c r="H45" s="454">
        <v>0.12820000000000001</v>
      </c>
      <c r="I45" s="446">
        <v>289</v>
      </c>
      <c r="J45" s="454">
        <v>9.2899999999999996E-2</v>
      </c>
      <c r="K45" s="446">
        <v>0</v>
      </c>
      <c r="L45" s="446">
        <v>15</v>
      </c>
      <c r="M45" s="483">
        <v>0.37359999999999999</v>
      </c>
      <c r="N45" s="446">
        <v>0</v>
      </c>
      <c r="O45" s="268">
        <v>0</v>
      </c>
    </row>
    <row r="46" spans="2:15" s="34" customFormat="1" x14ac:dyDescent="0.35">
      <c r="B46" s="40"/>
      <c r="C46" s="465" t="s">
        <v>947</v>
      </c>
      <c r="D46" s="446">
        <v>19</v>
      </c>
      <c r="E46" s="446">
        <v>0</v>
      </c>
      <c r="F46" s="454">
        <v>0.82</v>
      </c>
      <c r="G46" s="446">
        <v>19</v>
      </c>
      <c r="H46" s="454">
        <v>0.23480000000000001</v>
      </c>
      <c r="I46" s="446">
        <v>117</v>
      </c>
      <c r="J46" s="454">
        <v>7.2800000000000004E-2</v>
      </c>
      <c r="K46" s="446">
        <v>0</v>
      </c>
      <c r="L46" s="446">
        <v>7</v>
      </c>
      <c r="M46" s="483">
        <v>0.34510000000000002</v>
      </c>
      <c r="N46" s="446">
        <v>0</v>
      </c>
      <c r="O46" s="268">
        <v>0</v>
      </c>
    </row>
    <row r="47" spans="2:15" s="34" customFormat="1" x14ac:dyDescent="0.35">
      <c r="B47" s="40"/>
      <c r="C47" s="465" t="s">
        <v>948</v>
      </c>
      <c r="D47" s="446">
        <v>82</v>
      </c>
      <c r="E47" s="446">
        <v>2</v>
      </c>
      <c r="F47" s="454">
        <v>0.60019999999999996</v>
      </c>
      <c r="G47" s="446">
        <v>83</v>
      </c>
      <c r="H47" s="454">
        <v>0.50109999999999999</v>
      </c>
      <c r="I47" s="446">
        <v>742</v>
      </c>
      <c r="J47" s="454">
        <v>6.4000000000000001E-2</v>
      </c>
      <c r="K47" s="446">
        <v>0</v>
      </c>
      <c r="L47" s="446">
        <v>22</v>
      </c>
      <c r="M47" s="483">
        <v>0.2611</v>
      </c>
      <c r="N47" s="446">
        <v>3</v>
      </c>
      <c r="O47" s="268">
        <v>-1</v>
      </c>
    </row>
    <row r="48" spans="2:15" s="34" customFormat="1" x14ac:dyDescent="0.35">
      <c r="B48" s="41"/>
      <c r="C48" s="39" t="s">
        <v>949</v>
      </c>
      <c r="D48" s="446">
        <v>7</v>
      </c>
      <c r="E48" s="446">
        <v>0</v>
      </c>
      <c r="F48" s="449">
        <v>0</v>
      </c>
      <c r="G48" s="446">
        <v>7</v>
      </c>
      <c r="H48" s="454">
        <v>1</v>
      </c>
      <c r="I48" s="446">
        <v>48</v>
      </c>
      <c r="J48" s="454">
        <v>0.16070000000000001</v>
      </c>
      <c r="K48" s="446">
        <v>0</v>
      </c>
      <c r="L48" s="446">
        <v>0</v>
      </c>
      <c r="M48" s="455">
        <v>0</v>
      </c>
      <c r="N48" s="446">
        <v>1</v>
      </c>
      <c r="O48" s="268">
        <v>-2</v>
      </c>
    </row>
    <row r="49" spans="2:17" s="202" customFormat="1" x14ac:dyDescent="0.35">
      <c r="B49" s="771" t="s">
        <v>957</v>
      </c>
      <c r="C49" s="772"/>
      <c r="D49" s="450">
        <v>233</v>
      </c>
      <c r="E49" s="450">
        <v>13</v>
      </c>
      <c r="F49" s="458"/>
      <c r="G49" s="450">
        <v>243</v>
      </c>
      <c r="H49" s="458"/>
      <c r="I49" s="461">
        <v>1915</v>
      </c>
      <c r="J49" s="458"/>
      <c r="K49" s="450">
        <v>0</v>
      </c>
      <c r="L49" s="450">
        <v>58</v>
      </c>
      <c r="M49" s="459">
        <v>0.2414</v>
      </c>
      <c r="N49" s="450">
        <v>5</v>
      </c>
      <c r="O49" s="274">
        <v>-4</v>
      </c>
      <c r="Q49" s="451"/>
    </row>
    <row r="50" spans="2:17" x14ac:dyDescent="0.35">
      <c r="B50" s="44"/>
      <c r="C50" s="44"/>
    </row>
    <row r="52" spans="2:17" x14ac:dyDescent="0.35">
      <c r="L52" s="327"/>
    </row>
    <row r="53" spans="2:17" s="36" customFormat="1" ht="72.5" x14ac:dyDescent="0.35">
      <c r="B53" s="773" t="s">
        <v>918</v>
      </c>
      <c r="C53" s="42" t="s">
        <v>919</v>
      </c>
      <c r="D53" s="434" t="s">
        <v>920</v>
      </c>
      <c r="E53" s="434" t="s">
        <v>950</v>
      </c>
      <c r="F53" s="434" t="s">
        <v>922</v>
      </c>
      <c r="G53" s="434" t="s">
        <v>923</v>
      </c>
      <c r="H53" s="434" t="s">
        <v>924</v>
      </c>
      <c r="I53" s="434" t="s">
        <v>925</v>
      </c>
      <c r="J53" s="434" t="s">
        <v>951</v>
      </c>
      <c r="K53" s="434" t="s">
        <v>952</v>
      </c>
      <c r="L53" s="434" t="s">
        <v>928</v>
      </c>
      <c r="M53" s="434" t="s">
        <v>953</v>
      </c>
      <c r="N53" s="434" t="s">
        <v>954</v>
      </c>
      <c r="O53" s="434" t="s">
        <v>955</v>
      </c>
    </row>
    <row r="54" spans="2:17" s="15" customFormat="1" x14ac:dyDescent="0.35">
      <c r="B54" s="774"/>
      <c r="C54" s="43" t="s">
        <v>139</v>
      </c>
      <c r="D54" s="361" t="s">
        <v>140</v>
      </c>
      <c r="E54" s="361" t="s">
        <v>141</v>
      </c>
      <c r="F54" s="361" t="s">
        <v>181</v>
      </c>
      <c r="G54" s="361" t="s">
        <v>182</v>
      </c>
      <c r="H54" s="361" t="s">
        <v>470</v>
      </c>
      <c r="I54" s="361" t="s">
        <v>471</v>
      </c>
      <c r="J54" s="361" t="s">
        <v>472</v>
      </c>
      <c r="K54" s="361" t="s">
        <v>473</v>
      </c>
      <c r="L54" s="361" t="s">
        <v>474</v>
      </c>
      <c r="M54" s="361" t="s">
        <v>475</v>
      </c>
      <c r="N54" s="361" t="s">
        <v>476</v>
      </c>
      <c r="O54" s="361" t="s">
        <v>477</v>
      </c>
    </row>
    <row r="55" spans="2:17" s="34" customFormat="1" x14ac:dyDescent="0.35">
      <c r="B55" s="775" t="s">
        <v>958</v>
      </c>
      <c r="C55" s="776"/>
      <c r="D55" s="776"/>
      <c r="E55" s="776"/>
      <c r="F55" s="776"/>
      <c r="G55" s="776"/>
      <c r="H55" s="776"/>
      <c r="I55" s="776"/>
      <c r="J55" s="776"/>
      <c r="K55" s="776"/>
      <c r="L55" s="776"/>
      <c r="M55" s="776"/>
      <c r="N55" s="776"/>
      <c r="O55" s="777"/>
    </row>
    <row r="56" spans="2:17" s="34" customFormat="1" x14ac:dyDescent="0.35">
      <c r="B56" s="38"/>
      <c r="C56" s="39" t="s">
        <v>933</v>
      </c>
      <c r="D56" s="449">
        <v>442</v>
      </c>
      <c r="E56" s="446">
        <v>13</v>
      </c>
      <c r="F56" s="454">
        <v>0.49969999999999998</v>
      </c>
      <c r="G56" s="446">
        <v>448</v>
      </c>
      <c r="H56" s="454">
        <v>1.1999999999999999E-3</v>
      </c>
      <c r="I56" s="446">
        <v>2922</v>
      </c>
      <c r="J56" s="454">
        <v>6.4399999999999999E-2</v>
      </c>
      <c r="K56" s="446">
        <v>0</v>
      </c>
      <c r="L56" s="446">
        <v>8</v>
      </c>
      <c r="M56" s="483">
        <v>1.84E-2</v>
      </c>
      <c r="N56" s="446">
        <v>0</v>
      </c>
      <c r="O56" s="268">
        <v>0</v>
      </c>
    </row>
    <row r="57" spans="2:17" s="34" customFormat="1" x14ac:dyDescent="0.35">
      <c r="B57" s="40"/>
      <c r="C57" s="465" t="s">
        <v>934</v>
      </c>
      <c r="D57" s="446">
        <v>134</v>
      </c>
      <c r="E57" s="446">
        <v>3</v>
      </c>
      <c r="F57" s="454">
        <v>0.50019999999999998</v>
      </c>
      <c r="G57" s="446">
        <v>135</v>
      </c>
      <c r="H57" s="454">
        <v>6.9999999999999999E-4</v>
      </c>
      <c r="I57" s="446">
        <v>1013</v>
      </c>
      <c r="J57" s="454">
        <v>6.2799999999999995E-2</v>
      </c>
      <c r="K57" s="446">
        <v>0</v>
      </c>
      <c r="L57" s="446">
        <v>2</v>
      </c>
      <c r="M57" s="483">
        <v>1.23E-2</v>
      </c>
      <c r="N57" s="446">
        <v>0</v>
      </c>
      <c r="O57" s="268">
        <v>0</v>
      </c>
    </row>
    <row r="58" spans="2:17" s="34" customFormat="1" x14ac:dyDescent="0.35">
      <c r="B58" s="40"/>
      <c r="C58" s="465" t="s">
        <v>935</v>
      </c>
      <c r="D58" s="446">
        <v>308</v>
      </c>
      <c r="E58" s="446">
        <v>10</v>
      </c>
      <c r="F58" s="454">
        <v>0.49959999999999999</v>
      </c>
      <c r="G58" s="446">
        <v>313</v>
      </c>
      <c r="H58" s="454">
        <v>1.4E-3</v>
      </c>
      <c r="I58" s="446">
        <v>1909</v>
      </c>
      <c r="J58" s="454">
        <v>6.5000000000000002E-2</v>
      </c>
      <c r="K58" s="446">
        <v>0</v>
      </c>
      <c r="L58" s="446">
        <v>7</v>
      </c>
      <c r="M58" s="483">
        <v>2.0899999999999998E-2</v>
      </c>
      <c r="N58" s="446">
        <v>0</v>
      </c>
      <c r="O58" s="268">
        <v>0</v>
      </c>
    </row>
    <row r="59" spans="2:17" s="34" customFormat="1" x14ac:dyDescent="0.35">
      <c r="B59" s="40"/>
      <c r="C59" s="39" t="s">
        <v>936</v>
      </c>
      <c r="D59" s="446">
        <v>653</v>
      </c>
      <c r="E59" s="446">
        <v>15</v>
      </c>
      <c r="F59" s="454">
        <v>0.49930000000000002</v>
      </c>
      <c r="G59" s="446">
        <v>661</v>
      </c>
      <c r="H59" s="454">
        <v>2.0999999999999999E-3</v>
      </c>
      <c r="I59" s="446">
        <v>4468</v>
      </c>
      <c r="J59" s="454">
        <v>6.7100000000000007E-2</v>
      </c>
      <c r="K59" s="446">
        <v>0</v>
      </c>
      <c r="L59" s="446">
        <v>20</v>
      </c>
      <c r="M59" s="483">
        <v>2.9499999999999998E-2</v>
      </c>
      <c r="N59" s="446">
        <v>0</v>
      </c>
      <c r="O59" s="268">
        <v>0</v>
      </c>
    </row>
    <row r="60" spans="2:17" s="34" customFormat="1" x14ac:dyDescent="0.35">
      <c r="B60" s="40"/>
      <c r="C60" s="39" t="s">
        <v>937</v>
      </c>
      <c r="D60" s="446">
        <v>1967</v>
      </c>
      <c r="E60" s="446">
        <v>46</v>
      </c>
      <c r="F60" s="454">
        <v>0.50009999999999999</v>
      </c>
      <c r="G60" s="446">
        <v>1991</v>
      </c>
      <c r="H60" s="454">
        <v>3.7000000000000002E-3</v>
      </c>
      <c r="I60" s="446">
        <v>11454</v>
      </c>
      <c r="J60" s="454">
        <v>8.2199999999999995E-2</v>
      </c>
      <c r="K60" s="446">
        <v>0</v>
      </c>
      <c r="L60" s="446">
        <v>108</v>
      </c>
      <c r="M60" s="483">
        <v>5.4199999999999998E-2</v>
      </c>
      <c r="N60" s="446">
        <v>1</v>
      </c>
      <c r="O60" s="268">
        <v>-1</v>
      </c>
    </row>
    <row r="61" spans="2:17" s="34" customFormat="1" x14ac:dyDescent="0.35">
      <c r="B61" s="40"/>
      <c r="C61" s="39" t="s">
        <v>938</v>
      </c>
      <c r="D61" s="446">
        <v>1061</v>
      </c>
      <c r="E61" s="446">
        <v>27</v>
      </c>
      <c r="F61" s="454">
        <v>0.50019999999999998</v>
      </c>
      <c r="G61" s="446">
        <v>1075</v>
      </c>
      <c r="H61" s="454">
        <v>6.4999999999999997E-3</v>
      </c>
      <c r="I61" s="446">
        <v>5986</v>
      </c>
      <c r="J61" s="454">
        <v>0.1031</v>
      </c>
      <c r="K61" s="446">
        <v>0</v>
      </c>
      <c r="L61" s="446">
        <v>108</v>
      </c>
      <c r="M61" s="483">
        <v>0.1009</v>
      </c>
      <c r="N61" s="446">
        <v>1</v>
      </c>
      <c r="O61" s="268">
        <v>-1</v>
      </c>
    </row>
    <row r="62" spans="2:17" s="34" customFormat="1" x14ac:dyDescent="0.35">
      <c r="B62" s="40"/>
      <c r="C62" s="39" t="s">
        <v>939</v>
      </c>
      <c r="D62" s="446">
        <v>1331</v>
      </c>
      <c r="E62" s="446">
        <v>20</v>
      </c>
      <c r="F62" s="454">
        <v>0.50070000000000003</v>
      </c>
      <c r="G62" s="446">
        <v>1341</v>
      </c>
      <c r="H62" s="454">
        <v>1.2999999999999999E-2</v>
      </c>
      <c r="I62" s="446">
        <v>6857</v>
      </c>
      <c r="J62" s="454">
        <v>0.1351</v>
      </c>
      <c r="K62" s="446">
        <v>0</v>
      </c>
      <c r="L62" s="446">
        <v>283</v>
      </c>
      <c r="M62" s="483">
        <v>0.21129999999999999</v>
      </c>
      <c r="N62" s="446">
        <v>2</v>
      </c>
      <c r="O62" s="268">
        <v>-4</v>
      </c>
    </row>
    <row r="63" spans="2:17" s="34" customFormat="1" x14ac:dyDescent="0.35">
      <c r="B63" s="40"/>
      <c r="C63" s="465" t="s">
        <v>940</v>
      </c>
      <c r="D63" s="446">
        <v>1234</v>
      </c>
      <c r="E63" s="446">
        <v>19</v>
      </c>
      <c r="F63" s="454">
        <v>0.50049999999999994</v>
      </c>
      <c r="G63" s="446">
        <v>1243</v>
      </c>
      <c r="H63" s="454">
        <v>1.2500000000000001E-2</v>
      </c>
      <c r="I63" s="446">
        <v>6359</v>
      </c>
      <c r="J63" s="454">
        <v>0.12770000000000001</v>
      </c>
      <c r="K63" s="446">
        <v>0</v>
      </c>
      <c r="L63" s="446">
        <v>238</v>
      </c>
      <c r="M63" s="483">
        <v>0.19120000000000001</v>
      </c>
      <c r="N63" s="446">
        <v>2</v>
      </c>
      <c r="O63" s="268">
        <v>-3</v>
      </c>
    </row>
    <row r="64" spans="2:17" s="34" customFormat="1" x14ac:dyDescent="0.35">
      <c r="B64" s="40"/>
      <c r="C64" s="465" t="s">
        <v>941</v>
      </c>
      <c r="D64" s="446">
        <v>98</v>
      </c>
      <c r="E64" s="446">
        <v>0</v>
      </c>
      <c r="F64" s="454">
        <v>0.51339999999999997</v>
      </c>
      <c r="G64" s="446">
        <v>98</v>
      </c>
      <c r="H64" s="454">
        <v>1.95E-2</v>
      </c>
      <c r="I64" s="446">
        <v>498</v>
      </c>
      <c r="J64" s="454">
        <v>0.2293</v>
      </c>
      <c r="K64" s="446">
        <v>0</v>
      </c>
      <c r="L64" s="446">
        <v>46</v>
      </c>
      <c r="M64" s="483">
        <v>0.46629999999999999</v>
      </c>
      <c r="N64" s="446">
        <v>0</v>
      </c>
      <c r="O64" s="268">
        <v>-1</v>
      </c>
    </row>
    <row r="65" spans="2:17" s="34" customFormat="1" x14ac:dyDescent="0.35">
      <c r="B65" s="40"/>
      <c r="C65" s="39" t="s">
        <v>942</v>
      </c>
      <c r="D65" s="446">
        <v>676</v>
      </c>
      <c r="E65" s="446">
        <v>13</v>
      </c>
      <c r="F65" s="454">
        <v>0.50039999999999996</v>
      </c>
      <c r="G65" s="446">
        <v>682</v>
      </c>
      <c r="H65" s="454">
        <v>3.8199999999999998E-2</v>
      </c>
      <c r="I65" s="446">
        <v>3410</v>
      </c>
      <c r="J65" s="454">
        <v>0.13059999999999999</v>
      </c>
      <c r="K65" s="446">
        <v>0</v>
      </c>
      <c r="L65" s="446">
        <v>264</v>
      </c>
      <c r="M65" s="483">
        <v>0.3876</v>
      </c>
      <c r="N65" s="446">
        <v>4</v>
      </c>
      <c r="O65" s="268">
        <v>-4</v>
      </c>
    </row>
    <row r="66" spans="2:17" s="34" customFormat="1" x14ac:dyDescent="0.35">
      <c r="B66" s="40"/>
      <c r="C66" s="465" t="s">
        <v>943</v>
      </c>
      <c r="D66" s="446">
        <v>565</v>
      </c>
      <c r="E66" s="446">
        <v>11</v>
      </c>
      <c r="F66" s="454">
        <v>0.50049999999999994</v>
      </c>
      <c r="G66" s="446">
        <v>570</v>
      </c>
      <c r="H66" s="454">
        <v>3.15E-2</v>
      </c>
      <c r="I66" s="446">
        <v>2840</v>
      </c>
      <c r="J66" s="454">
        <v>0.1244</v>
      </c>
      <c r="K66" s="446">
        <v>0</v>
      </c>
      <c r="L66" s="446">
        <v>191</v>
      </c>
      <c r="M66" s="483">
        <v>0.33439999999999998</v>
      </c>
      <c r="N66" s="446">
        <v>2</v>
      </c>
      <c r="O66" s="268">
        <v>-2</v>
      </c>
    </row>
    <row r="67" spans="2:17" s="34" customFormat="1" x14ac:dyDescent="0.35">
      <c r="B67" s="40"/>
      <c r="C67" s="465" t="s">
        <v>944</v>
      </c>
      <c r="D67" s="446">
        <v>111</v>
      </c>
      <c r="E67" s="446">
        <v>2</v>
      </c>
      <c r="F67" s="454">
        <v>0.49980000000000002</v>
      </c>
      <c r="G67" s="446">
        <v>112</v>
      </c>
      <c r="H67" s="454">
        <v>7.2300000000000003E-2</v>
      </c>
      <c r="I67" s="446">
        <v>570</v>
      </c>
      <c r="J67" s="454">
        <v>0.16209999999999999</v>
      </c>
      <c r="K67" s="446">
        <v>0</v>
      </c>
      <c r="L67" s="446">
        <v>74</v>
      </c>
      <c r="M67" s="483">
        <v>0.65820000000000001</v>
      </c>
      <c r="N67" s="446">
        <v>1</v>
      </c>
      <c r="O67" s="268">
        <v>-2</v>
      </c>
    </row>
    <row r="68" spans="2:17" s="34" customFormat="1" x14ac:dyDescent="0.35">
      <c r="B68" s="40"/>
      <c r="C68" s="39" t="s">
        <v>945</v>
      </c>
      <c r="D68" s="446">
        <v>138</v>
      </c>
      <c r="E68" s="446">
        <v>1</v>
      </c>
      <c r="F68" s="454">
        <v>0.5</v>
      </c>
      <c r="G68" s="446">
        <v>138</v>
      </c>
      <c r="H68" s="454">
        <v>0.36659999999999998</v>
      </c>
      <c r="I68" s="446">
        <v>750</v>
      </c>
      <c r="J68" s="454">
        <v>0.12330000000000001</v>
      </c>
      <c r="K68" s="446">
        <v>0</v>
      </c>
      <c r="L68" s="446">
        <v>89</v>
      </c>
      <c r="M68" s="483">
        <v>0.6431</v>
      </c>
      <c r="N68" s="446">
        <v>6</v>
      </c>
      <c r="O68" s="268">
        <v>-6</v>
      </c>
    </row>
    <row r="69" spans="2:17" s="34" customFormat="1" x14ac:dyDescent="0.35">
      <c r="B69" s="40"/>
      <c r="C69" s="465" t="s">
        <v>946</v>
      </c>
      <c r="D69" s="446">
        <v>44</v>
      </c>
      <c r="E69" s="446">
        <v>0</v>
      </c>
      <c r="F69" s="454">
        <v>0.5</v>
      </c>
      <c r="G69" s="446">
        <v>44</v>
      </c>
      <c r="H69" s="454">
        <v>0.13439999999999999</v>
      </c>
      <c r="I69" s="446">
        <v>222</v>
      </c>
      <c r="J69" s="454">
        <v>0.14319999999999999</v>
      </c>
      <c r="K69" s="446">
        <v>0</v>
      </c>
      <c r="L69" s="446">
        <v>33</v>
      </c>
      <c r="M69" s="483">
        <v>0.75460000000000005</v>
      </c>
      <c r="N69" s="446">
        <v>1</v>
      </c>
      <c r="O69" s="268">
        <v>-1</v>
      </c>
    </row>
    <row r="70" spans="2:17" s="34" customFormat="1" x14ac:dyDescent="0.35">
      <c r="B70" s="40"/>
      <c r="C70" s="465" t="s">
        <v>947</v>
      </c>
      <c r="D70" s="446">
        <v>27</v>
      </c>
      <c r="E70" s="446">
        <v>0</v>
      </c>
      <c r="F70" s="454">
        <v>0.5</v>
      </c>
      <c r="G70" s="446">
        <v>27</v>
      </c>
      <c r="H70" s="454">
        <v>0.2286</v>
      </c>
      <c r="I70" s="446">
        <v>135</v>
      </c>
      <c r="J70" s="454">
        <v>0.1182</v>
      </c>
      <c r="K70" s="446">
        <v>0</v>
      </c>
      <c r="L70" s="446">
        <v>19</v>
      </c>
      <c r="M70" s="483">
        <v>0.71399999999999997</v>
      </c>
      <c r="N70" s="446">
        <v>1</v>
      </c>
      <c r="O70" s="268">
        <v>-1</v>
      </c>
    </row>
    <row r="71" spans="2:17" s="34" customFormat="1" x14ac:dyDescent="0.35">
      <c r="B71" s="40"/>
      <c r="C71" s="465" t="s">
        <v>948</v>
      </c>
      <c r="D71" s="446">
        <v>66</v>
      </c>
      <c r="E71" s="446">
        <v>0</v>
      </c>
      <c r="F71" s="454">
        <v>0.5</v>
      </c>
      <c r="G71" s="446">
        <v>67</v>
      </c>
      <c r="H71" s="454">
        <v>0.57669999999999999</v>
      </c>
      <c r="I71" s="446">
        <v>393</v>
      </c>
      <c r="J71" s="454">
        <v>0.11219999999999999</v>
      </c>
      <c r="K71" s="446">
        <v>0</v>
      </c>
      <c r="L71" s="446">
        <v>36</v>
      </c>
      <c r="M71" s="483">
        <v>0.5403</v>
      </c>
      <c r="N71" s="446">
        <v>4</v>
      </c>
      <c r="O71" s="268">
        <v>-4</v>
      </c>
    </row>
    <row r="72" spans="2:17" s="34" customFormat="1" x14ac:dyDescent="0.35">
      <c r="B72" s="41"/>
      <c r="C72" s="39" t="s">
        <v>949</v>
      </c>
      <c r="D72" s="446">
        <v>48</v>
      </c>
      <c r="E72" s="446">
        <v>0</v>
      </c>
      <c r="F72" s="449">
        <v>0</v>
      </c>
      <c r="G72" s="446">
        <v>48</v>
      </c>
      <c r="H72" s="454">
        <v>1</v>
      </c>
      <c r="I72" s="446">
        <v>265</v>
      </c>
      <c r="J72" s="454">
        <v>0.1832</v>
      </c>
      <c r="K72" s="446">
        <v>0</v>
      </c>
      <c r="L72" s="446">
        <v>0</v>
      </c>
      <c r="M72" s="483">
        <v>0</v>
      </c>
      <c r="N72" s="446">
        <v>9</v>
      </c>
      <c r="O72" s="268">
        <v>-6</v>
      </c>
    </row>
    <row r="73" spans="2:17" s="202" customFormat="1" x14ac:dyDescent="0.35">
      <c r="B73" s="771" t="s">
        <v>957</v>
      </c>
      <c r="C73" s="772"/>
      <c r="D73" s="450">
        <v>6316</v>
      </c>
      <c r="E73" s="450">
        <v>135</v>
      </c>
      <c r="F73" s="458"/>
      <c r="G73" s="450">
        <v>6384</v>
      </c>
      <c r="H73" s="458"/>
      <c r="I73" s="461">
        <v>36112</v>
      </c>
      <c r="J73" s="458"/>
      <c r="K73" s="450">
        <v>0</v>
      </c>
      <c r="L73" s="450">
        <v>881</v>
      </c>
      <c r="M73" s="459">
        <v>0.13789999999999999</v>
      </c>
      <c r="N73" s="450">
        <v>22</v>
      </c>
      <c r="O73" s="274">
        <v>-22</v>
      </c>
      <c r="Q73" s="451"/>
    </row>
    <row r="77" spans="2:17" s="36" customFormat="1" ht="72.5" x14ac:dyDescent="0.35">
      <c r="B77" s="773" t="s">
        <v>918</v>
      </c>
      <c r="C77" s="42" t="s">
        <v>919</v>
      </c>
      <c r="D77" s="434" t="s">
        <v>920</v>
      </c>
      <c r="E77" s="434" t="s">
        <v>950</v>
      </c>
      <c r="F77" s="434" t="s">
        <v>922</v>
      </c>
      <c r="G77" s="434" t="s">
        <v>923</v>
      </c>
      <c r="H77" s="434" t="s">
        <v>924</v>
      </c>
      <c r="I77" s="434" t="s">
        <v>925</v>
      </c>
      <c r="J77" s="434" t="s">
        <v>951</v>
      </c>
      <c r="K77" s="434" t="s">
        <v>952</v>
      </c>
      <c r="L77" s="434" t="s">
        <v>928</v>
      </c>
      <c r="M77" s="434" t="s">
        <v>953</v>
      </c>
      <c r="N77" s="434" t="s">
        <v>954</v>
      </c>
      <c r="O77" s="434" t="s">
        <v>955</v>
      </c>
    </row>
    <row r="78" spans="2:17" s="15" customFormat="1" x14ac:dyDescent="0.35">
      <c r="B78" s="774"/>
      <c r="C78" s="43" t="s">
        <v>139</v>
      </c>
      <c r="D78" s="361" t="s">
        <v>140</v>
      </c>
      <c r="E78" s="361" t="s">
        <v>141</v>
      </c>
      <c r="F78" s="361" t="s">
        <v>181</v>
      </c>
      <c r="G78" s="361" t="s">
        <v>182</v>
      </c>
      <c r="H78" s="361" t="s">
        <v>470</v>
      </c>
      <c r="I78" s="361" t="s">
        <v>471</v>
      </c>
      <c r="J78" s="361" t="s">
        <v>472</v>
      </c>
      <c r="K78" s="361" t="s">
        <v>473</v>
      </c>
      <c r="L78" s="361" t="s">
        <v>474</v>
      </c>
      <c r="M78" s="361" t="s">
        <v>475</v>
      </c>
      <c r="N78" s="361" t="s">
        <v>476</v>
      </c>
      <c r="O78" s="361" t="s">
        <v>477</v>
      </c>
    </row>
    <row r="79" spans="2:17" s="34" customFormat="1" x14ac:dyDescent="0.35">
      <c r="B79" s="775" t="s">
        <v>959</v>
      </c>
      <c r="C79" s="776"/>
      <c r="D79" s="776"/>
      <c r="E79" s="776"/>
      <c r="F79" s="776"/>
      <c r="G79" s="776"/>
      <c r="H79" s="776"/>
      <c r="I79" s="776"/>
      <c r="J79" s="776"/>
      <c r="K79" s="776"/>
      <c r="L79" s="776"/>
      <c r="M79" s="776"/>
      <c r="N79" s="776"/>
      <c r="O79" s="777"/>
    </row>
    <row r="80" spans="2:17" s="34" customFormat="1" x14ac:dyDescent="0.35">
      <c r="B80" s="38"/>
      <c r="C80" s="39" t="s">
        <v>933</v>
      </c>
      <c r="D80" s="449">
        <v>90</v>
      </c>
      <c r="E80" s="446">
        <v>1511</v>
      </c>
      <c r="F80" s="454">
        <v>0.46339999999999998</v>
      </c>
      <c r="G80" s="446">
        <v>792</v>
      </c>
      <c r="H80" s="454">
        <v>6.9999999999999999E-4</v>
      </c>
      <c r="I80" s="446">
        <v>329328</v>
      </c>
      <c r="J80" s="454">
        <v>0.63160000000000005</v>
      </c>
      <c r="K80" s="446">
        <v>0</v>
      </c>
      <c r="L80" s="446">
        <v>24</v>
      </c>
      <c r="M80" s="483">
        <v>3.09E-2</v>
      </c>
      <c r="N80" s="446">
        <v>0</v>
      </c>
      <c r="O80" s="268">
        <v>0</v>
      </c>
    </row>
    <row r="81" spans="2:15" s="34" customFormat="1" x14ac:dyDescent="0.35">
      <c r="B81" s="40"/>
      <c r="C81" s="465" t="s">
        <v>934</v>
      </c>
      <c r="D81" s="446">
        <v>75</v>
      </c>
      <c r="E81" s="446">
        <v>1304</v>
      </c>
      <c r="F81" s="454">
        <v>0.45469999999999999</v>
      </c>
      <c r="G81" s="446">
        <v>669</v>
      </c>
      <c r="H81" s="454">
        <v>5.9999999999999995E-4</v>
      </c>
      <c r="I81" s="446">
        <v>282755</v>
      </c>
      <c r="J81" s="454">
        <v>0.62549999999999994</v>
      </c>
      <c r="K81" s="446">
        <v>0</v>
      </c>
      <c r="L81" s="446">
        <v>18</v>
      </c>
      <c r="M81" s="483">
        <v>2.7300000000000001E-2</v>
      </c>
      <c r="N81" s="446">
        <v>0</v>
      </c>
      <c r="O81" s="268">
        <v>0</v>
      </c>
    </row>
    <row r="82" spans="2:15" s="34" customFormat="1" x14ac:dyDescent="0.35">
      <c r="B82" s="40"/>
      <c r="C82" s="465" t="s">
        <v>935</v>
      </c>
      <c r="D82" s="446">
        <v>15</v>
      </c>
      <c r="E82" s="446">
        <v>207</v>
      </c>
      <c r="F82" s="454">
        <v>0.51780000000000004</v>
      </c>
      <c r="G82" s="446">
        <v>123</v>
      </c>
      <c r="H82" s="454">
        <v>1.1999999999999999E-3</v>
      </c>
      <c r="I82" s="446">
        <v>46573</v>
      </c>
      <c r="J82" s="454">
        <v>0.6653</v>
      </c>
      <c r="K82" s="446">
        <v>0</v>
      </c>
      <c r="L82" s="446">
        <v>6</v>
      </c>
      <c r="M82" s="483">
        <v>5.0700000000000002E-2</v>
      </c>
      <c r="N82" s="446">
        <v>0</v>
      </c>
      <c r="O82" s="268">
        <v>0</v>
      </c>
    </row>
    <row r="83" spans="2:15" s="34" customFormat="1" x14ac:dyDescent="0.35">
      <c r="B83" s="40"/>
      <c r="C83" s="39" t="s">
        <v>936</v>
      </c>
      <c r="D83" s="446">
        <v>16</v>
      </c>
      <c r="E83" s="446">
        <v>226</v>
      </c>
      <c r="F83" s="454">
        <v>0.4874</v>
      </c>
      <c r="G83" s="446">
        <v>126</v>
      </c>
      <c r="H83" s="454">
        <v>1.6000000000000001E-3</v>
      </c>
      <c r="I83" s="446">
        <v>46190</v>
      </c>
      <c r="J83" s="454">
        <v>0.7107</v>
      </c>
      <c r="K83" s="446">
        <v>0</v>
      </c>
      <c r="L83" s="446">
        <v>8</v>
      </c>
      <c r="M83" s="483">
        <v>6.6299999999999998E-2</v>
      </c>
      <c r="N83" s="446">
        <v>0</v>
      </c>
      <c r="O83" s="268">
        <v>0</v>
      </c>
    </row>
    <row r="84" spans="2:15" s="34" customFormat="1" x14ac:dyDescent="0.35">
      <c r="B84" s="40"/>
      <c r="C84" s="39" t="s">
        <v>937</v>
      </c>
      <c r="D84" s="446">
        <v>75</v>
      </c>
      <c r="E84" s="446">
        <v>853</v>
      </c>
      <c r="F84" s="454">
        <v>0.55879999999999996</v>
      </c>
      <c r="G84" s="446">
        <v>556</v>
      </c>
      <c r="H84" s="454">
        <v>3.3999999999999998E-3</v>
      </c>
      <c r="I84" s="446">
        <v>218637</v>
      </c>
      <c r="J84" s="454">
        <v>0.70989999999999998</v>
      </c>
      <c r="K84" s="446">
        <v>0</v>
      </c>
      <c r="L84" s="446">
        <v>68</v>
      </c>
      <c r="M84" s="483">
        <v>0.1222</v>
      </c>
      <c r="N84" s="446">
        <v>1</v>
      </c>
      <c r="O84" s="268">
        <v>-1</v>
      </c>
    </row>
    <row r="85" spans="2:15" s="34" customFormat="1" x14ac:dyDescent="0.35">
      <c r="B85" s="40"/>
      <c r="C85" s="39" t="s">
        <v>938</v>
      </c>
      <c r="D85" s="446">
        <v>3</v>
      </c>
      <c r="E85" s="446">
        <v>18</v>
      </c>
      <c r="F85" s="454">
        <v>0.57530000000000003</v>
      </c>
      <c r="G85" s="446">
        <v>13</v>
      </c>
      <c r="H85" s="454">
        <v>6.4999999999999997E-3</v>
      </c>
      <c r="I85" s="446">
        <v>3044</v>
      </c>
      <c r="J85" s="454">
        <v>0.61809999999999998</v>
      </c>
      <c r="K85" s="446">
        <v>0</v>
      </c>
      <c r="L85" s="446">
        <v>2</v>
      </c>
      <c r="M85" s="483">
        <v>0.17949999999999999</v>
      </c>
      <c r="N85" s="446">
        <v>0</v>
      </c>
      <c r="O85" s="268">
        <v>0</v>
      </c>
    </row>
    <row r="86" spans="2:15" s="34" customFormat="1" x14ac:dyDescent="0.35">
      <c r="B86" s="40"/>
      <c r="C86" s="39" t="s">
        <v>939</v>
      </c>
      <c r="D86" s="446">
        <v>68</v>
      </c>
      <c r="E86" s="446">
        <v>196</v>
      </c>
      <c r="F86" s="454">
        <v>0.64870000000000005</v>
      </c>
      <c r="G86" s="446">
        <v>202</v>
      </c>
      <c r="H86" s="454">
        <v>1.4999999999999999E-2</v>
      </c>
      <c r="I86" s="446">
        <v>68952</v>
      </c>
      <c r="J86" s="454">
        <v>0.69330000000000003</v>
      </c>
      <c r="K86" s="446">
        <v>0</v>
      </c>
      <c r="L86" s="446">
        <v>77</v>
      </c>
      <c r="M86" s="483">
        <v>0.37969999999999998</v>
      </c>
      <c r="N86" s="446">
        <v>2</v>
      </c>
      <c r="O86" s="268">
        <v>-1</v>
      </c>
    </row>
    <row r="87" spans="2:15" s="34" customFormat="1" x14ac:dyDescent="0.35">
      <c r="B87" s="40"/>
      <c r="C87" s="465" t="s">
        <v>940</v>
      </c>
      <c r="D87" s="446">
        <v>48</v>
      </c>
      <c r="E87" s="446">
        <v>166</v>
      </c>
      <c r="F87" s="454">
        <v>0.6391</v>
      </c>
      <c r="G87" s="446">
        <v>158</v>
      </c>
      <c r="H87" s="454">
        <v>1.2800000000000001E-2</v>
      </c>
      <c r="I87" s="446">
        <v>52550</v>
      </c>
      <c r="J87" s="454">
        <v>0.68810000000000004</v>
      </c>
      <c r="K87" s="446">
        <v>0</v>
      </c>
      <c r="L87" s="446">
        <v>53</v>
      </c>
      <c r="M87" s="483">
        <v>0.33460000000000001</v>
      </c>
      <c r="N87" s="446">
        <v>1</v>
      </c>
      <c r="O87" s="268">
        <v>0</v>
      </c>
    </row>
    <row r="88" spans="2:15" s="34" customFormat="1" x14ac:dyDescent="0.35">
      <c r="B88" s="40"/>
      <c r="C88" s="465" t="s">
        <v>941</v>
      </c>
      <c r="D88" s="446">
        <v>20</v>
      </c>
      <c r="E88" s="446">
        <v>30</v>
      </c>
      <c r="F88" s="454">
        <v>0.70189999999999997</v>
      </c>
      <c r="G88" s="446">
        <v>44</v>
      </c>
      <c r="H88" s="454">
        <v>2.3300000000000001E-2</v>
      </c>
      <c r="I88" s="446">
        <v>16402</v>
      </c>
      <c r="J88" s="454">
        <v>0.71230000000000004</v>
      </c>
      <c r="K88" s="446">
        <v>0</v>
      </c>
      <c r="L88" s="446">
        <v>24</v>
      </c>
      <c r="M88" s="483">
        <v>0.54190000000000005</v>
      </c>
      <c r="N88" s="446">
        <v>1</v>
      </c>
      <c r="O88" s="268">
        <v>0</v>
      </c>
    </row>
    <row r="89" spans="2:15" s="34" customFormat="1" x14ac:dyDescent="0.35">
      <c r="B89" s="40"/>
      <c r="C89" s="39" t="s">
        <v>942</v>
      </c>
      <c r="D89" s="446">
        <v>52</v>
      </c>
      <c r="E89" s="446">
        <v>44</v>
      </c>
      <c r="F89" s="454">
        <v>0.73919999999999997</v>
      </c>
      <c r="G89" s="446">
        <v>92</v>
      </c>
      <c r="H89" s="454">
        <v>4.8300000000000003E-2</v>
      </c>
      <c r="I89" s="446">
        <v>37379</v>
      </c>
      <c r="J89" s="454">
        <v>0.70960000000000001</v>
      </c>
      <c r="K89" s="446">
        <v>0</v>
      </c>
      <c r="L89" s="446">
        <v>81</v>
      </c>
      <c r="M89" s="483">
        <v>0.88100000000000001</v>
      </c>
      <c r="N89" s="446">
        <v>3</v>
      </c>
      <c r="O89" s="268">
        <v>-2</v>
      </c>
    </row>
    <row r="90" spans="2:15" s="34" customFormat="1" x14ac:dyDescent="0.35">
      <c r="B90" s="40"/>
      <c r="C90" s="465" t="s">
        <v>943</v>
      </c>
      <c r="D90" s="446">
        <v>26</v>
      </c>
      <c r="E90" s="446">
        <v>30</v>
      </c>
      <c r="F90" s="454">
        <v>0.68979999999999997</v>
      </c>
      <c r="G90" s="446">
        <v>49</v>
      </c>
      <c r="H90" s="454">
        <v>3.4099999999999998E-2</v>
      </c>
      <c r="I90" s="446">
        <v>17148</v>
      </c>
      <c r="J90" s="454">
        <v>0.69210000000000005</v>
      </c>
      <c r="K90" s="446">
        <v>0</v>
      </c>
      <c r="L90" s="446">
        <v>34</v>
      </c>
      <c r="M90" s="483">
        <v>0.69079999999999997</v>
      </c>
      <c r="N90" s="446">
        <v>1</v>
      </c>
      <c r="O90" s="268">
        <v>-1</v>
      </c>
    </row>
    <row r="91" spans="2:15" s="34" customFormat="1" x14ac:dyDescent="0.35">
      <c r="B91" s="40"/>
      <c r="C91" s="465" t="s">
        <v>944</v>
      </c>
      <c r="D91" s="446">
        <v>26</v>
      </c>
      <c r="E91" s="446">
        <v>14</v>
      </c>
      <c r="F91" s="454">
        <v>0.84199999999999997</v>
      </c>
      <c r="G91" s="446">
        <v>43</v>
      </c>
      <c r="H91" s="454">
        <v>6.4399999999999999E-2</v>
      </c>
      <c r="I91" s="446">
        <v>20231</v>
      </c>
      <c r="J91" s="454">
        <v>0.72950000000000004</v>
      </c>
      <c r="K91" s="446">
        <v>0</v>
      </c>
      <c r="L91" s="446">
        <v>47</v>
      </c>
      <c r="M91" s="483">
        <v>1.097</v>
      </c>
      <c r="N91" s="446">
        <v>2</v>
      </c>
      <c r="O91" s="268">
        <v>-1</v>
      </c>
    </row>
    <row r="92" spans="2:15" s="34" customFormat="1" x14ac:dyDescent="0.35">
      <c r="B92" s="40"/>
      <c r="C92" s="39" t="s">
        <v>945</v>
      </c>
      <c r="D92" s="446">
        <v>13</v>
      </c>
      <c r="E92" s="446">
        <v>4</v>
      </c>
      <c r="F92" s="454">
        <v>0.73509999999999998</v>
      </c>
      <c r="G92" s="446">
        <v>28</v>
      </c>
      <c r="H92" s="454">
        <v>0.46899999999999997</v>
      </c>
      <c r="I92" s="446">
        <v>35427</v>
      </c>
      <c r="J92" s="454">
        <v>0.81659999999999999</v>
      </c>
      <c r="K92" s="446">
        <v>0</v>
      </c>
      <c r="L92" s="446">
        <v>63</v>
      </c>
      <c r="M92" s="483">
        <v>2.2917000000000001</v>
      </c>
      <c r="N92" s="446">
        <v>11</v>
      </c>
      <c r="O92" s="268">
        <v>-2</v>
      </c>
    </row>
    <row r="93" spans="2:15" s="34" customFormat="1" x14ac:dyDescent="0.35">
      <c r="B93" s="40"/>
      <c r="C93" s="465" t="s">
        <v>946</v>
      </c>
      <c r="D93" s="446">
        <v>3</v>
      </c>
      <c r="E93" s="446">
        <v>1</v>
      </c>
      <c r="F93" s="454">
        <v>0.81279999999999997</v>
      </c>
      <c r="G93" s="446">
        <v>5</v>
      </c>
      <c r="H93" s="454">
        <v>0.13730000000000001</v>
      </c>
      <c r="I93" s="446">
        <v>2555</v>
      </c>
      <c r="J93" s="454">
        <v>0.7177</v>
      </c>
      <c r="K93" s="446">
        <v>0</v>
      </c>
      <c r="L93" s="446">
        <v>8</v>
      </c>
      <c r="M93" s="483">
        <v>1.6788000000000001</v>
      </c>
      <c r="N93" s="446">
        <v>0</v>
      </c>
      <c r="O93" s="268">
        <v>0</v>
      </c>
    </row>
    <row r="94" spans="2:15" s="34" customFormat="1" x14ac:dyDescent="0.35">
      <c r="B94" s="40"/>
      <c r="C94" s="465" t="s">
        <v>947</v>
      </c>
      <c r="D94" s="446">
        <v>2</v>
      </c>
      <c r="E94" s="446">
        <v>0</v>
      </c>
      <c r="F94" s="454">
        <v>0.83530000000000004</v>
      </c>
      <c r="G94" s="446">
        <v>2</v>
      </c>
      <c r="H94" s="454">
        <v>0.20380000000000001</v>
      </c>
      <c r="I94" s="446">
        <v>987</v>
      </c>
      <c r="J94" s="454">
        <v>0.71609999999999996</v>
      </c>
      <c r="K94" s="446">
        <v>0</v>
      </c>
      <c r="L94" s="446">
        <v>4</v>
      </c>
      <c r="M94" s="483">
        <v>2.0091000000000001</v>
      </c>
      <c r="N94" s="446">
        <v>0</v>
      </c>
      <c r="O94" s="268">
        <v>0</v>
      </c>
    </row>
    <row r="95" spans="2:15" s="34" customFormat="1" x14ac:dyDescent="0.35">
      <c r="B95" s="40"/>
      <c r="C95" s="465" t="s">
        <v>948</v>
      </c>
      <c r="D95" s="446">
        <v>8</v>
      </c>
      <c r="E95" s="446">
        <v>3</v>
      </c>
      <c r="F95" s="454">
        <v>0.69269999999999998</v>
      </c>
      <c r="G95" s="446">
        <v>20</v>
      </c>
      <c r="H95" s="454">
        <v>0.57809999999999995</v>
      </c>
      <c r="I95" s="446">
        <v>31885</v>
      </c>
      <c r="J95" s="454">
        <v>0.85140000000000005</v>
      </c>
      <c r="K95" s="446">
        <v>0</v>
      </c>
      <c r="L95" s="446">
        <v>50</v>
      </c>
      <c r="M95" s="483">
        <v>2.472</v>
      </c>
      <c r="N95" s="446">
        <v>10</v>
      </c>
      <c r="O95" s="268">
        <v>-1</v>
      </c>
    </row>
    <row r="96" spans="2:15" s="34" customFormat="1" x14ac:dyDescent="0.35">
      <c r="B96" s="41"/>
      <c r="C96" s="39" t="s">
        <v>949</v>
      </c>
      <c r="D96" s="446">
        <v>39</v>
      </c>
      <c r="E96" s="446">
        <v>2</v>
      </c>
      <c r="F96" s="454">
        <v>0</v>
      </c>
      <c r="G96" s="446">
        <v>39</v>
      </c>
      <c r="H96" s="454">
        <v>1</v>
      </c>
      <c r="I96" s="446">
        <v>16827</v>
      </c>
      <c r="J96" s="454">
        <v>0.7994</v>
      </c>
      <c r="K96" s="446">
        <v>0</v>
      </c>
      <c r="L96" s="446">
        <v>0</v>
      </c>
      <c r="M96" s="483">
        <v>0</v>
      </c>
      <c r="N96" s="446">
        <v>31</v>
      </c>
      <c r="O96" s="268">
        <v>-25</v>
      </c>
    </row>
    <row r="97" spans="2:17" s="202" customFormat="1" x14ac:dyDescent="0.35">
      <c r="B97" s="771" t="s">
        <v>957</v>
      </c>
      <c r="C97" s="772"/>
      <c r="D97" s="450">
        <v>355</v>
      </c>
      <c r="E97" s="450">
        <v>2854</v>
      </c>
      <c r="F97" s="458"/>
      <c r="G97" s="450">
        <v>1847</v>
      </c>
      <c r="H97" s="458"/>
      <c r="I97" s="461">
        <v>755784</v>
      </c>
      <c r="J97" s="458"/>
      <c r="K97" s="450">
        <v>0</v>
      </c>
      <c r="L97" s="450">
        <v>324</v>
      </c>
      <c r="M97" s="459">
        <v>0.17530000000000001</v>
      </c>
      <c r="N97" s="450">
        <v>49</v>
      </c>
      <c r="O97" s="274">
        <v>-29</v>
      </c>
      <c r="Q97" s="451"/>
    </row>
    <row r="101" spans="2:17" ht="72.5" x14ac:dyDescent="0.35">
      <c r="B101" s="773" t="s">
        <v>918</v>
      </c>
      <c r="C101" s="42" t="s">
        <v>919</v>
      </c>
      <c r="D101" s="434" t="s">
        <v>920</v>
      </c>
      <c r="E101" s="434" t="s">
        <v>950</v>
      </c>
      <c r="F101" s="434" t="s">
        <v>922</v>
      </c>
      <c r="G101" s="434" t="s">
        <v>923</v>
      </c>
      <c r="H101" s="434" t="s">
        <v>924</v>
      </c>
      <c r="I101" s="434" t="s">
        <v>925</v>
      </c>
      <c r="J101" s="434" t="s">
        <v>951</v>
      </c>
      <c r="K101" s="434" t="s">
        <v>952</v>
      </c>
      <c r="L101" s="434" t="s">
        <v>928</v>
      </c>
      <c r="M101" s="434" t="s">
        <v>953</v>
      </c>
      <c r="N101" s="434" t="s">
        <v>954</v>
      </c>
      <c r="O101" s="434" t="s">
        <v>955</v>
      </c>
    </row>
    <row r="102" spans="2:17" x14ac:dyDescent="0.35">
      <c r="B102" s="774"/>
      <c r="C102" s="43" t="s">
        <v>139</v>
      </c>
      <c r="D102" s="361" t="s">
        <v>140</v>
      </c>
      <c r="E102" s="361" t="s">
        <v>141</v>
      </c>
      <c r="F102" s="361" t="s">
        <v>181</v>
      </c>
      <c r="G102" s="361" t="s">
        <v>182</v>
      </c>
      <c r="H102" s="361" t="s">
        <v>470</v>
      </c>
      <c r="I102" s="361" t="s">
        <v>471</v>
      </c>
      <c r="J102" s="361" t="s">
        <v>472</v>
      </c>
      <c r="K102" s="361" t="s">
        <v>473</v>
      </c>
      <c r="L102" s="361" t="s">
        <v>474</v>
      </c>
      <c r="M102" s="361" t="s">
        <v>475</v>
      </c>
      <c r="N102" s="361" t="s">
        <v>476</v>
      </c>
      <c r="O102" s="361" t="s">
        <v>477</v>
      </c>
    </row>
    <row r="103" spans="2:17" x14ac:dyDescent="0.35">
      <c r="B103" s="775" t="s">
        <v>960</v>
      </c>
      <c r="C103" s="776"/>
      <c r="D103" s="776"/>
      <c r="E103" s="776"/>
      <c r="F103" s="776"/>
      <c r="G103" s="776"/>
      <c r="H103" s="776"/>
      <c r="I103" s="776"/>
      <c r="J103" s="776"/>
      <c r="K103" s="776"/>
      <c r="L103" s="776"/>
      <c r="M103" s="776"/>
      <c r="N103" s="776"/>
      <c r="O103" s="777"/>
    </row>
    <row r="104" spans="2:17" x14ac:dyDescent="0.35">
      <c r="B104" s="38"/>
      <c r="C104" s="39" t="s">
        <v>933</v>
      </c>
      <c r="D104" s="449">
        <v>0</v>
      </c>
      <c r="E104" s="446">
        <v>0</v>
      </c>
      <c r="F104" s="454">
        <v>1.0497000000000001</v>
      </c>
      <c r="G104" s="446">
        <v>0</v>
      </c>
      <c r="H104" s="454">
        <v>6.9999999999999999E-4</v>
      </c>
      <c r="I104" s="446">
        <v>34</v>
      </c>
      <c r="J104" s="454">
        <v>0.75700000000000001</v>
      </c>
      <c r="K104" s="446">
        <v>0</v>
      </c>
      <c r="L104" s="446">
        <v>0</v>
      </c>
      <c r="M104" s="483">
        <v>0.12</v>
      </c>
      <c r="N104" s="446">
        <v>0</v>
      </c>
      <c r="O104" s="268">
        <v>0</v>
      </c>
    </row>
    <row r="105" spans="2:17" x14ac:dyDescent="0.35">
      <c r="B105" s="40"/>
      <c r="C105" s="465" t="s">
        <v>934</v>
      </c>
      <c r="D105" s="446">
        <v>0</v>
      </c>
      <c r="E105" s="446">
        <v>0</v>
      </c>
      <c r="F105" s="454">
        <v>1.0497000000000001</v>
      </c>
      <c r="G105" s="446">
        <v>0</v>
      </c>
      <c r="H105" s="454">
        <v>6.9999999999999999E-4</v>
      </c>
      <c r="I105" s="446">
        <v>34</v>
      </c>
      <c r="J105" s="454">
        <v>0.75700000000000001</v>
      </c>
      <c r="K105" s="446">
        <v>0</v>
      </c>
      <c r="L105" s="446">
        <v>0</v>
      </c>
      <c r="M105" s="483">
        <v>0.12</v>
      </c>
      <c r="N105" s="446">
        <v>0</v>
      </c>
      <c r="O105" s="268">
        <v>0</v>
      </c>
    </row>
    <row r="106" spans="2:17" x14ac:dyDescent="0.35">
      <c r="B106" s="40"/>
      <c r="C106" s="465" t="s">
        <v>935</v>
      </c>
      <c r="D106" s="446">
        <v>0</v>
      </c>
      <c r="E106" s="446">
        <v>0</v>
      </c>
      <c r="F106" s="449">
        <v>0</v>
      </c>
      <c r="G106" s="446">
        <v>0</v>
      </c>
      <c r="H106" s="446">
        <v>0</v>
      </c>
      <c r="I106" s="446">
        <v>0</v>
      </c>
      <c r="J106" s="446">
        <v>0</v>
      </c>
      <c r="K106" s="446">
        <v>0</v>
      </c>
      <c r="L106" s="446">
        <v>0</v>
      </c>
      <c r="M106" s="449">
        <v>0</v>
      </c>
      <c r="N106" s="446">
        <v>0</v>
      </c>
      <c r="O106" s="268">
        <v>0</v>
      </c>
    </row>
    <row r="107" spans="2:17" x14ac:dyDescent="0.35">
      <c r="B107" s="40"/>
      <c r="C107" s="39" t="s">
        <v>936</v>
      </c>
      <c r="D107" s="446">
        <v>0</v>
      </c>
      <c r="E107" s="446">
        <v>1</v>
      </c>
      <c r="F107" s="454">
        <v>0.81910000000000005</v>
      </c>
      <c r="G107" s="446">
        <v>1</v>
      </c>
      <c r="H107" s="454">
        <v>2E-3</v>
      </c>
      <c r="I107" s="446">
        <v>123</v>
      </c>
      <c r="J107" s="454">
        <v>0.56189999999999996</v>
      </c>
      <c r="K107" s="446">
        <v>0</v>
      </c>
      <c r="L107" s="446">
        <v>0</v>
      </c>
      <c r="M107" s="483">
        <v>0.18329999999999999</v>
      </c>
      <c r="N107" s="446">
        <v>0</v>
      </c>
      <c r="O107" s="268">
        <v>0</v>
      </c>
    </row>
    <row r="108" spans="2:17" x14ac:dyDescent="0.35">
      <c r="B108" s="40"/>
      <c r="C108" s="39" t="s">
        <v>937</v>
      </c>
      <c r="D108" s="446">
        <v>1</v>
      </c>
      <c r="E108" s="446">
        <v>2</v>
      </c>
      <c r="F108" s="454">
        <v>1.0541</v>
      </c>
      <c r="G108" s="446">
        <v>3</v>
      </c>
      <c r="H108" s="454">
        <v>2.7000000000000001E-3</v>
      </c>
      <c r="I108" s="446">
        <v>723</v>
      </c>
      <c r="J108" s="454">
        <v>0.76019999999999999</v>
      </c>
      <c r="K108" s="446">
        <v>0</v>
      </c>
      <c r="L108" s="446">
        <v>1</v>
      </c>
      <c r="M108" s="483">
        <v>0.30249999999999999</v>
      </c>
      <c r="N108" s="446">
        <v>0</v>
      </c>
      <c r="O108" s="268">
        <v>0</v>
      </c>
    </row>
    <row r="109" spans="2:17" x14ac:dyDescent="0.35">
      <c r="B109" s="40"/>
      <c r="C109" s="39" t="s">
        <v>938</v>
      </c>
      <c r="D109" s="446">
        <v>1</v>
      </c>
      <c r="E109" s="446">
        <v>5</v>
      </c>
      <c r="F109" s="454">
        <v>1.0384</v>
      </c>
      <c r="G109" s="446">
        <v>6</v>
      </c>
      <c r="H109" s="454">
        <v>5.4999999999999997E-3</v>
      </c>
      <c r="I109" s="446">
        <v>892</v>
      </c>
      <c r="J109" s="454">
        <v>0.69979999999999998</v>
      </c>
      <c r="K109" s="446">
        <v>0</v>
      </c>
      <c r="L109" s="446">
        <v>2</v>
      </c>
      <c r="M109" s="454">
        <v>0.43009999999999998</v>
      </c>
      <c r="N109" s="446">
        <v>0</v>
      </c>
      <c r="O109" s="268">
        <v>0</v>
      </c>
    </row>
    <row r="110" spans="2:17" x14ac:dyDescent="0.35">
      <c r="B110" s="40"/>
      <c r="C110" s="39" t="s">
        <v>939</v>
      </c>
      <c r="D110" s="446">
        <v>3</v>
      </c>
      <c r="E110" s="446">
        <v>10</v>
      </c>
      <c r="F110" s="454">
        <v>0.93230000000000002</v>
      </c>
      <c r="G110" s="446">
        <v>13</v>
      </c>
      <c r="H110" s="454">
        <v>1.7500000000000002E-2</v>
      </c>
      <c r="I110" s="446">
        <v>1097</v>
      </c>
      <c r="J110" s="454">
        <v>0.54559999999999997</v>
      </c>
      <c r="K110" s="446">
        <v>0</v>
      </c>
      <c r="L110" s="446">
        <v>7</v>
      </c>
      <c r="M110" s="483">
        <v>0.54079999999999995</v>
      </c>
      <c r="N110" s="446">
        <v>0</v>
      </c>
      <c r="O110" s="268">
        <v>0</v>
      </c>
    </row>
    <row r="111" spans="2:17" x14ac:dyDescent="0.35">
      <c r="B111" s="40"/>
      <c r="C111" s="465" t="s">
        <v>940</v>
      </c>
      <c r="D111" s="446">
        <v>1</v>
      </c>
      <c r="E111" s="446">
        <v>5</v>
      </c>
      <c r="F111" s="454">
        <v>0.95709999999999995</v>
      </c>
      <c r="G111" s="446">
        <v>6</v>
      </c>
      <c r="H111" s="454">
        <v>1.3299999999999999E-2</v>
      </c>
      <c r="I111" s="446">
        <v>543</v>
      </c>
      <c r="J111" s="454">
        <v>0.57509999999999994</v>
      </c>
      <c r="K111" s="446">
        <v>0</v>
      </c>
      <c r="L111" s="446">
        <v>3</v>
      </c>
      <c r="M111" s="483">
        <v>0.52900000000000003</v>
      </c>
      <c r="N111" s="446">
        <v>0</v>
      </c>
      <c r="O111" s="268">
        <v>0</v>
      </c>
    </row>
    <row r="112" spans="2:17" x14ac:dyDescent="0.35">
      <c r="B112" s="40"/>
      <c r="C112" s="465" t="s">
        <v>941</v>
      </c>
      <c r="D112" s="446">
        <v>2</v>
      </c>
      <c r="E112" s="446">
        <v>6</v>
      </c>
      <c r="F112" s="454">
        <v>0.91220000000000001</v>
      </c>
      <c r="G112" s="446">
        <v>7</v>
      </c>
      <c r="H112" s="454">
        <v>2.06E-2</v>
      </c>
      <c r="I112" s="446">
        <v>554</v>
      </c>
      <c r="J112" s="454">
        <v>0.52370000000000005</v>
      </c>
      <c r="K112" s="446">
        <v>0</v>
      </c>
      <c r="L112" s="446">
        <v>4</v>
      </c>
      <c r="M112" s="454">
        <v>0.55020000000000002</v>
      </c>
      <c r="N112" s="446">
        <v>0</v>
      </c>
      <c r="O112" s="268">
        <v>0</v>
      </c>
    </row>
    <row r="113" spans="2:15" x14ac:dyDescent="0.35">
      <c r="B113" s="40"/>
      <c r="C113" s="39" t="s">
        <v>942</v>
      </c>
      <c r="D113" s="446">
        <v>22</v>
      </c>
      <c r="E113" s="446">
        <v>22</v>
      </c>
      <c r="F113" s="454">
        <v>0.7883</v>
      </c>
      <c r="G113" s="446">
        <v>40</v>
      </c>
      <c r="H113" s="454">
        <v>6.4299999999999996E-2</v>
      </c>
      <c r="I113" s="446">
        <v>1696</v>
      </c>
      <c r="J113" s="454">
        <v>0.50160000000000005</v>
      </c>
      <c r="K113" s="446">
        <v>0</v>
      </c>
      <c r="L113" s="446">
        <v>25</v>
      </c>
      <c r="M113" s="483">
        <v>0.62180000000000002</v>
      </c>
      <c r="N113" s="446">
        <v>1</v>
      </c>
      <c r="O113" s="268">
        <v>0</v>
      </c>
    </row>
    <row r="114" spans="2:15" x14ac:dyDescent="0.35">
      <c r="B114" s="40"/>
      <c r="C114" s="465" t="s">
        <v>943</v>
      </c>
      <c r="D114" s="446">
        <v>11</v>
      </c>
      <c r="E114" s="446">
        <v>14</v>
      </c>
      <c r="F114" s="454">
        <v>0.82920000000000005</v>
      </c>
      <c r="G114" s="446">
        <v>22</v>
      </c>
      <c r="H114" s="454">
        <v>3.73E-2</v>
      </c>
      <c r="I114" s="446">
        <v>1194</v>
      </c>
      <c r="J114" s="454">
        <v>0.48980000000000001</v>
      </c>
      <c r="K114" s="446">
        <v>0</v>
      </c>
      <c r="L114" s="446">
        <v>13</v>
      </c>
      <c r="M114" s="483">
        <v>0.56220000000000003</v>
      </c>
      <c r="N114" s="446">
        <v>0</v>
      </c>
      <c r="O114" s="268">
        <v>0</v>
      </c>
    </row>
    <row r="115" spans="2:15" x14ac:dyDescent="0.35">
      <c r="B115" s="40"/>
      <c r="C115" s="465" t="s">
        <v>944</v>
      </c>
      <c r="D115" s="446">
        <v>11</v>
      </c>
      <c r="E115" s="446">
        <v>8</v>
      </c>
      <c r="F115" s="454">
        <v>0.72230000000000005</v>
      </c>
      <c r="G115" s="446">
        <v>18</v>
      </c>
      <c r="H115" s="454">
        <v>9.8799999999999999E-2</v>
      </c>
      <c r="I115" s="446">
        <v>502</v>
      </c>
      <c r="J115" s="454">
        <v>0.51670000000000005</v>
      </c>
      <c r="K115" s="446">
        <v>0</v>
      </c>
      <c r="L115" s="446">
        <v>12</v>
      </c>
      <c r="M115" s="483">
        <v>0.6976</v>
      </c>
      <c r="N115" s="446">
        <v>1</v>
      </c>
      <c r="O115" s="268">
        <v>0</v>
      </c>
    </row>
    <row r="116" spans="2:15" x14ac:dyDescent="0.35">
      <c r="B116" s="40"/>
      <c r="C116" s="39" t="s">
        <v>945</v>
      </c>
      <c r="D116" s="446">
        <v>40</v>
      </c>
      <c r="E116" s="446">
        <v>24</v>
      </c>
      <c r="F116" s="454">
        <v>0.66879999999999995</v>
      </c>
      <c r="G116" s="446">
        <v>57</v>
      </c>
      <c r="H116" s="454">
        <v>0.3085</v>
      </c>
      <c r="I116" s="446">
        <v>3037</v>
      </c>
      <c r="J116" s="454">
        <v>0.47410000000000002</v>
      </c>
      <c r="K116" s="446">
        <v>0</v>
      </c>
      <c r="L116" s="446">
        <v>47</v>
      </c>
      <c r="M116" s="483">
        <v>0.81740000000000002</v>
      </c>
      <c r="N116" s="446">
        <v>8</v>
      </c>
      <c r="O116" s="268">
        <v>-2</v>
      </c>
    </row>
    <row r="117" spans="2:15" x14ac:dyDescent="0.35">
      <c r="B117" s="40"/>
      <c r="C117" s="465" t="s">
        <v>946</v>
      </c>
      <c r="D117" s="446">
        <v>20</v>
      </c>
      <c r="E117" s="446">
        <v>13</v>
      </c>
      <c r="F117" s="454">
        <v>0.60250000000000004</v>
      </c>
      <c r="G117" s="446">
        <v>28</v>
      </c>
      <c r="H117" s="454">
        <v>0.13120000000000001</v>
      </c>
      <c r="I117" s="446">
        <v>776</v>
      </c>
      <c r="J117" s="454">
        <v>0.49230000000000002</v>
      </c>
      <c r="K117" s="446">
        <v>0</v>
      </c>
      <c r="L117" s="446">
        <v>21</v>
      </c>
      <c r="M117" s="483">
        <v>0.74560000000000004</v>
      </c>
      <c r="N117" s="446">
        <v>2</v>
      </c>
      <c r="O117" s="268">
        <v>0</v>
      </c>
    </row>
    <row r="118" spans="2:15" x14ac:dyDescent="0.35">
      <c r="B118" s="40"/>
      <c r="C118" s="465" t="s">
        <v>947</v>
      </c>
      <c r="D118" s="446">
        <v>4</v>
      </c>
      <c r="E118" s="446">
        <v>3</v>
      </c>
      <c r="F118" s="454">
        <v>0.54059999999999997</v>
      </c>
      <c r="G118" s="446">
        <v>6</v>
      </c>
      <c r="H118" s="454">
        <v>0.2349</v>
      </c>
      <c r="I118" s="446">
        <v>219</v>
      </c>
      <c r="J118" s="454">
        <v>0.51349999999999996</v>
      </c>
      <c r="K118" s="446">
        <v>0</v>
      </c>
      <c r="L118" s="446">
        <v>6</v>
      </c>
      <c r="M118" s="483">
        <v>0.98399999999999999</v>
      </c>
      <c r="N118" s="446">
        <v>1</v>
      </c>
      <c r="O118" s="268">
        <v>0</v>
      </c>
    </row>
    <row r="119" spans="2:15" x14ac:dyDescent="0.35">
      <c r="B119" s="40"/>
      <c r="C119" s="465" t="s">
        <v>948</v>
      </c>
      <c r="D119" s="446">
        <v>17</v>
      </c>
      <c r="E119" s="446">
        <v>8</v>
      </c>
      <c r="F119" s="454">
        <v>0.81969999999999998</v>
      </c>
      <c r="G119" s="446">
        <v>24</v>
      </c>
      <c r="H119" s="454">
        <v>0.53069999999999995</v>
      </c>
      <c r="I119" s="446">
        <v>2042</v>
      </c>
      <c r="J119" s="454">
        <v>0.44379999999999997</v>
      </c>
      <c r="K119" s="446">
        <v>0</v>
      </c>
      <c r="L119" s="446">
        <v>21</v>
      </c>
      <c r="M119" s="483">
        <v>0.86080000000000001</v>
      </c>
      <c r="N119" s="446">
        <v>6</v>
      </c>
      <c r="O119" s="268">
        <v>-1</v>
      </c>
    </row>
    <row r="120" spans="2:15" x14ac:dyDescent="0.35">
      <c r="B120" s="41"/>
      <c r="C120" s="39" t="s">
        <v>949</v>
      </c>
      <c r="D120" s="446">
        <v>11</v>
      </c>
      <c r="E120" s="446">
        <v>0</v>
      </c>
      <c r="F120" s="454">
        <v>0</v>
      </c>
      <c r="G120" s="446">
        <v>11</v>
      </c>
      <c r="H120" s="454">
        <v>1</v>
      </c>
      <c r="I120" s="446">
        <v>924</v>
      </c>
      <c r="J120" s="454">
        <v>0.41949999999999998</v>
      </c>
      <c r="K120" s="446">
        <v>0</v>
      </c>
      <c r="L120" s="446">
        <v>0</v>
      </c>
      <c r="M120" s="483">
        <v>0</v>
      </c>
      <c r="N120" s="446">
        <v>5</v>
      </c>
      <c r="O120" s="268">
        <v>-7</v>
      </c>
    </row>
    <row r="121" spans="2:15" s="35" customFormat="1" x14ac:dyDescent="0.35">
      <c r="B121" s="771" t="s">
        <v>957</v>
      </c>
      <c r="C121" s="772"/>
      <c r="D121" s="450">
        <v>79</v>
      </c>
      <c r="E121" s="450">
        <v>64</v>
      </c>
      <c r="F121" s="458"/>
      <c r="G121" s="450">
        <v>131</v>
      </c>
      <c r="H121" s="458"/>
      <c r="I121" s="461">
        <v>8526</v>
      </c>
      <c r="J121" s="458"/>
      <c r="K121" s="450">
        <v>0</v>
      </c>
      <c r="L121" s="450">
        <v>82</v>
      </c>
      <c r="M121" s="459">
        <v>0.62780000000000002</v>
      </c>
      <c r="N121" s="450">
        <v>15</v>
      </c>
      <c r="O121" s="274">
        <v>-9</v>
      </c>
    </row>
    <row r="125" spans="2:15" ht="72.5" x14ac:dyDescent="0.35">
      <c r="B125" s="773" t="s">
        <v>918</v>
      </c>
      <c r="C125" s="42" t="s">
        <v>919</v>
      </c>
      <c r="D125" s="434" t="s">
        <v>920</v>
      </c>
      <c r="E125" s="434" t="s">
        <v>950</v>
      </c>
      <c r="F125" s="434" t="s">
        <v>922</v>
      </c>
      <c r="G125" s="434" t="s">
        <v>923</v>
      </c>
      <c r="H125" s="434" t="s">
        <v>924</v>
      </c>
      <c r="I125" s="434" t="s">
        <v>925</v>
      </c>
      <c r="J125" s="434" t="s">
        <v>951</v>
      </c>
      <c r="K125" s="434" t="s">
        <v>952</v>
      </c>
      <c r="L125" s="434" t="s">
        <v>928</v>
      </c>
      <c r="M125" s="434" t="s">
        <v>953</v>
      </c>
      <c r="N125" s="434" t="s">
        <v>954</v>
      </c>
      <c r="O125" s="434" t="s">
        <v>955</v>
      </c>
    </row>
    <row r="126" spans="2:15" x14ac:dyDescent="0.35">
      <c r="B126" s="774"/>
      <c r="C126" s="43" t="s">
        <v>139</v>
      </c>
      <c r="D126" s="361" t="s">
        <v>140</v>
      </c>
      <c r="E126" s="361" t="s">
        <v>141</v>
      </c>
      <c r="F126" s="361" t="s">
        <v>181</v>
      </c>
      <c r="G126" s="361" t="s">
        <v>182</v>
      </c>
      <c r="H126" s="361" t="s">
        <v>470</v>
      </c>
      <c r="I126" s="361" t="s">
        <v>471</v>
      </c>
      <c r="J126" s="361" t="s">
        <v>472</v>
      </c>
      <c r="K126" s="361" t="s">
        <v>473</v>
      </c>
      <c r="L126" s="361" t="s">
        <v>474</v>
      </c>
      <c r="M126" s="361" t="s">
        <v>475</v>
      </c>
      <c r="N126" s="361" t="s">
        <v>476</v>
      </c>
      <c r="O126" s="361" t="s">
        <v>477</v>
      </c>
    </row>
    <row r="127" spans="2:15" x14ac:dyDescent="0.35">
      <c r="B127" s="775" t="s">
        <v>961</v>
      </c>
      <c r="C127" s="776"/>
      <c r="D127" s="776"/>
      <c r="E127" s="776"/>
      <c r="F127" s="776"/>
      <c r="G127" s="776"/>
      <c r="H127" s="776"/>
      <c r="I127" s="776"/>
      <c r="J127" s="776"/>
      <c r="K127" s="776"/>
      <c r="L127" s="776"/>
      <c r="M127" s="776"/>
      <c r="N127" s="776"/>
      <c r="O127" s="777"/>
    </row>
    <row r="128" spans="2:15" x14ac:dyDescent="0.35">
      <c r="B128" s="38"/>
      <c r="C128" s="39" t="s">
        <v>933</v>
      </c>
      <c r="D128" s="449">
        <v>111</v>
      </c>
      <c r="E128" s="446">
        <v>3</v>
      </c>
      <c r="F128" s="454">
        <v>0.49640000000000001</v>
      </c>
      <c r="G128" s="446">
        <v>113</v>
      </c>
      <c r="H128" s="454">
        <v>1E-3</v>
      </c>
      <c r="I128" s="446">
        <v>5407</v>
      </c>
      <c r="J128" s="454">
        <v>0.37119999999999997</v>
      </c>
      <c r="K128" s="446">
        <v>0</v>
      </c>
      <c r="L128" s="446">
        <v>10</v>
      </c>
      <c r="M128" s="483">
        <v>9.2999999999999999E-2</v>
      </c>
      <c r="N128" s="446">
        <v>0</v>
      </c>
      <c r="O128" s="268">
        <v>0</v>
      </c>
    </row>
    <row r="129" spans="2:15" x14ac:dyDescent="0.35">
      <c r="B129" s="40"/>
      <c r="C129" s="465" t="s">
        <v>934</v>
      </c>
      <c r="D129" s="446">
        <v>66</v>
      </c>
      <c r="E129" s="446">
        <v>2</v>
      </c>
      <c r="F129" s="454">
        <v>0.49509999999999998</v>
      </c>
      <c r="G129" s="446">
        <v>67</v>
      </c>
      <c r="H129" s="454">
        <v>6.9999999999999999E-4</v>
      </c>
      <c r="I129" s="446">
        <v>3122</v>
      </c>
      <c r="J129" s="454">
        <v>0.37109999999999999</v>
      </c>
      <c r="K129" s="446">
        <v>0</v>
      </c>
      <c r="L129" s="446">
        <v>5</v>
      </c>
      <c r="M129" s="483">
        <v>7.7100000000000002E-2</v>
      </c>
      <c r="N129" s="446">
        <v>0</v>
      </c>
      <c r="O129" s="268">
        <v>0</v>
      </c>
    </row>
    <row r="130" spans="2:15" x14ac:dyDescent="0.35">
      <c r="B130" s="40"/>
      <c r="C130" s="465" t="s">
        <v>935</v>
      </c>
      <c r="D130" s="446">
        <v>45</v>
      </c>
      <c r="E130" s="446">
        <v>1</v>
      </c>
      <c r="F130" s="454">
        <v>0.49880000000000002</v>
      </c>
      <c r="G130" s="446">
        <v>46</v>
      </c>
      <c r="H130" s="454">
        <v>1.2999999999999999E-3</v>
      </c>
      <c r="I130" s="446">
        <v>2285</v>
      </c>
      <c r="J130" s="454">
        <v>0.37130000000000002</v>
      </c>
      <c r="K130" s="446">
        <v>0</v>
      </c>
      <c r="L130" s="446">
        <v>5</v>
      </c>
      <c r="M130" s="483">
        <v>0.11650000000000001</v>
      </c>
      <c r="N130" s="446">
        <v>0</v>
      </c>
      <c r="O130" s="268">
        <v>0</v>
      </c>
    </row>
    <row r="131" spans="2:15" x14ac:dyDescent="0.35">
      <c r="B131" s="40"/>
      <c r="C131" s="39" t="s">
        <v>936</v>
      </c>
      <c r="D131" s="446">
        <v>72</v>
      </c>
      <c r="E131" s="446">
        <v>2</v>
      </c>
      <c r="F131" s="454">
        <v>0.48509999999999998</v>
      </c>
      <c r="G131" s="446">
        <v>73</v>
      </c>
      <c r="H131" s="454">
        <v>1.6000000000000001E-3</v>
      </c>
      <c r="I131" s="446">
        <v>2971</v>
      </c>
      <c r="J131" s="454">
        <v>0.38990000000000002</v>
      </c>
      <c r="K131" s="446">
        <v>0</v>
      </c>
      <c r="L131" s="446">
        <v>11</v>
      </c>
      <c r="M131" s="483">
        <v>0.14530000000000001</v>
      </c>
      <c r="N131" s="446">
        <v>0</v>
      </c>
      <c r="O131" s="268">
        <v>0</v>
      </c>
    </row>
    <row r="132" spans="2:15" x14ac:dyDescent="0.35">
      <c r="B132" s="40"/>
      <c r="C132" s="39" t="s">
        <v>937</v>
      </c>
      <c r="D132" s="446">
        <v>623</v>
      </c>
      <c r="E132" s="446">
        <v>4</v>
      </c>
      <c r="F132" s="454">
        <v>0.49070000000000003</v>
      </c>
      <c r="G132" s="446">
        <v>625</v>
      </c>
      <c r="H132" s="454">
        <v>3.8999999999999998E-3</v>
      </c>
      <c r="I132" s="446">
        <v>28952</v>
      </c>
      <c r="J132" s="454">
        <v>0.39350000000000002</v>
      </c>
      <c r="K132" s="446">
        <v>0</v>
      </c>
      <c r="L132" s="446">
        <v>159</v>
      </c>
      <c r="M132" s="483">
        <v>0.25459999999999999</v>
      </c>
      <c r="N132" s="446">
        <v>1</v>
      </c>
      <c r="O132" s="268">
        <v>-1</v>
      </c>
    </row>
    <row r="133" spans="2:15" x14ac:dyDescent="0.35">
      <c r="B133" s="40"/>
      <c r="C133" s="39" t="s">
        <v>938</v>
      </c>
      <c r="D133" s="446">
        <v>49</v>
      </c>
      <c r="E133" s="446">
        <v>4</v>
      </c>
      <c r="F133" s="454">
        <v>0.5</v>
      </c>
      <c r="G133" s="446">
        <v>51</v>
      </c>
      <c r="H133" s="454">
        <v>6.6E-3</v>
      </c>
      <c r="I133" s="446">
        <v>939</v>
      </c>
      <c r="J133" s="454">
        <v>0.33579999999999999</v>
      </c>
      <c r="K133" s="446">
        <v>0</v>
      </c>
      <c r="L133" s="446">
        <v>15</v>
      </c>
      <c r="M133" s="483">
        <v>0.29680000000000001</v>
      </c>
      <c r="N133" s="446">
        <v>0</v>
      </c>
      <c r="O133" s="268">
        <v>0</v>
      </c>
    </row>
    <row r="134" spans="2:15" x14ac:dyDescent="0.35">
      <c r="B134" s="40"/>
      <c r="C134" s="39" t="s">
        <v>939</v>
      </c>
      <c r="D134" s="446">
        <v>630</v>
      </c>
      <c r="E134" s="446">
        <v>4</v>
      </c>
      <c r="F134" s="454">
        <v>0.501</v>
      </c>
      <c r="G134" s="446">
        <v>632</v>
      </c>
      <c r="H134" s="454">
        <v>1.55E-2</v>
      </c>
      <c r="I134" s="446">
        <v>34844</v>
      </c>
      <c r="J134" s="454">
        <v>0.39960000000000001</v>
      </c>
      <c r="K134" s="446">
        <v>0</v>
      </c>
      <c r="L134" s="446">
        <v>313</v>
      </c>
      <c r="M134" s="483">
        <v>0.49519999999999997</v>
      </c>
      <c r="N134" s="446">
        <v>4</v>
      </c>
      <c r="O134" s="268">
        <v>-5</v>
      </c>
    </row>
    <row r="135" spans="2:15" x14ac:dyDescent="0.35">
      <c r="B135" s="40"/>
      <c r="C135" s="465" t="s">
        <v>940</v>
      </c>
      <c r="D135" s="446">
        <v>475</v>
      </c>
      <c r="E135" s="446">
        <v>4</v>
      </c>
      <c r="F135" s="454">
        <v>0.501</v>
      </c>
      <c r="G135" s="446">
        <v>478</v>
      </c>
      <c r="H135" s="454">
        <v>1.2999999999999999E-2</v>
      </c>
      <c r="I135" s="446">
        <v>25300</v>
      </c>
      <c r="J135" s="454">
        <v>0.39760000000000001</v>
      </c>
      <c r="K135" s="446">
        <v>0</v>
      </c>
      <c r="L135" s="446">
        <v>224</v>
      </c>
      <c r="M135" s="483">
        <v>0.4698</v>
      </c>
      <c r="N135" s="446">
        <v>2</v>
      </c>
      <c r="O135" s="268">
        <v>-3</v>
      </c>
    </row>
    <row r="136" spans="2:15" x14ac:dyDescent="0.35">
      <c r="B136" s="40"/>
      <c r="C136" s="465" t="s">
        <v>941</v>
      </c>
      <c r="D136" s="446">
        <v>155</v>
      </c>
      <c r="E136" s="446">
        <v>0</v>
      </c>
      <c r="F136" s="454">
        <v>0.5</v>
      </c>
      <c r="G136" s="446">
        <v>155</v>
      </c>
      <c r="H136" s="454">
        <v>2.3199999999999998E-2</v>
      </c>
      <c r="I136" s="446">
        <v>9544</v>
      </c>
      <c r="J136" s="454">
        <v>0.40570000000000001</v>
      </c>
      <c r="K136" s="446">
        <v>0</v>
      </c>
      <c r="L136" s="446">
        <v>89</v>
      </c>
      <c r="M136" s="454">
        <v>0.57330000000000003</v>
      </c>
      <c r="N136" s="446">
        <v>1</v>
      </c>
      <c r="O136" s="268">
        <v>-2</v>
      </c>
    </row>
    <row r="137" spans="2:15" x14ac:dyDescent="0.35">
      <c r="B137" s="40"/>
      <c r="C137" s="39" t="s">
        <v>942</v>
      </c>
      <c r="D137" s="446">
        <v>205</v>
      </c>
      <c r="E137" s="446">
        <v>2</v>
      </c>
      <c r="F137" s="454">
        <v>0.50190000000000001</v>
      </c>
      <c r="G137" s="446">
        <v>206</v>
      </c>
      <c r="H137" s="454">
        <v>4.8800000000000003E-2</v>
      </c>
      <c r="I137" s="446">
        <v>10946</v>
      </c>
      <c r="J137" s="454">
        <v>0.39450000000000002</v>
      </c>
      <c r="K137" s="446">
        <v>0</v>
      </c>
      <c r="L137" s="446">
        <v>127</v>
      </c>
      <c r="M137" s="483">
        <v>0.61509999999999998</v>
      </c>
      <c r="N137" s="446">
        <v>4</v>
      </c>
      <c r="O137" s="268">
        <v>-12</v>
      </c>
    </row>
    <row r="138" spans="2:15" x14ac:dyDescent="0.35">
      <c r="B138" s="40"/>
      <c r="C138" s="465" t="s">
        <v>943</v>
      </c>
      <c r="D138" s="446">
        <v>110</v>
      </c>
      <c r="E138" s="446">
        <v>2</v>
      </c>
      <c r="F138" s="454">
        <v>0.50180000000000002</v>
      </c>
      <c r="G138" s="446">
        <v>111</v>
      </c>
      <c r="H138" s="454">
        <v>3.4099999999999998E-2</v>
      </c>
      <c r="I138" s="446">
        <v>6145</v>
      </c>
      <c r="J138" s="454">
        <v>0.3916</v>
      </c>
      <c r="K138" s="446">
        <v>0</v>
      </c>
      <c r="L138" s="446">
        <v>65</v>
      </c>
      <c r="M138" s="483">
        <v>0.58830000000000005</v>
      </c>
      <c r="N138" s="446">
        <v>1</v>
      </c>
      <c r="O138" s="268">
        <v>-3</v>
      </c>
    </row>
    <row r="139" spans="2:15" x14ac:dyDescent="0.35">
      <c r="B139" s="40"/>
      <c r="C139" s="465" t="s">
        <v>944</v>
      </c>
      <c r="D139" s="446">
        <v>95</v>
      </c>
      <c r="E139" s="446">
        <v>0</v>
      </c>
      <c r="F139" s="454">
        <v>0.502</v>
      </c>
      <c r="G139" s="446">
        <v>96</v>
      </c>
      <c r="H139" s="454">
        <v>6.5699999999999995E-2</v>
      </c>
      <c r="I139" s="446">
        <v>4801</v>
      </c>
      <c r="J139" s="454">
        <v>0.39800000000000002</v>
      </c>
      <c r="K139" s="446">
        <v>0</v>
      </c>
      <c r="L139" s="446">
        <v>62</v>
      </c>
      <c r="M139" s="483">
        <v>0.64610000000000001</v>
      </c>
      <c r="N139" s="446">
        <v>2</v>
      </c>
      <c r="O139" s="268">
        <v>-8</v>
      </c>
    </row>
    <row r="140" spans="2:15" x14ac:dyDescent="0.35">
      <c r="B140" s="40"/>
      <c r="C140" s="39" t="s">
        <v>945</v>
      </c>
      <c r="D140" s="446">
        <v>58</v>
      </c>
      <c r="E140" s="446">
        <v>0</v>
      </c>
      <c r="F140" s="454">
        <v>0.51200000000000001</v>
      </c>
      <c r="G140" s="446">
        <v>58</v>
      </c>
      <c r="H140" s="454">
        <v>0.41010000000000002</v>
      </c>
      <c r="I140" s="446">
        <v>3342</v>
      </c>
      <c r="J140" s="454">
        <v>0.39150000000000001</v>
      </c>
      <c r="K140" s="446">
        <v>0</v>
      </c>
      <c r="L140" s="446">
        <v>54</v>
      </c>
      <c r="M140" s="483">
        <v>0.93500000000000005</v>
      </c>
      <c r="N140" s="446">
        <v>9</v>
      </c>
      <c r="O140" s="268">
        <v>-13</v>
      </c>
    </row>
    <row r="141" spans="2:15" x14ac:dyDescent="0.35">
      <c r="B141" s="40"/>
      <c r="C141" s="465" t="s">
        <v>946</v>
      </c>
      <c r="D141" s="446">
        <v>15</v>
      </c>
      <c r="E141" s="446">
        <v>0</v>
      </c>
      <c r="F141" s="454">
        <v>0</v>
      </c>
      <c r="G141" s="446">
        <v>15</v>
      </c>
      <c r="H141" s="454">
        <v>0.1361</v>
      </c>
      <c r="I141" s="446">
        <v>709</v>
      </c>
      <c r="J141" s="454">
        <v>0.3886</v>
      </c>
      <c r="K141" s="446">
        <v>0</v>
      </c>
      <c r="L141" s="446">
        <v>12</v>
      </c>
      <c r="M141" s="483">
        <v>0.77780000000000005</v>
      </c>
      <c r="N141" s="446">
        <v>1</v>
      </c>
      <c r="O141" s="268">
        <v>-2</v>
      </c>
    </row>
    <row r="142" spans="2:15" x14ac:dyDescent="0.35">
      <c r="B142" s="40"/>
      <c r="C142" s="465" t="s">
        <v>947</v>
      </c>
      <c r="D142" s="446">
        <v>8</v>
      </c>
      <c r="E142" s="446">
        <v>0</v>
      </c>
      <c r="F142" s="454">
        <v>1.0133000000000001</v>
      </c>
      <c r="G142" s="446">
        <v>8</v>
      </c>
      <c r="H142" s="454">
        <v>0.20660000000000001</v>
      </c>
      <c r="I142" s="446">
        <v>391</v>
      </c>
      <c r="J142" s="454">
        <v>0.36830000000000002</v>
      </c>
      <c r="K142" s="446">
        <v>0</v>
      </c>
      <c r="L142" s="446">
        <v>7</v>
      </c>
      <c r="M142" s="483">
        <v>0.87880000000000003</v>
      </c>
      <c r="N142" s="446">
        <v>1</v>
      </c>
      <c r="O142" s="268">
        <v>-1</v>
      </c>
    </row>
    <row r="143" spans="2:15" x14ac:dyDescent="0.35">
      <c r="B143" s="40"/>
      <c r="C143" s="465" t="s">
        <v>948</v>
      </c>
      <c r="D143" s="446">
        <v>34</v>
      </c>
      <c r="E143" s="446">
        <v>0</v>
      </c>
      <c r="F143" s="454">
        <v>0.50860000000000005</v>
      </c>
      <c r="G143" s="446">
        <v>35</v>
      </c>
      <c r="H143" s="454">
        <v>0.57830000000000004</v>
      </c>
      <c r="I143" s="446">
        <v>2242</v>
      </c>
      <c r="J143" s="454">
        <v>0.39810000000000001</v>
      </c>
      <c r="K143" s="446">
        <v>0</v>
      </c>
      <c r="L143" s="446">
        <v>35</v>
      </c>
      <c r="M143" s="483">
        <v>1.0179</v>
      </c>
      <c r="N143" s="446">
        <v>8</v>
      </c>
      <c r="O143" s="268">
        <v>-9</v>
      </c>
    </row>
    <row r="144" spans="2:15" x14ac:dyDescent="0.35">
      <c r="B144" s="41"/>
      <c r="C144" s="39" t="s">
        <v>949</v>
      </c>
      <c r="D144" s="446">
        <v>132</v>
      </c>
      <c r="E144" s="446">
        <v>1</v>
      </c>
      <c r="F144" s="454">
        <v>0</v>
      </c>
      <c r="G144" s="446">
        <v>132</v>
      </c>
      <c r="H144" s="454">
        <v>1</v>
      </c>
      <c r="I144" s="446">
        <v>8563</v>
      </c>
      <c r="J144" s="454">
        <v>0.4511</v>
      </c>
      <c r="K144" s="446">
        <v>0</v>
      </c>
      <c r="L144" s="446">
        <v>0</v>
      </c>
      <c r="M144" s="483">
        <v>0</v>
      </c>
      <c r="N144" s="446">
        <v>59</v>
      </c>
      <c r="O144" s="268">
        <v>-70</v>
      </c>
    </row>
    <row r="145" spans="2:15" s="35" customFormat="1" x14ac:dyDescent="0.35">
      <c r="B145" s="771" t="s">
        <v>957</v>
      </c>
      <c r="C145" s="772"/>
      <c r="D145" s="450">
        <v>1881</v>
      </c>
      <c r="E145" s="450">
        <v>20</v>
      </c>
      <c r="F145" s="458"/>
      <c r="G145" s="450">
        <v>1891</v>
      </c>
      <c r="H145" s="458"/>
      <c r="I145" s="461">
        <v>95964</v>
      </c>
      <c r="J145" s="458"/>
      <c r="K145" s="450">
        <v>0</v>
      </c>
      <c r="L145" s="450">
        <v>690</v>
      </c>
      <c r="M145" s="459">
        <v>0.36470000000000002</v>
      </c>
      <c r="N145" s="450">
        <v>78</v>
      </c>
      <c r="O145" s="274">
        <v>-100</v>
      </c>
    </row>
    <row r="149" spans="2:15" ht="72.5" x14ac:dyDescent="0.35">
      <c r="B149" s="773" t="s">
        <v>962</v>
      </c>
      <c r="C149" s="42" t="s">
        <v>919</v>
      </c>
      <c r="D149" s="434" t="s">
        <v>920</v>
      </c>
      <c r="E149" s="434" t="s">
        <v>950</v>
      </c>
      <c r="F149" s="434" t="s">
        <v>922</v>
      </c>
      <c r="G149" s="434" t="s">
        <v>923</v>
      </c>
      <c r="H149" s="434" t="s">
        <v>924</v>
      </c>
      <c r="I149" s="434" t="s">
        <v>925</v>
      </c>
      <c r="J149" s="434" t="s">
        <v>951</v>
      </c>
      <c r="K149" s="434" t="s">
        <v>952</v>
      </c>
      <c r="L149" s="434" t="s">
        <v>928</v>
      </c>
      <c r="M149" s="434" t="s">
        <v>953</v>
      </c>
      <c r="N149" s="434" t="s">
        <v>954</v>
      </c>
      <c r="O149" s="434" t="s">
        <v>955</v>
      </c>
    </row>
    <row r="150" spans="2:15" x14ac:dyDescent="0.35">
      <c r="B150" s="774"/>
      <c r="C150" s="43" t="s">
        <v>139</v>
      </c>
      <c r="D150" s="361" t="s">
        <v>140</v>
      </c>
      <c r="E150" s="361" t="s">
        <v>141</v>
      </c>
      <c r="F150" s="361" t="s">
        <v>181</v>
      </c>
      <c r="G150" s="361" t="s">
        <v>182</v>
      </c>
      <c r="H150" s="361" t="s">
        <v>470</v>
      </c>
      <c r="I150" s="361" t="s">
        <v>471</v>
      </c>
      <c r="J150" s="361" t="s">
        <v>472</v>
      </c>
      <c r="K150" s="361" t="s">
        <v>473</v>
      </c>
      <c r="L150" s="361" t="s">
        <v>474</v>
      </c>
      <c r="M150" s="361" t="s">
        <v>475</v>
      </c>
      <c r="N150" s="361" t="s">
        <v>476</v>
      </c>
      <c r="O150" s="361" t="s">
        <v>477</v>
      </c>
    </row>
    <row r="151" spans="2:15" x14ac:dyDescent="0.35">
      <c r="B151" s="778" t="s">
        <v>932</v>
      </c>
      <c r="C151" s="779"/>
      <c r="D151" s="779"/>
      <c r="E151" s="779"/>
      <c r="F151" s="779"/>
      <c r="G151" s="779"/>
      <c r="H151" s="779"/>
      <c r="I151" s="779"/>
      <c r="J151" s="779"/>
      <c r="K151" s="779"/>
      <c r="L151" s="779"/>
      <c r="M151" s="779"/>
      <c r="N151" s="779"/>
      <c r="O151" s="780"/>
    </row>
    <row r="152" spans="2:15" x14ac:dyDescent="0.35">
      <c r="B152" s="38"/>
      <c r="C152" s="39" t="s">
        <v>933</v>
      </c>
      <c r="D152" s="449">
        <v>1302</v>
      </c>
      <c r="E152" s="446">
        <v>356</v>
      </c>
      <c r="F152" s="454">
        <v>0.21249999999999999</v>
      </c>
      <c r="G152" s="446">
        <v>1377</v>
      </c>
      <c r="H152" s="454">
        <v>8.0000000000000004E-4</v>
      </c>
      <c r="I152" s="446">
        <v>222</v>
      </c>
      <c r="J152" s="454">
        <v>0.44550000000000001</v>
      </c>
      <c r="K152" s="332">
        <v>2.5</v>
      </c>
      <c r="L152" s="446">
        <v>308</v>
      </c>
      <c r="M152" s="483">
        <v>0.22389999999999999</v>
      </c>
      <c r="N152" s="446">
        <v>0</v>
      </c>
      <c r="O152" s="268">
        <v>-1</v>
      </c>
    </row>
    <row r="153" spans="2:15" x14ac:dyDescent="0.35">
      <c r="B153" s="40"/>
      <c r="C153" s="465" t="s">
        <v>934</v>
      </c>
      <c r="D153" s="446">
        <v>883</v>
      </c>
      <c r="E153" s="446">
        <v>329</v>
      </c>
      <c r="F153" s="454">
        <v>0.216</v>
      </c>
      <c r="G153" s="446">
        <v>954</v>
      </c>
      <c r="H153" s="454">
        <v>5.9999999999999995E-4</v>
      </c>
      <c r="I153" s="446">
        <v>153</v>
      </c>
      <c r="J153" s="454">
        <v>0.44650000000000001</v>
      </c>
      <c r="K153" s="332">
        <v>2.5</v>
      </c>
      <c r="L153" s="446">
        <v>177</v>
      </c>
      <c r="M153" s="483">
        <v>0.1855</v>
      </c>
      <c r="N153" s="446">
        <v>0</v>
      </c>
      <c r="O153" s="268">
        <v>0</v>
      </c>
    </row>
    <row r="154" spans="2:15" x14ac:dyDescent="0.35">
      <c r="B154" s="40"/>
      <c r="C154" s="465" t="s">
        <v>935</v>
      </c>
      <c r="D154" s="446">
        <v>419</v>
      </c>
      <c r="E154" s="446">
        <v>27</v>
      </c>
      <c r="F154" s="454">
        <v>0.16930000000000001</v>
      </c>
      <c r="G154" s="446">
        <v>424</v>
      </c>
      <c r="H154" s="454">
        <v>1.1999999999999999E-3</v>
      </c>
      <c r="I154" s="446">
        <v>69</v>
      </c>
      <c r="J154" s="454">
        <v>0.44330000000000003</v>
      </c>
      <c r="K154" s="332">
        <v>2.5</v>
      </c>
      <c r="L154" s="446">
        <v>132</v>
      </c>
      <c r="M154" s="483">
        <v>0.3105</v>
      </c>
      <c r="N154" s="446">
        <v>0</v>
      </c>
      <c r="O154" s="268">
        <v>0</v>
      </c>
    </row>
    <row r="155" spans="2:15" x14ac:dyDescent="0.35">
      <c r="B155" s="40"/>
      <c r="C155" s="39" t="s">
        <v>936</v>
      </c>
      <c r="D155" s="446">
        <v>626</v>
      </c>
      <c r="E155" s="446">
        <v>222</v>
      </c>
      <c r="F155" s="454">
        <v>0.4718</v>
      </c>
      <c r="G155" s="446">
        <v>731</v>
      </c>
      <c r="H155" s="454">
        <v>2.0999999999999999E-3</v>
      </c>
      <c r="I155" s="446">
        <v>69</v>
      </c>
      <c r="J155" s="454">
        <v>0.44400000000000001</v>
      </c>
      <c r="K155" s="332">
        <v>2.5</v>
      </c>
      <c r="L155" s="446">
        <v>344</v>
      </c>
      <c r="M155" s="483">
        <v>0.47089999999999999</v>
      </c>
      <c r="N155" s="446">
        <v>1</v>
      </c>
      <c r="O155" s="268">
        <v>-1</v>
      </c>
    </row>
    <row r="156" spans="2:15" x14ac:dyDescent="0.35">
      <c r="B156" s="40"/>
      <c r="C156" s="39" t="s">
        <v>937</v>
      </c>
      <c r="D156" s="446">
        <v>1089</v>
      </c>
      <c r="E156" s="446">
        <v>54</v>
      </c>
      <c r="F156" s="454">
        <v>0.4849</v>
      </c>
      <c r="G156" s="446">
        <v>1116</v>
      </c>
      <c r="H156" s="454">
        <v>3.8E-3</v>
      </c>
      <c r="I156" s="446">
        <v>71</v>
      </c>
      <c r="J156" s="454">
        <v>0.44719999999999999</v>
      </c>
      <c r="K156" s="332">
        <v>2.5</v>
      </c>
      <c r="L156" s="446">
        <v>716</v>
      </c>
      <c r="M156" s="483">
        <v>0.64219999999999999</v>
      </c>
      <c r="N156" s="446">
        <v>2</v>
      </c>
      <c r="O156" s="268">
        <v>-2</v>
      </c>
    </row>
    <row r="157" spans="2:15" x14ac:dyDescent="0.35">
      <c r="B157" s="40"/>
      <c r="C157" s="39" t="s">
        <v>938</v>
      </c>
      <c r="D157" s="446">
        <v>479</v>
      </c>
      <c r="E157" s="446">
        <v>20</v>
      </c>
      <c r="F157" s="454">
        <v>0.31669999999999998</v>
      </c>
      <c r="G157" s="446">
        <v>485</v>
      </c>
      <c r="H157" s="454">
        <v>6.0000000000000001E-3</v>
      </c>
      <c r="I157" s="446">
        <v>47</v>
      </c>
      <c r="J157" s="454">
        <v>0.44650000000000001</v>
      </c>
      <c r="K157" s="332">
        <v>2.5</v>
      </c>
      <c r="L157" s="446">
        <v>382</v>
      </c>
      <c r="M157" s="483">
        <v>0.78690000000000004</v>
      </c>
      <c r="N157" s="446">
        <v>1</v>
      </c>
      <c r="O157" s="268">
        <v>-1</v>
      </c>
    </row>
    <row r="158" spans="2:15" x14ac:dyDescent="0.35">
      <c r="B158" s="40"/>
      <c r="C158" s="39" t="s">
        <v>939</v>
      </c>
      <c r="D158" s="446">
        <v>938</v>
      </c>
      <c r="E158" s="446">
        <v>56</v>
      </c>
      <c r="F158" s="454">
        <v>0.34410000000000002</v>
      </c>
      <c r="G158" s="446">
        <v>957</v>
      </c>
      <c r="H158" s="454">
        <v>1.1900000000000001E-2</v>
      </c>
      <c r="I158" s="446">
        <v>164</v>
      </c>
      <c r="J158" s="454">
        <v>0.43159999999999998</v>
      </c>
      <c r="K158" s="332">
        <v>2.5</v>
      </c>
      <c r="L158" s="446">
        <v>911</v>
      </c>
      <c r="M158" s="483">
        <v>0.9516</v>
      </c>
      <c r="N158" s="446">
        <v>5</v>
      </c>
      <c r="O158" s="268">
        <v>-19</v>
      </c>
    </row>
    <row r="159" spans="2:15" x14ac:dyDescent="0.35">
      <c r="B159" s="40"/>
      <c r="C159" s="465" t="s">
        <v>940</v>
      </c>
      <c r="D159" s="446">
        <v>861</v>
      </c>
      <c r="E159" s="446">
        <v>47</v>
      </c>
      <c r="F159" s="454">
        <v>0.36749999999999999</v>
      </c>
      <c r="G159" s="446">
        <v>878</v>
      </c>
      <c r="H159" s="454">
        <v>1.0699999999999999E-2</v>
      </c>
      <c r="I159" s="446">
        <v>117</v>
      </c>
      <c r="J159" s="454">
        <v>0.43120000000000003</v>
      </c>
      <c r="K159" s="332">
        <v>2.5</v>
      </c>
      <c r="L159" s="446">
        <v>822</v>
      </c>
      <c r="M159" s="483">
        <v>0.93569999999999998</v>
      </c>
      <c r="N159" s="446">
        <v>4</v>
      </c>
      <c r="O159" s="268">
        <v>-12</v>
      </c>
    </row>
    <row r="160" spans="2:15" x14ac:dyDescent="0.35">
      <c r="B160" s="40"/>
      <c r="C160" s="465" t="s">
        <v>941</v>
      </c>
      <c r="D160" s="446">
        <v>77</v>
      </c>
      <c r="E160" s="446">
        <v>10</v>
      </c>
      <c r="F160" s="454">
        <v>0.2321</v>
      </c>
      <c r="G160" s="446">
        <v>79</v>
      </c>
      <c r="H160" s="454">
        <v>2.47E-2</v>
      </c>
      <c r="I160" s="446">
        <v>47</v>
      </c>
      <c r="J160" s="454">
        <v>0.436</v>
      </c>
      <c r="K160" s="332">
        <v>2.5</v>
      </c>
      <c r="L160" s="446">
        <v>89</v>
      </c>
      <c r="M160" s="483">
        <v>1.1285000000000001</v>
      </c>
      <c r="N160" s="446">
        <v>1</v>
      </c>
      <c r="O160" s="268">
        <v>-7</v>
      </c>
    </row>
    <row r="161" spans="2:15" x14ac:dyDescent="0.35">
      <c r="B161" s="40"/>
      <c r="C161" s="39" t="s">
        <v>942</v>
      </c>
      <c r="D161" s="446">
        <v>70</v>
      </c>
      <c r="E161" s="446">
        <v>7</v>
      </c>
      <c r="F161" s="454">
        <v>0.2848</v>
      </c>
      <c r="G161" s="446">
        <v>72</v>
      </c>
      <c r="H161" s="454">
        <v>5.3900000000000003E-2</v>
      </c>
      <c r="I161" s="446">
        <v>104</v>
      </c>
      <c r="J161" s="454">
        <v>0.37930000000000003</v>
      </c>
      <c r="K161" s="332">
        <v>2.5</v>
      </c>
      <c r="L161" s="446">
        <v>57</v>
      </c>
      <c r="M161" s="483">
        <v>0.79700000000000004</v>
      </c>
      <c r="N161" s="446">
        <v>1</v>
      </c>
      <c r="O161" s="268">
        <v>-1</v>
      </c>
    </row>
    <row r="162" spans="2:15" x14ac:dyDescent="0.35">
      <c r="B162" s="40"/>
      <c r="C162" s="465" t="s">
        <v>943</v>
      </c>
      <c r="D162" s="446">
        <v>29</v>
      </c>
      <c r="E162" s="446">
        <v>3</v>
      </c>
      <c r="F162" s="454">
        <v>0.26840000000000003</v>
      </c>
      <c r="G162" s="446">
        <v>30</v>
      </c>
      <c r="H162" s="454">
        <v>3.4500000000000003E-2</v>
      </c>
      <c r="I162" s="446">
        <v>56</v>
      </c>
      <c r="J162" s="454">
        <v>0.39660000000000001</v>
      </c>
      <c r="K162" s="332">
        <v>2.5</v>
      </c>
      <c r="L162" s="446">
        <v>21</v>
      </c>
      <c r="M162" s="483">
        <v>0.70899999999999996</v>
      </c>
      <c r="N162" s="446">
        <v>0</v>
      </c>
      <c r="O162" s="268">
        <v>0</v>
      </c>
    </row>
    <row r="163" spans="2:15" x14ac:dyDescent="0.35">
      <c r="B163" s="40"/>
      <c r="C163" s="465" t="s">
        <v>944</v>
      </c>
      <c r="D163" s="446">
        <v>41</v>
      </c>
      <c r="E163" s="446">
        <v>4</v>
      </c>
      <c r="F163" s="454">
        <v>0.29920000000000002</v>
      </c>
      <c r="G163" s="446">
        <v>42</v>
      </c>
      <c r="H163" s="454">
        <v>6.7599999999999993E-2</v>
      </c>
      <c r="I163" s="446">
        <v>48</v>
      </c>
      <c r="J163" s="454">
        <v>0.36699999999999999</v>
      </c>
      <c r="K163" s="332">
        <v>2.5</v>
      </c>
      <c r="L163" s="446">
        <v>36</v>
      </c>
      <c r="M163" s="483">
        <v>0.85940000000000005</v>
      </c>
      <c r="N163" s="446">
        <v>1</v>
      </c>
      <c r="O163" s="268">
        <v>-1</v>
      </c>
    </row>
    <row r="164" spans="2:15" x14ac:dyDescent="0.35">
      <c r="B164" s="40"/>
      <c r="C164" s="39" t="s">
        <v>945</v>
      </c>
      <c r="D164" s="446">
        <v>26</v>
      </c>
      <c r="E164" s="446">
        <v>2</v>
      </c>
      <c r="F164" s="454">
        <v>0.24110000000000001</v>
      </c>
      <c r="G164" s="446">
        <v>27</v>
      </c>
      <c r="H164" s="454">
        <v>0.2225</v>
      </c>
      <c r="I164" s="446">
        <v>186</v>
      </c>
      <c r="J164" s="454">
        <v>0.36520000000000002</v>
      </c>
      <c r="K164" s="332">
        <v>2.5</v>
      </c>
      <c r="L164" s="446">
        <v>35</v>
      </c>
      <c r="M164" s="483">
        <v>1.2898000000000001</v>
      </c>
      <c r="N164" s="446">
        <v>2</v>
      </c>
      <c r="O164" s="268">
        <v>-1</v>
      </c>
    </row>
    <row r="165" spans="2:15" x14ac:dyDescent="0.35">
      <c r="B165" s="40"/>
      <c r="C165" s="465" t="s">
        <v>946</v>
      </c>
      <c r="D165" s="446">
        <v>8</v>
      </c>
      <c r="E165" s="446">
        <v>1</v>
      </c>
      <c r="F165" s="454">
        <v>0.20230000000000001</v>
      </c>
      <c r="G165" s="446">
        <v>8</v>
      </c>
      <c r="H165" s="454">
        <v>0.11550000000000001</v>
      </c>
      <c r="I165" s="446">
        <v>16</v>
      </c>
      <c r="J165" s="454">
        <v>0.3422</v>
      </c>
      <c r="K165" s="332">
        <v>2.5</v>
      </c>
      <c r="L165" s="446">
        <v>8</v>
      </c>
      <c r="M165" s="483">
        <v>1.0766</v>
      </c>
      <c r="N165" s="446">
        <v>0</v>
      </c>
      <c r="O165" s="268">
        <v>0</v>
      </c>
    </row>
    <row r="166" spans="2:15" x14ac:dyDescent="0.35">
      <c r="B166" s="40"/>
      <c r="C166" s="465" t="s">
        <v>947</v>
      </c>
      <c r="D166" s="446">
        <v>19</v>
      </c>
      <c r="E166" s="446">
        <v>1</v>
      </c>
      <c r="F166" s="454">
        <v>0</v>
      </c>
      <c r="G166" s="446">
        <v>19</v>
      </c>
      <c r="H166" s="454">
        <v>0.2666</v>
      </c>
      <c r="I166" s="446">
        <v>166</v>
      </c>
      <c r="J166" s="454">
        <v>0.37469999999999998</v>
      </c>
      <c r="K166" s="332">
        <v>2.5</v>
      </c>
      <c r="L166" s="446">
        <v>26</v>
      </c>
      <c r="M166" s="483">
        <v>1.3774999999999999</v>
      </c>
      <c r="N166" s="446">
        <v>2</v>
      </c>
      <c r="O166" s="268">
        <v>-1</v>
      </c>
    </row>
    <row r="167" spans="2:15" x14ac:dyDescent="0.35">
      <c r="B167" s="40"/>
      <c r="C167" s="465" t="s">
        <v>948</v>
      </c>
      <c r="D167" s="446">
        <v>0</v>
      </c>
      <c r="E167" s="446">
        <v>0</v>
      </c>
      <c r="F167" s="454">
        <v>0</v>
      </c>
      <c r="G167" s="446">
        <v>0</v>
      </c>
      <c r="H167" s="454">
        <v>0.50649999999999995</v>
      </c>
      <c r="I167" s="446">
        <v>4</v>
      </c>
      <c r="J167" s="454">
        <v>0.45</v>
      </c>
      <c r="K167" s="332">
        <v>2.5</v>
      </c>
      <c r="L167" s="446">
        <v>0</v>
      </c>
      <c r="M167" s="449">
        <v>0</v>
      </c>
      <c r="N167" s="446">
        <v>0</v>
      </c>
      <c r="O167" s="268">
        <v>0</v>
      </c>
    </row>
    <row r="168" spans="2:15" x14ac:dyDescent="0.35">
      <c r="B168" s="41"/>
      <c r="C168" s="39" t="s">
        <v>949</v>
      </c>
      <c r="D168" s="446">
        <v>20</v>
      </c>
      <c r="E168" s="446">
        <v>0</v>
      </c>
      <c r="F168" s="454">
        <v>0.2</v>
      </c>
      <c r="G168" s="446">
        <v>20</v>
      </c>
      <c r="H168" s="454">
        <v>1</v>
      </c>
      <c r="I168" s="446">
        <v>9</v>
      </c>
      <c r="J168" s="454">
        <v>0.44729999999999998</v>
      </c>
      <c r="K168" s="332">
        <v>2.5</v>
      </c>
      <c r="L168" s="446">
        <v>0</v>
      </c>
      <c r="M168" s="483">
        <v>0</v>
      </c>
      <c r="N168" s="446">
        <v>9</v>
      </c>
      <c r="O168" s="268">
        <v>-20</v>
      </c>
    </row>
    <row r="169" spans="2:15" x14ac:dyDescent="0.35">
      <c r="B169" s="771" t="s">
        <v>932</v>
      </c>
      <c r="C169" s="772"/>
      <c r="D169" s="450">
        <v>4551</v>
      </c>
      <c r="E169" s="450">
        <v>717</v>
      </c>
      <c r="F169" s="458"/>
      <c r="G169" s="450">
        <v>4786</v>
      </c>
      <c r="H169" s="458"/>
      <c r="I169" s="461">
        <v>872</v>
      </c>
      <c r="J169" s="458"/>
      <c r="K169" s="452">
        <v>2.5</v>
      </c>
      <c r="L169" s="450">
        <v>2754</v>
      </c>
      <c r="M169" s="459">
        <v>0.57550000000000001</v>
      </c>
      <c r="N169" s="450">
        <v>22</v>
      </c>
      <c r="O169" s="274">
        <v>-47</v>
      </c>
    </row>
    <row r="173" spans="2:15" ht="72.5" x14ac:dyDescent="0.35">
      <c r="B173" s="773" t="s">
        <v>962</v>
      </c>
      <c r="C173" s="42" t="s">
        <v>919</v>
      </c>
      <c r="D173" s="434" t="s">
        <v>920</v>
      </c>
      <c r="E173" s="434" t="s">
        <v>950</v>
      </c>
      <c r="F173" s="434" t="s">
        <v>922</v>
      </c>
      <c r="G173" s="434" t="s">
        <v>923</v>
      </c>
      <c r="H173" s="434" t="s">
        <v>924</v>
      </c>
      <c r="I173" s="434" t="s">
        <v>925</v>
      </c>
      <c r="J173" s="434" t="s">
        <v>951</v>
      </c>
      <c r="K173" s="434" t="s">
        <v>952</v>
      </c>
      <c r="L173" s="434" t="s">
        <v>928</v>
      </c>
      <c r="M173" s="434" t="s">
        <v>953</v>
      </c>
      <c r="N173" s="434" t="s">
        <v>954</v>
      </c>
      <c r="O173" s="434" t="s">
        <v>955</v>
      </c>
    </row>
    <row r="174" spans="2:15" x14ac:dyDescent="0.35">
      <c r="B174" s="774"/>
      <c r="C174" s="43" t="s">
        <v>139</v>
      </c>
      <c r="D174" s="361" t="s">
        <v>140</v>
      </c>
      <c r="E174" s="361" t="s">
        <v>141</v>
      </c>
      <c r="F174" s="361" t="s">
        <v>181</v>
      </c>
      <c r="G174" s="361" t="s">
        <v>182</v>
      </c>
      <c r="H174" s="361" t="s">
        <v>470</v>
      </c>
      <c r="I174" s="361" t="s">
        <v>471</v>
      </c>
      <c r="J174" s="361" t="s">
        <v>472</v>
      </c>
      <c r="K174" s="361" t="s">
        <v>473</v>
      </c>
      <c r="L174" s="361" t="s">
        <v>474</v>
      </c>
      <c r="M174" s="361" t="s">
        <v>475</v>
      </c>
      <c r="N174" s="361" t="s">
        <v>476</v>
      </c>
      <c r="O174" s="361" t="s">
        <v>477</v>
      </c>
    </row>
    <row r="175" spans="2:15" x14ac:dyDescent="0.35">
      <c r="B175" s="778" t="s">
        <v>963</v>
      </c>
      <c r="C175" s="779"/>
      <c r="D175" s="779"/>
      <c r="E175" s="779"/>
      <c r="F175" s="779"/>
      <c r="G175" s="779"/>
      <c r="H175" s="779"/>
      <c r="I175" s="779"/>
      <c r="J175" s="779"/>
      <c r="K175" s="779"/>
      <c r="L175" s="779"/>
      <c r="M175" s="779"/>
      <c r="N175" s="779"/>
      <c r="O175" s="780"/>
    </row>
    <row r="176" spans="2:15" x14ac:dyDescent="0.35">
      <c r="B176" s="38"/>
      <c r="C176" s="39" t="s">
        <v>933</v>
      </c>
      <c r="D176" s="449">
        <v>120</v>
      </c>
      <c r="E176" s="446">
        <v>7</v>
      </c>
      <c r="F176" s="454">
        <v>0.39500000000000002</v>
      </c>
      <c r="G176" s="446">
        <v>122</v>
      </c>
      <c r="H176" s="454">
        <v>8.0000000000000004E-4</v>
      </c>
      <c r="I176" s="446">
        <v>91</v>
      </c>
      <c r="J176" s="454">
        <v>0.4138</v>
      </c>
      <c r="K176" s="332">
        <v>2.5</v>
      </c>
      <c r="L176" s="446">
        <v>13</v>
      </c>
      <c r="M176" s="483">
        <v>0.10879999999999999</v>
      </c>
      <c r="N176" s="446">
        <v>0</v>
      </c>
      <c r="O176" s="268">
        <v>0</v>
      </c>
    </row>
    <row r="177" spans="2:15" x14ac:dyDescent="0.35">
      <c r="B177" s="40"/>
      <c r="C177" s="465" t="s">
        <v>934</v>
      </c>
      <c r="D177" s="446">
        <v>80</v>
      </c>
      <c r="E177" s="446">
        <v>1</v>
      </c>
      <c r="F177" s="454">
        <v>0.4214</v>
      </c>
      <c r="G177" s="446">
        <v>81</v>
      </c>
      <c r="H177" s="454">
        <v>5.9999999999999995E-4</v>
      </c>
      <c r="I177" s="446">
        <v>72</v>
      </c>
      <c r="J177" s="454">
        <v>0.43009999999999998</v>
      </c>
      <c r="K177" s="332">
        <v>2.5</v>
      </c>
      <c r="L177" s="446">
        <v>5</v>
      </c>
      <c r="M177" s="483">
        <v>6.4699999999999994E-2</v>
      </c>
      <c r="N177" s="446">
        <v>0</v>
      </c>
      <c r="O177" s="268">
        <v>0</v>
      </c>
    </row>
    <row r="178" spans="2:15" x14ac:dyDescent="0.35">
      <c r="B178" s="40"/>
      <c r="C178" s="465" t="s">
        <v>935</v>
      </c>
      <c r="D178" s="446">
        <v>39</v>
      </c>
      <c r="E178" s="446">
        <v>6</v>
      </c>
      <c r="F178" s="454">
        <v>0.38950000000000001</v>
      </c>
      <c r="G178" s="446">
        <v>41</v>
      </c>
      <c r="H178" s="454">
        <v>1.2999999999999999E-3</v>
      </c>
      <c r="I178" s="446">
        <v>19</v>
      </c>
      <c r="J178" s="454">
        <v>0.38179999999999997</v>
      </c>
      <c r="K178" s="332">
        <v>2.5</v>
      </c>
      <c r="L178" s="446">
        <v>8</v>
      </c>
      <c r="M178" s="483">
        <v>0.1953</v>
      </c>
      <c r="N178" s="446">
        <v>0</v>
      </c>
      <c r="O178" s="268">
        <v>0</v>
      </c>
    </row>
    <row r="179" spans="2:15" x14ac:dyDescent="0.35">
      <c r="B179" s="40"/>
      <c r="C179" s="39" t="s">
        <v>936</v>
      </c>
      <c r="D179" s="446">
        <v>27</v>
      </c>
      <c r="E179" s="446">
        <v>5</v>
      </c>
      <c r="F179" s="454">
        <v>0.30590000000000001</v>
      </c>
      <c r="G179" s="446">
        <v>28</v>
      </c>
      <c r="H179" s="454">
        <v>2.0999999999999999E-3</v>
      </c>
      <c r="I179" s="446">
        <v>31</v>
      </c>
      <c r="J179" s="454">
        <v>0.43059999999999998</v>
      </c>
      <c r="K179" s="332">
        <v>2.5</v>
      </c>
      <c r="L179" s="446">
        <v>9</v>
      </c>
      <c r="M179" s="483">
        <v>0.30530000000000002</v>
      </c>
      <c r="N179" s="446">
        <v>0</v>
      </c>
      <c r="O179" s="268">
        <v>0</v>
      </c>
    </row>
    <row r="180" spans="2:15" x14ac:dyDescent="0.35">
      <c r="B180" s="40"/>
      <c r="C180" s="39" t="s">
        <v>937</v>
      </c>
      <c r="D180" s="446">
        <v>14</v>
      </c>
      <c r="E180" s="446">
        <v>4</v>
      </c>
      <c r="F180" s="454">
        <v>0.45190000000000002</v>
      </c>
      <c r="G180" s="446">
        <v>15</v>
      </c>
      <c r="H180" s="454">
        <v>3.8999999999999998E-3</v>
      </c>
      <c r="I180" s="446">
        <v>30</v>
      </c>
      <c r="J180" s="454">
        <v>0.3639</v>
      </c>
      <c r="K180" s="332">
        <v>2.5</v>
      </c>
      <c r="L180" s="446">
        <v>5</v>
      </c>
      <c r="M180" s="483">
        <v>0.3261</v>
      </c>
      <c r="N180" s="446">
        <v>0</v>
      </c>
      <c r="O180" s="268">
        <v>0</v>
      </c>
    </row>
    <row r="181" spans="2:15" x14ac:dyDescent="0.35">
      <c r="B181" s="40"/>
      <c r="C181" s="39" t="s">
        <v>938</v>
      </c>
      <c r="D181" s="446">
        <v>11</v>
      </c>
      <c r="E181" s="446">
        <v>5</v>
      </c>
      <c r="F181" s="454">
        <v>0.40050000000000002</v>
      </c>
      <c r="G181" s="446">
        <v>14</v>
      </c>
      <c r="H181" s="454">
        <v>6.1000000000000004E-3</v>
      </c>
      <c r="I181" s="446">
        <v>24</v>
      </c>
      <c r="J181" s="454">
        <v>0.34599999999999997</v>
      </c>
      <c r="K181" s="332">
        <v>2.5</v>
      </c>
      <c r="L181" s="446">
        <v>5</v>
      </c>
      <c r="M181" s="483">
        <v>0.35749999999999998</v>
      </c>
      <c r="N181" s="446">
        <v>0</v>
      </c>
      <c r="O181" s="268">
        <v>0</v>
      </c>
    </row>
    <row r="182" spans="2:15" x14ac:dyDescent="0.35">
      <c r="B182" s="40"/>
      <c r="C182" s="39" t="s">
        <v>939</v>
      </c>
      <c r="D182" s="446">
        <v>59</v>
      </c>
      <c r="E182" s="446">
        <v>13</v>
      </c>
      <c r="F182" s="454">
        <v>0.25230000000000002</v>
      </c>
      <c r="G182" s="446">
        <v>62</v>
      </c>
      <c r="H182" s="454">
        <v>1.6500000000000001E-2</v>
      </c>
      <c r="I182" s="446">
        <v>99</v>
      </c>
      <c r="J182" s="454">
        <v>0.38</v>
      </c>
      <c r="K182" s="332">
        <v>2.5</v>
      </c>
      <c r="L182" s="446">
        <v>34</v>
      </c>
      <c r="M182" s="483">
        <v>0.55369999999999997</v>
      </c>
      <c r="N182" s="446">
        <v>0</v>
      </c>
      <c r="O182" s="268">
        <v>0</v>
      </c>
    </row>
    <row r="183" spans="2:15" x14ac:dyDescent="0.35">
      <c r="B183" s="40"/>
      <c r="C183" s="465" t="s">
        <v>940</v>
      </c>
      <c r="D183" s="446">
        <v>40</v>
      </c>
      <c r="E183" s="446">
        <v>8</v>
      </c>
      <c r="F183" s="454">
        <v>0.27429999999999999</v>
      </c>
      <c r="G183" s="446">
        <v>43</v>
      </c>
      <c r="H183" s="454">
        <v>1.2699999999999999E-2</v>
      </c>
      <c r="I183" s="446">
        <v>70</v>
      </c>
      <c r="J183" s="454">
        <v>0.37419999999999998</v>
      </c>
      <c r="K183" s="332">
        <v>2.5</v>
      </c>
      <c r="L183" s="446">
        <v>22</v>
      </c>
      <c r="M183" s="483">
        <v>0.51929999999999998</v>
      </c>
      <c r="N183" s="446">
        <v>0</v>
      </c>
      <c r="O183" s="268">
        <v>0</v>
      </c>
    </row>
    <row r="184" spans="2:15" x14ac:dyDescent="0.35">
      <c r="B184" s="40"/>
      <c r="C184" s="465" t="s">
        <v>941</v>
      </c>
      <c r="D184" s="446">
        <v>18</v>
      </c>
      <c r="E184" s="446">
        <v>5</v>
      </c>
      <c r="F184" s="454">
        <v>0.21560000000000001</v>
      </c>
      <c r="G184" s="446">
        <v>19</v>
      </c>
      <c r="H184" s="454">
        <v>2.47E-2</v>
      </c>
      <c r="I184" s="446">
        <v>29</v>
      </c>
      <c r="J184" s="454">
        <v>0.39279999999999998</v>
      </c>
      <c r="K184" s="332">
        <v>2.5</v>
      </c>
      <c r="L184" s="446">
        <v>12</v>
      </c>
      <c r="M184" s="483">
        <v>0.62949999999999995</v>
      </c>
      <c r="N184" s="446">
        <v>0</v>
      </c>
      <c r="O184" s="268">
        <v>0</v>
      </c>
    </row>
    <row r="185" spans="2:15" x14ac:dyDescent="0.35">
      <c r="B185" s="40"/>
      <c r="C185" s="39" t="s">
        <v>942</v>
      </c>
      <c r="D185" s="446">
        <v>67</v>
      </c>
      <c r="E185" s="446">
        <v>6</v>
      </c>
      <c r="F185" s="454">
        <v>0.3024</v>
      </c>
      <c r="G185" s="446">
        <v>69</v>
      </c>
      <c r="H185" s="454">
        <v>5.4300000000000001E-2</v>
      </c>
      <c r="I185" s="446">
        <v>99</v>
      </c>
      <c r="J185" s="454">
        <v>0.37719999999999998</v>
      </c>
      <c r="K185" s="332">
        <v>2.5</v>
      </c>
      <c r="L185" s="446">
        <v>53</v>
      </c>
      <c r="M185" s="483">
        <v>0.77149999999999996</v>
      </c>
      <c r="N185" s="446">
        <v>1</v>
      </c>
      <c r="O185" s="268">
        <v>-1</v>
      </c>
    </row>
    <row r="186" spans="2:15" x14ac:dyDescent="0.35">
      <c r="B186" s="40"/>
      <c r="C186" s="465" t="s">
        <v>943</v>
      </c>
      <c r="D186" s="446">
        <v>27</v>
      </c>
      <c r="E186" s="446">
        <v>2</v>
      </c>
      <c r="F186" s="454">
        <v>0.2979</v>
      </c>
      <c r="G186" s="446">
        <v>28</v>
      </c>
      <c r="H186" s="454">
        <v>3.4500000000000003E-2</v>
      </c>
      <c r="I186" s="446">
        <v>52</v>
      </c>
      <c r="J186" s="454">
        <v>0.39479999999999998</v>
      </c>
      <c r="K186" s="332">
        <v>2.5</v>
      </c>
      <c r="L186" s="446">
        <v>19</v>
      </c>
      <c r="M186" s="483">
        <v>0.67020000000000002</v>
      </c>
      <c r="N186" s="446">
        <v>0</v>
      </c>
      <c r="O186" s="268">
        <v>0</v>
      </c>
    </row>
    <row r="187" spans="2:15" x14ac:dyDescent="0.35">
      <c r="B187" s="40"/>
      <c r="C187" s="465" t="s">
        <v>944</v>
      </c>
      <c r="D187" s="446">
        <v>40</v>
      </c>
      <c r="E187" s="446">
        <v>3</v>
      </c>
      <c r="F187" s="454">
        <v>0.3054</v>
      </c>
      <c r="G187" s="446">
        <v>41</v>
      </c>
      <c r="H187" s="454">
        <v>6.7900000000000002E-2</v>
      </c>
      <c r="I187" s="446">
        <v>47</v>
      </c>
      <c r="J187" s="454">
        <v>0.36509999999999998</v>
      </c>
      <c r="K187" s="332">
        <v>2.5</v>
      </c>
      <c r="L187" s="446">
        <v>35</v>
      </c>
      <c r="M187" s="483">
        <v>0.84089999999999998</v>
      </c>
      <c r="N187" s="446">
        <v>1</v>
      </c>
      <c r="O187" s="268">
        <v>-1</v>
      </c>
    </row>
    <row r="188" spans="2:15" x14ac:dyDescent="0.35">
      <c r="B188" s="40"/>
      <c r="C188" s="39" t="s">
        <v>945</v>
      </c>
      <c r="D188" s="446">
        <v>25</v>
      </c>
      <c r="E188" s="446">
        <v>2</v>
      </c>
      <c r="F188" s="454">
        <v>0.20349999999999999</v>
      </c>
      <c r="G188" s="446">
        <v>26</v>
      </c>
      <c r="H188" s="454">
        <v>0.221</v>
      </c>
      <c r="I188" s="446">
        <v>158</v>
      </c>
      <c r="J188" s="454">
        <v>0.36130000000000001</v>
      </c>
      <c r="K188" s="332">
        <v>2.5</v>
      </c>
      <c r="L188" s="446">
        <v>32</v>
      </c>
      <c r="M188" s="483">
        <v>1.2282999999999999</v>
      </c>
      <c r="N188" s="446">
        <v>2</v>
      </c>
      <c r="O188" s="268">
        <v>-1</v>
      </c>
    </row>
    <row r="189" spans="2:15" x14ac:dyDescent="0.35">
      <c r="B189" s="40"/>
      <c r="C189" s="465" t="s">
        <v>946</v>
      </c>
      <c r="D189" s="446">
        <v>8</v>
      </c>
      <c r="E189" s="446">
        <v>1</v>
      </c>
      <c r="F189" s="454">
        <v>0.20230000000000001</v>
      </c>
      <c r="G189" s="446">
        <v>8</v>
      </c>
      <c r="H189" s="454">
        <v>0.11550000000000001</v>
      </c>
      <c r="I189" s="446">
        <v>15</v>
      </c>
      <c r="J189" s="454">
        <v>0.3422</v>
      </c>
      <c r="K189" s="332">
        <v>2.5</v>
      </c>
      <c r="L189" s="446">
        <v>8</v>
      </c>
      <c r="M189" s="483">
        <v>1.0766</v>
      </c>
      <c r="N189" s="446">
        <v>0</v>
      </c>
      <c r="O189" s="268">
        <v>0</v>
      </c>
    </row>
    <row r="190" spans="2:15" x14ac:dyDescent="0.35">
      <c r="B190" s="40"/>
      <c r="C190" s="465" t="s">
        <v>947</v>
      </c>
      <c r="D190" s="446">
        <v>18</v>
      </c>
      <c r="E190" s="446">
        <v>1</v>
      </c>
      <c r="F190" s="454">
        <v>0</v>
      </c>
      <c r="G190" s="446">
        <v>18</v>
      </c>
      <c r="H190" s="454">
        <v>0.26729999999999998</v>
      </c>
      <c r="I190" s="446">
        <v>139</v>
      </c>
      <c r="J190" s="454">
        <v>0.36969999999999997</v>
      </c>
      <c r="K190" s="332">
        <v>2.5</v>
      </c>
      <c r="L190" s="446">
        <v>23</v>
      </c>
      <c r="M190" s="483">
        <v>1.2948</v>
      </c>
      <c r="N190" s="446">
        <v>2</v>
      </c>
      <c r="O190" s="268">
        <v>-1</v>
      </c>
    </row>
    <row r="191" spans="2:15" x14ac:dyDescent="0.35">
      <c r="B191" s="40"/>
      <c r="C191" s="465" t="s">
        <v>948</v>
      </c>
      <c r="D191" s="446">
        <v>0</v>
      </c>
      <c r="E191" s="446">
        <v>0</v>
      </c>
      <c r="F191" s="454">
        <v>0</v>
      </c>
      <c r="G191" s="446">
        <v>0</v>
      </c>
      <c r="H191" s="454">
        <v>0.50649999999999995</v>
      </c>
      <c r="I191" s="446">
        <v>4</v>
      </c>
      <c r="J191" s="454">
        <v>0.45</v>
      </c>
      <c r="K191" s="332">
        <v>2.5</v>
      </c>
      <c r="L191" s="446">
        <v>0</v>
      </c>
      <c r="M191" s="449">
        <v>0</v>
      </c>
      <c r="N191" s="446">
        <v>0</v>
      </c>
      <c r="O191" s="268">
        <v>0</v>
      </c>
    </row>
    <row r="192" spans="2:15" x14ac:dyDescent="0.35">
      <c r="B192" s="41"/>
      <c r="C192" s="39" t="s">
        <v>949</v>
      </c>
      <c r="D192" s="446">
        <v>1</v>
      </c>
      <c r="E192" s="446">
        <v>0</v>
      </c>
      <c r="F192" s="454">
        <v>0.2</v>
      </c>
      <c r="G192" s="446">
        <v>1</v>
      </c>
      <c r="H192" s="454">
        <v>1</v>
      </c>
      <c r="I192" s="446">
        <v>6</v>
      </c>
      <c r="J192" s="454">
        <v>0.39489999999999997</v>
      </c>
      <c r="K192" s="332">
        <v>2.5</v>
      </c>
      <c r="L192" s="446">
        <v>0</v>
      </c>
      <c r="M192" s="483">
        <v>0</v>
      </c>
      <c r="N192" s="446">
        <v>0</v>
      </c>
      <c r="O192" s="268">
        <v>-1</v>
      </c>
    </row>
    <row r="193" spans="2:15" s="35" customFormat="1" x14ac:dyDescent="0.35">
      <c r="B193" s="771" t="s">
        <v>957</v>
      </c>
      <c r="C193" s="772"/>
      <c r="D193" s="450">
        <v>323</v>
      </c>
      <c r="E193" s="450">
        <v>42</v>
      </c>
      <c r="F193" s="458"/>
      <c r="G193" s="450">
        <v>337</v>
      </c>
      <c r="H193" s="458"/>
      <c r="I193" s="461">
        <v>538</v>
      </c>
      <c r="J193" s="458"/>
      <c r="K193" s="452">
        <v>2.5</v>
      </c>
      <c r="L193" s="450">
        <v>151</v>
      </c>
      <c r="M193" s="459">
        <v>0.44769999999999999</v>
      </c>
      <c r="N193" s="450">
        <v>4</v>
      </c>
      <c r="O193" s="274">
        <v>-3</v>
      </c>
    </row>
    <row r="197" spans="2:15" ht="72.5" x14ac:dyDescent="0.35">
      <c r="B197" s="773" t="s">
        <v>962</v>
      </c>
      <c r="C197" s="42" t="s">
        <v>919</v>
      </c>
      <c r="D197" s="434" t="s">
        <v>920</v>
      </c>
      <c r="E197" s="434" t="s">
        <v>950</v>
      </c>
      <c r="F197" s="434" t="s">
        <v>922</v>
      </c>
      <c r="G197" s="434" t="s">
        <v>923</v>
      </c>
      <c r="H197" s="434" t="s">
        <v>924</v>
      </c>
      <c r="I197" s="434" t="s">
        <v>925</v>
      </c>
      <c r="J197" s="434" t="s">
        <v>951</v>
      </c>
      <c r="K197" s="434" t="s">
        <v>952</v>
      </c>
      <c r="L197" s="434" t="s">
        <v>928</v>
      </c>
      <c r="M197" s="434" t="s">
        <v>953</v>
      </c>
      <c r="N197" s="434" t="s">
        <v>954</v>
      </c>
      <c r="O197" s="434" t="s">
        <v>955</v>
      </c>
    </row>
    <row r="198" spans="2:15" x14ac:dyDescent="0.35">
      <c r="B198" s="774"/>
      <c r="C198" s="43" t="s">
        <v>139</v>
      </c>
      <c r="D198" s="361" t="s">
        <v>140</v>
      </c>
      <c r="E198" s="361" t="s">
        <v>141</v>
      </c>
      <c r="F198" s="361" t="s">
        <v>181</v>
      </c>
      <c r="G198" s="361" t="s">
        <v>182</v>
      </c>
      <c r="H198" s="361" t="s">
        <v>470</v>
      </c>
      <c r="I198" s="361" t="s">
        <v>471</v>
      </c>
      <c r="J198" s="361" t="s">
        <v>472</v>
      </c>
      <c r="K198" s="361" t="s">
        <v>473</v>
      </c>
      <c r="L198" s="361" t="s">
        <v>474</v>
      </c>
      <c r="M198" s="361" t="s">
        <v>475</v>
      </c>
      <c r="N198" s="361" t="s">
        <v>476</v>
      </c>
      <c r="O198" s="361" t="s">
        <v>477</v>
      </c>
    </row>
    <row r="199" spans="2:15" x14ac:dyDescent="0.35">
      <c r="B199" s="778" t="s">
        <v>964</v>
      </c>
      <c r="C199" s="779"/>
      <c r="D199" s="779"/>
      <c r="E199" s="779"/>
      <c r="F199" s="779"/>
      <c r="G199" s="779"/>
      <c r="H199" s="779"/>
      <c r="I199" s="779"/>
      <c r="J199" s="779"/>
      <c r="K199" s="779"/>
      <c r="L199" s="779"/>
      <c r="M199" s="779"/>
      <c r="N199" s="779"/>
      <c r="O199" s="780"/>
    </row>
    <row r="200" spans="2:15" x14ac:dyDescent="0.35">
      <c r="B200" s="38"/>
      <c r="C200" s="39" t="s">
        <v>933</v>
      </c>
      <c r="D200" s="446">
        <v>1182</v>
      </c>
      <c r="E200" s="446">
        <v>349</v>
      </c>
      <c r="F200" s="454">
        <v>0.2087</v>
      </c>
      <c r="G200" s="446">
        <v>1255</v>
      </c>
      <c r="H200" s="454">
        <v>8.0000000000000004E-4</v>
      </c>
      <c r="I200" s="446">
        <v>131</v>
      </c>
      <c r="J200" s="454">
        <v>0.4486</v>
      </c>
      <c r="K200" s="332">
        <v>2.5</v>
      </c>
      <c r="L200" s="446">
        <v>295</v>
      </c>
      <c r="M200" s="455">
        <v>0.23519999999999999</v>
      </c>
      <c r="N200" s="446">
        <v>0</v>
      </c>
      <c r="O200" s="268">
        <v>-1</v>
      </c>
    </row>
    <row r="201" spans="2:15" x14ac:dyDescent="0.35">
      <c r="B201" s="40"/>
      <c r="C201" s="465" t="s">
        <v>934</v>
      </c>
      <c r="D201" s="446">
        <v>802</v>
      </c>
      <c r="E201" s="446">
        <v>328</v>
      </c>
      <c r="F201" s="454">
        <v>0.2152</v>
      </c>
      <c r="G201" s="446">
        <v>873</v>
      </c>
      <c r="H201" s="454">
        <v>5.9999999999999995E-4</v>
      </c>
      <c r="I201" s="446">
        <v>81</v>
      </c>
      <c r="J201" s="454">
        <v>0.44800000000000001</v>
      </c>
      <c r="K201" s="332">
        <v>2.5</v>
      </c>
      <c r="L201" s="446">
        <v>172</v>
      </c>
      <c r="M201" s="455">
        <v>0.19670000000000001</v>
      </c>
      <c r="N201" s="446">
        <v>0</v>
      </c>
      <c r="O201" s="268">
        <v>0</v>
      </c>
    </row>
    <row r="202" spans="2:15" x14ac:dyDescent="0.35">
      <c r="B202" s="40"/>
      <c r="C202" s="465" t="s">
        <v>935</v>
      </c>
      <c r="D202" s="446">
        <v>380</v>
      </c>
      <c r="E202" s="446">
        <v>21</v>
      </c>
      <c r="F202" s="454">
        <v>0.1077</v>
      </c>
      <c r="G202" s="446">
        <v>382</v>
      </c>
      <c r="H202" s="454">
        <v>1.1999999999999999E-3</v>
      </c>
      <c r="I202" s="446">
        <v>50</v>
      </c>
      <c r="J202" s="454">
        <v>0.45</v>
      </c>
      <c r="K202" s="332">
        <v>2.5</v>
      </c>
      <c r="L202" s="446">
        <v>124</v>
      </c>
      <c r="M202" s="455">
        <v>0.32300000000000001</v>
      </c>
      <c r="N202" s="446">
        <v>0</v>
      </c>
      <c r="O202" s="268">
        <v>0</v>
      </c>
    </row>
    <row r="203" spans="2:15" x14ac:dyDescent="0.35">
      <c r="B203" s="40"/>
      <c r="C203" s="39" t="s">
        <v>936</v>
      </c>
      <c r="D203" s="446">
        <v>600</v>
      </c>
      <c r="E203" s="446">
        <v>217</v>
      </c>
      <c r="F203" s="454">
        <v>0.47570000000000001</v>
      </c>
      <c r="G203" s="446">
        <v>703</v>
      </c>
      <c r="H203" s="454">
        <v>2.0999999999999999E-3</v>
      </c>
      <c r="I203" s="446">
        <v>38</v>
      </c>
      <c r="J203" s="454">
        <v>0.4446</v>
      </c>
      <c r="K203" s="332">
        <v>2.5</v>
      </c>
      <c r="L203" s="446">
        <v>336</v>
      </c>
      <c r="M203" s="455">
        <v>0.47760000000000002</v>
      </c>
      <c r="N203" s="446">
        <v>1</v>
      </c>
      <c r="O203" s="268">
        <v>-1</v>
      </c>
    </row>
    <row r="204" spans="2:15" x14ac:dyDescent="0.35">
      <c r="B204" s="40"/>
      <c r="C204" s="39" t="s">
        <v>937</v>
      </c>
      <c r="D204" s="446">
        <v>1076</v>
      </c>
      <c r="E204" s="446">
        <v>50</v>
      </c>
      <c r="F204" s="454">
        <v>0.48720000000000002</v>
      </c>
      <c r="G204" s="446">
        <v>1100</v>
      </c>
      <c r="H204" s="454">
        <v>3.8E-3</v>
      </c>
      <c r="I204" s="446">
        <v>41</v>
      </c>
      <c r="J204" s="454">
        <v>0.44840000000000002</v>
      </c>
      <c r="K204" s="332">
        <v>2.5</v>
      </c>
      <c r="L204" s="446">
        <v>712</v>
      </c>
      <c r="M204" s="455">
        <v>0.64659999999999995</v>
      </c>
      <c r="N204" s="446">
        <v>2</v>
      </c>
      <c r="O204" s="268">
        <v>-2</v>
      </c>
    </row>
    <row r="205" spans="2:15" x14ac:dyDescent="0.35">
      <c r="B205" s="40"/>
      <c r="C205" s="39" t="s">
        <v>938</v>
      </c>
      <c r="D205" s="446">
        <v>468</v>
      </c>
      <c r="E205" s="446">
        <v>14</v>
      </c>
      <c r="F205" s="454">
        <v>0.28460000000000002</v>
      </c>
      <c r="G205" s="446">
        <v>472</v>
      </c>
      <c r="H205" s="454">
        <v>6.0000000000000001E-3</v>
      </c>
      <c r="I205" s="446">
        <v>23</v>
      </c>
      <c r="J205" s="454">
        <v>0.44940000000000002</v>
      </c>
      <c r="K205" s="332">
        <v>2.5</v>
      </c>
      <c r="L205" s="446">
        <v>377</v>
      </c>
      <c r="M205" s="455">
        <v>0.79920000000000002</v>
      </c>
      <c r="N205" s="446">
        <v>1</v>
      </c>
      <c r="O205" s="268">
        <v>-1</v>
      </c>
    </row>
    <row r="206" spans="2:15" x14ac:dyDescent="0.35">
      <c r="B206" s="40"/>
      <c r="C206" s="39" t="s">
        <v>939</v>
      </c>
      <c r="D206" s="446">
        <v>879</v>
      </c>
      <c r="E206" s="446">
        <v>43</v>
      </c>
      <c r="F206" s="454">
        <v>0.37240000000000001</v>
      </c>
      <c r="G206" s="446">
        <v>895</v>
      </c>
      <c r="H206" s="454">
        <v>1.15E-2</v>
      </c>
      <c r="I206" s="446">
        <v>65</v>
      </c>
      <c r="J206" s="454">
        <v>0.43509999999999999</v>
      </c>
      <c r="K206" s="332">
        <v>2.5</v>
      </c>
      <c r="L206" s="446">
        <v>877</v>
      </c>
      <c r="M206" s="455">
        <v>0.97909999999999997</v>
      </c>
      <c r="N206" s="446">
        <v>5</v>
      </c>
      <c r="O206" s="268">
        <v>-19</v>
      </c>
    </row>
    <row r="207" spans="2:15" x14ac:dyDescent="0.35">
      <c r="B207" s="40"/>
      <c r="C207" s="465" t="s">
        <v>940</v>
      </c>
      <c r="D207" s="446">
        <v>821</v>
      </c>
      <c r="E207" s="446">
        <v>38</v>
      </c>
      <c r="F207" s="454">
        <v>0.38769999999999999</v>
      </c>
      <c r="G207" s="446">
        <v>836</v>
      </c>
      <c r="H207" s="454">
        <v>1.06E-2</v>
      </c>
      <c r="I207" s="446">
        <v>47</v>
      </c>
      <c r="J207" s="454">
        <v>0.43409999999999999</v>
      </c>
      <c r="K207" s="332">
        <v>2.5</v>
      </c>
      <c r="L207" s="446">
        <v>800</v>
      </c>
      <c r="M207" s="455">
        <v>0.95689999999999997</v>
      </c>
      <c r="N207" s="446">
        <v>4</v>
      </c>
      <c r="O207" s="268">
        <v>-12</v>
      </c>
    </row>
    <row r="208" spans="2:15" x14ac:dyDescent="0.35">
      <c r="B208" s="40"/>
      <c r="C208" s="465" t="s">
        <v>941</v>
      </c>
      <c r="D208" s="446">
        <v>58</v>
      </c>
      <c r="E208" s="446">
        <v>5</v>
      </c>
      <c r="F208" s="454">
        <v>0.24940000000000001</v>
      </c>
      <c r="G208" s="446">
        <v>60</v>
      </c>
      <c r="H208" s="454">
        <v>2.47E-2</v>
      </c>
      <c r="I208" s="446">
        <v>18</v>
      </c>
      <c r="J208" s="454">
        <v>0.45</v>
      </c>
      <c r="K208" s="332">
        <v>2.5</v>
      </c>
      <c r="L208" s="446">
        <v>77</v>
      </c>
      <c r="M208" s="455">
        <v>1.2907</v>
      </c>
      <c r="N208" s="446">
        <v>1</v>
      </c>
      <c r="O208" s="268">
        <v>-7</v>
      </c>
    </row>
    <row r="209" spans="2:15" x14ac:dyDescent="0.35">
      <c r="B209" s="40"/>
      <c r="C209" s="39" t="s">
        <v>942</v>
      </c>
      <c r="D209" s="446">
        <v>2</v>
      </c>
      <c r="E209" s="446">
        <v>1</v>
      </c>
      <c r="F209" s="454">
        <v>0.19600000000000001</v>
      </c>
      <c r="G209" s="446">
        <v>3</v>
      </c>
      <c r="H209" s="454">
        <v>4.2500000000000003E-2</v>
      </c>
      <c r="I209" s="446">
        <v>5</v>
      </c>
      <c r="J209" s="454">
        <v>0.43509999999999999</v>
      </c>
      <c r="K209" s="332">
        <v>2.5</v>
      </c>
      <c r="L209" s="446">
        <v>4</v>
      </c>
      <c r="M209" s="455">
        <v>1.4585999999999999</v>
      </c>
      <c r="N209" s="446">
        <v>0</v>
      </c>
      <c r="O209" s="268">
        <v>0</v>
      </c>
    </row>
    <row r="210" spans="2:15" x14ac:dyDescent="0.35">
      <c r="B210" s="40"/>
      <c r="C210" s="465" t="s">
        <v>943</v>
      </c>
      <c r="D210" s="446">
        <v>2</v>
      </c>
      <c r="E210" s="446">
        <v>1</v>
      </c>
      <c r="F210" s="454">
        <v>0.19500000000000001</v>
      </c>
      <c r="G210" s="446">
        <v>2</v>
      </c>
      <c r="H210" s="454">
        <v>3.5200000000000002E-2</v>
      </c>
      <c r="I210" s="446">
        <v>4</v>
      </c>
      <c r="J210" s="454">
        <v>0.4264</v>
      </c>
      <c r="K210" s="332">
        <v>2.5</v>
      </c>
      <c r="L210" s="446">
        <v>2</v>
      </c>
      <c r="M210" s="455">
        <v>1.3571</v>
      </c>
      <c r="N210" s="446">
        <v>0</v>
      </c>
      <c r="O210" s="268">
        <v>0</v>
      </c>
    </row>
    <row r="211" spans="2:15" x14ac:dyDescent="0.35">
      <c r="B211" s="40"/>
      <c r="C211" s="465" t="s">
        <v>944</v>
      </c>
      <c r="D211" s="446">
        <v>1</v>
      </c>
      <c r="E211" s="446">
        <v>0</v>
      </c>
      <c r="F211" s="454">
        <v>0.2</v>
      </c>
      <c r="G211" s="446">
        <v>1</v>
      </c>
      <c r="H211" s="454">
        <v>5.5E-2</v>
      </c>
      <c r="I211" s="446">
        <v>1</v>
      </c>
      <c r="J211" s="454">
        <v>0.45</v>
      </c>
      <c r="K211" s="332">
        <v>2.5</v>
      </c>
      <c r="L211" s="446">
        <v>2</v>
      </c>
      <c r="M211" s="455">
        <v>1.6327</v>
      </c>
      <c r="N211" s="446">
        <v>0</v>
      </c>
      <c r="O211" s="268">
        <v>0</v>
      </c>
    </row>
    <row r="212" spans="2:15" x14ac:dyDescent="0.35">
      <c r="B212" s="40"/>
      <c r="C212" s="39" t="s">
        <v>945</v>
      </c>
      <c r="D212" s="446">
        <v>1</v>
      </c>
      <c r="E212" s="446">
        <v>1</v>
      </c>
      <c r="F212" s="454">
        <v>0.34789999999999999</v>
      </c>
      <c r="G212" s="446">
        <v>1</v>
      </c>
      <c r="H212" s="454">
        <v>0.25469999999999998</v>
      </c>
      <c r="I212" s="446">
        <v>28</v>
      </c>
      <c r="J212" s="454">
        <v>0.45</v>
      </c>
      <c r="K212" s="332">
        <v>2.5</v>
      </c>
      <c r="L212" s="446">
        <v>3</v>
      </c>
      <c r="M212" s="455">
        <v>2.605</v>
      </c>
      <c r="N212" s="446">
        <v>0</v>
      </c>
      <c r="O212" s="268">
        <v>0</v>
      </c>
    </row>
    <row r="213" spans="2:15" x14ac:dyDescent="0.35">
      <c r="B213" s="40"/>
      <c r="C213" s="465" t="s">
        <v>946</v>
      </c>
      <c r="D213" s="446">
        <v>0</v>
      </c>
      <c r="E213" s="446">
        <v>0</v>
      </c>
      <c r="F213" s="454">
        <v>0</v>
      </c>
      <c r="G213" s="446">
        <v>0</v>
      </c>
      <c r="H213" s="454">
        <v>0.10299999999999999</v>
      </c>
      <c r="I213" s="446">
        <v>1</v>
      </c>
      <c r="J213" s="454">
        <v>0.45</v>
      </c>
      <c r="K213" s="332">
        <v>2.5</v>
      </c>
      <c r="L213" s="446">
        <v>0</v>
      </c>
      <c r="M213" s="455">
        <v>0</v>
      </c>
      <c r="N213" s="446">
        <v>0</v>
      </c>
      <c r="O213" s="268">
        <v>0</v>
      </c>
    </row>
    <row r="214" spans="2:15" x14ac:dyDescent="0.35">
      <c r="B214" s="40"/>
      <c r="C214" s="466" t="s">
        <v>947</v>
      </c>
      <c r="D214" s="446">
        <v>1</v>
      </c>
      <c r="E214" s="446">
        <v>1</v>
      </c>
      <c r="F214" s="454">
        <v>0</v>
      </c>
      <c r="G214" s="446">
        <v>1</v>
      </c>
      <c r="H214" s="454">
        <v>0.25469999999999998</v>
      </c>
      <c r="I214" s="446">
        <v>27</v>
      </c>
      <c r="J214" s="454">
        <v>0.45</v>
      </c>
      <c r="K214" s="332">
        <v>2.5</v>
      </c>
      <c r="L214" s="446">
        <v>3</v>
      </c>
      <c r="M214" s="455">
        <v>2.605</v>
      </c>
      <c r="N214" s="446">
        <v>0</v>
      </c>
      <c r="O214" s="268">
        <v>0</v>
      </c>
    </row>
    <row r="215" spans="2:15" x14ac:dyDescent="0.35">
      <c r="B215" s="40"/>
      <c r="C215" s="465" t="s">
        <v>948</v>
      </c>
      <c r="D215" s="446">
        <v>0</v>
      </c>
      <c r="E215" s="446">
        <v>0</v>
      </c>
      <c r="F215" s="446">
        <v>0</v>
      </c>
      <c r="G215" s="446">
        <v>0</v>
      </c>
      <c r="H215" s="446">
        <v>0</v>
      </c>
      <c r="I215" s="446">
        <v>0</v>
      </c>
      <c r="J215" s="446">
        <v>0</v>
      </c>
      <c r="K215" s="446">
        <v>0</v>
      </c>
      <c r="L215" s="446">
        <v>0</v>
      </c>
      <c r="M215" s="446">
        <v>0</v>
      </c>
      <c r="N215" s="446">
        <v>0</v>
      </c>
      <c r="O215" s="446">
        <v>0</v>
      </c>
    </row>
    <row r="216" spans="2:15" x14ac:dyDescent="0.35">
      <c r="B216" s="41"/>
      <c r="C216" s="39" t="s">
        <v>949</v>
      </c>
      <c r="D216" s="446">
        <v>19</v>
      </c>
      <c r="E216" s="446">
        <v>0</v>
      </c>
      <c r="F216" s="454">
        <v>0</v>
      </c>
      <c r="G216" s="446">
        <v>19</v>
      </c>
      <c r="H216" s="454">
        <v>1</v>
      </c>
      <c r="I216" s="446">
        <v>3</v>
      </c>
      <c r="J216" s="454">
        <v>0.45</v>
      </c>
      <c r="K216" s="332">
        <v>2.5</v>
      </c>
      <c r="L216" s="446">
        <v>0</v>
      </c>
      <c r="M216" s="455">
        <v>0</v>
      </c>
      <c r="N216" s="446">
        <v>9</v>
      </c>
      <c r="O216" s="268">
        <v>-19</v>
      </c>
    </row>
    <row r="217" spans="2:15" s="35" customFormat="1" x14ac:dyDescent="0.35">
      <c r="B217" s="771" t="s">
        <v>957</v>
      </c>
      <c r="C217" s="772"/>
      <c r="D217" s="450">
        <v>4228</v>
      </c>
      <c r="E217" s="450">
        <v>675</v>
      </c>
      <c r="F217" s="458"/>
      <c r="G217" s="450">
        <v>4449</v>
      </c>
      <c r="H217" s="458"/>
      <c r="I217" s="461">
        <v>334</v>
      </c>
      <c r="J217" s="458"/>
      <c r="K217" s="452">
        <v>0</v>
      </c>
      <c r="L217" s="450">
        <v>2603</v>
      </c>
      <c r="M217" s="460">
        <v>0.58509999999999995</v>
      </c>
      <c r="N217" s="450">
        <v>18</v>
      </c>
      <c r="O217" s="274">
        <v>-44</v>
      </c>
    </row>
    <row r="219" spans="2:15" x14ac:dyDescent="0.35">
      <c r="D219" s="478"/>
    </row>
  </sheetData>
  <mergeCells count="27">
    <mergeCell ref="B217:C217"/>
    <mergeCell ref="B31:O31"/>
    <mergeCell ref="B55:O55"/>
    <mergeCell ref="B79:O79"/>
    <mergeCell ref="B103:O103"/>
    <mergeCell ref="B127:O127"/>
    <mergeCell ref="B151:O151"/>
    <mergeCell ref="B175:O175"/>
    <mergeCell ref="B199:O199"/>
    <mergeCell ref="B169:C169"/>
    <mergeCell ref="B173:B174"/>
    <mergeCell ref="B193:C193"/>
    <mergeCell ref="B197:B198"/>
    <mergeCell ref="B125:B126"/>
    <mergeCell ref="B145:C145"/>
    <mergeCell ref="B149:B150"/>
    <mergeCell ref="B101:B102"/>
    <mergeCell ref="B121:C121"/>
    <mergeCell ref="B53:B54"/>
    <mergeCell ref="B73:C73"/>
    <mergeCell ref="B77:B78"/>
    <mergeCell ref="B97:C97"/>
    <mergeCell ref="B5:B6"/>
    <mergeCell ref="B25:C25"/>
    <mergeCell ref="B29:B30"/>
    <mergeCell ref="B49:C49"/>
    <mergeCell ref="B7:O7"/>
  </mergeCells>
  <pageMargins left="0.7" right="0.7" top="0.78740157499999996" bottom="0.78740157499999996" header="0.3" footer="0.3"/>
  <pageSetup paperSize="9" scale="10" orientation="landscape" r:id="rId1"/>
  <colBreaks count="1" manualBreakCount="1">
    <brk id="1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autoPageBreaks="0" fitToPage="1"/>
  </sheetPr>
  <dimension ref="B2:E29"/>
  <sheetViews>
    <sheetView showGridLines="0" zoomScaleNormal="100" zoomScaleSheetLayoutView="100" workbookViewId="0"/>
  </sheetViews>
  <sheetFormatPr defaultColWidth="9.1796875" defaultRowHeight="14.5" x14ac:dyDescent="0.35"/>
  <cols>
    <col min="1" max="1" width="5.7265625" customWidth="1"/>
    <col min="2" max="2" width="8.453125" customWidth="1"/>
    <col min="3" max="3" width="51.54296875" customWidth="1"/>
    <col min="4" max="5" width="25.7265625" customWidth="1"/>
  </cols>
  <sheetData>
    <row r="2" spans="2:5" ht="39" customHeight="1" x14ac:dyDescent="0.45">
      <c r="B2" s="665" t="s">
        <v>965</v>
      </c>
      <c r="C2" s="665"/>
      <c r="D2" s="665"/>
      <c r="E2" s="665"/>
    </row>
    <row r="3" spans="2:5" x14ac:dyDescent="0.35">
      <c r="B3" t="str">
        <f>'OV1'!B3</f>
        <v>30.06.2023 - in EUR million</v>
      </c>
    </row>
    <row r="4" spans="2:5" x14ac:dyDescent="0.35">
      <c r="B4" s="9"/>
      <c r="C4" s="9"/>
      <c r="D4" s="123"/>
      <c r="E4" s="123"/>
    </row>
    <row r="5" spans="2:5" ht="29" x14ac:dyDescent="0.35">
      <c r="B5" s="9"/>
      <c r="C5" s="9"/>
      <c r="D5" s="20" t="s">
        <v>966</v>
      </c>
      <c r="E5" s="20" t="s">
        <v>967</v>
      </c>
    </row>
    <row r="6" spans="2:5" x14ac:dyDescent="0.35">
      <c r="B6" s="781"/>
      <c r="C6" s="781"/>
      <c r="D6" s="359" t="s">
        <v>139</v>
      </c>
      <c r="E6" s="359" t="s">
        <v>140</v>
      </c>
    </row>
    <row r="7" spans="2:5" x14ac:dyDescent="0.35">
      <c r="B7" s="420">
        <v>1</v>
      </c>
      <c r="C7" s="413" t="s">
        <v>968</v>
      </c>
      <c r="D7" s="280">
        <v>5778</v>
      </c>
      <c r="E7" s="280">
        <v>5778</v>
      </c>
    </row>
    <row r="8" spans="2:5" x14ac:dyDescent="0.35">
      <c r="B8" s="359">
        <v>2</v>
      </c>
      <c r="C8" s="331" t="s">
        <v>969</v>
      </c>
      <c r="D8" s="279">
        <v>0</v>
      </c>
      <c r="E8" s="279">
        <v>0</v>
      </c>
    </row>
    <row r="9" spans="2:5" x14ac:dyDescent="0.35">
      <c r="B9" s="359">
        <v>3</v>
      </c>
      <c r="C9" s="331" t="s">
        <v>639</v>
      </c>
      <c r="D9" s="279">
        <v>0</v>
      </c>
      <c r="E9" s="279">
        <v>0</v>
      </c>
    </row>
    <row r="10" spans="2:5" x14ac:dyDescent="0.35">
      <c r="B10" s="359">
        <v>4</v>
      </c>
      <c r="C10" s="331" t="s">
        <v>970</v>
      </c>
      <c r="D10" s="279">
        <v>5778</v>
      </c>
      <c r="E10" s="279">
        <v>5778</v>
      </c>
    </row>
    <row r="11" spans="2:5" x14ac:dyDescent="0.35">
      <c r="B11" s="199">
        <v>4.0999999999999996</v>
      </c>
      <c r="C11" s="200" t="s">
        <v>971</v>
      </c>
      <c r="D11" s="279">
        <v>151</v>
      </c>
      <c r="E11" s="279">
        <v>151</v>
      </c>
    </row>
    <row r="12" spans="2:5" x14ac:dyDescent="0.35">
      <c r="B12" s="199">
        <v>4.2</v>
      </c>
      <c r="C12" s="200" t="s">
        <v>972</v>
      </c>
      <c r="D12" s="279">
        <v>3024</v>
      </c>
      <c r="E12" s="279">
        <v>3024</v>
      </c>
    </row>
    <row r="13" spans="2:5" x14ac:dyDescent="0.35">
      <c r="B13" s="420">
        <v>5</v>
      </c>
      <c r="C13" s="413" t="s">
        <v>973</v>
      </c>
      <c r="D13" s="280">
        <v>2034</v>
      </c>
      <c r="E13" s="280">
        <v>2034</v>
      </c>
    </row>
    <row r="14" spans="2:5" x14ac:dyDescent="0.35">
      <c r="B14" s="359">
        <v>6</v>
      </c>
      <c r="C14" s="331" t="s">
        <v>969</v>
      </c>
      <c r="D14" s="279">
        <v>0</v>
      </c>
      <c r="E14" s="279">
        <v>0</v>
      </c>
    </row>
    <row r="15" spans="2:5" x14ac:dyDescent="0.35">
      <c r="B15" s="359">
        <v>7</v>
      </c>
      <c r="C15" s="331" t="s">
        <v>639</v>
      </c>
      <c r="D15" s="279">
        <v>0</v>
      </c>
      <c r="E15" s="279">
        <v>0</v>
      </c>
    </row>
    <row r="16" spans="2:5" x14ac:dyDescent="0.35">
      <c r="B16" s="359">
        <v>8</v>
      </c>
      <c r="C16" s="331" t="s">
        <v>970</v>
      </c>
      <c r="D16" s="279">
        <v>0</v>
      </c>
      <c r="E16" s="279">
        <v>0</v>
      </c>
    </row>
    <row r="17" spans="2:5" x14ac:dyDescent="0.35">
      <c r="B17" s="199">
        <v>8.1</v>
      </c>
      <c r="C17" s="200" t="s">
        <v>974</v>
      </c>
      <c r="D17" s="279">
        <v>0</v>
      </c>
      <c r="E17" s="279">
        <v>0</v>
      </c>
    </row>
    <row r="18" spans="2:5" x14ac:dyDescent="0.35">
      <c r="B18" s="199">
        <v>8.1999999999999993</v>
      </c>
      <c r="C18" s="200" t="s">
        <v>972</v>
      </c>
      <c r="D18" s="279">
        <v>0</v>
      </c>
      <c r="E18" s="279">
        <v>0</v>
      </c>
    </row>
    <row r="19" spans="2:5" x14ac:dyDescent="0.35">
      <c r="B19" s="199">
        <v>9</v>
      </c>
      <c r="C19" s="331" t="s">
        <v>900</v>
      </c>
      <c r="D19" s="279">
        <v>2034</v>
      </c>
      <c r="E19" s="279">
        <v>2034</v>
      </c>
    </row>
    <row r="20" spans="2:5" ht="30" customHeight="1" x14ac:dyDescent="0.35">
      <c r="B20" s="199">
        <v>9.1</v>
      </c>
      <c r="C20" s="200" t="s">
        <v>975</v>
      </c>
      <c r="D20" s="279">
        <v>58</v>
      </c>
      <c r="E20" s="279">
        <v>58</v>
      </c>
    </row>
    <row r="21" spans="2:5" ht="30" customHeight="1" x14ac:dyDescent="0.35">
      <c r="B21" s="199">
        <v>9.1999999999999993</v>
      </c>
      <c r="C21" s="200" t="s">
        <v>976</v>
      </c>
      <c r="D21" s="279">
        <v>881</v>
      </c>
      <c r="E21" s="279">
        <v>881</v>
      </c>
    </row>
    <row r="22" spans="2:5" x14ac:dyDescent="0.35">
      <c r="B22" s="199">
        <v>9.3000000000000007</v>
      </c>
      <c r="C22" s="200" t="s">
        <v>977</v>
      </c>
      <c r="D22" s="279">
        <v>324</v>
      </c>
      <c r="E22" s="279">
        <v>324</v>
      </c>
    </row>
    <row r="23" spans="2:5" x14ac:dyDescent="0.35">
      <c r="B23" s="199">
        <v>9.4</v>
      </c>
      <c r="C23" s="200" t="s">
        <v>978</v>
      </c>
      <c r="D23" s="279">
        <v>82</v>
      </c>
      <c r="E23" s="279">
        <v>82</v>
      </c>
    </row>
    <row r="24" spans="2:5" x14ac:dyDescent="0.35">
      <c r="B24" s="199">
        <v>9.5</v>
      </c>
      <c r="C24" s="200" t="s">
        <v>979</v>
      </c>
      <c r="D24" s="279">
        <v>690</v>
      </c>
      <c r="E24" s="279">
        <v>690</v>
      </c>
    </row>
    <row r="25" spans="2:5" s="16" customFormat="1" x14ac:dyDescent="0.35">
      <c r="B25" s="420">
        <v>10</v>
      </c>
      <c r="C25" s="413" t="s">
        <v>980</v>
      </c>
      <c r="D25" s="280">
        <v>7813</v>
      </c>
      <c r="E25" s="280">
        <v>7813</v>
      </c>
    </row>
    <row r="27" spans="2:5" x14ac:dyDescent="0.35">
      <c r="D27" s="326"/>
    </row>
    <row r="29" spans="2:5" x14ac:dyDescent="0.35">
      <c r="D29" s="326"/>
      <c r="E29" s="326"/>
    </row>
  </sheetData>
  <mergeCells count="2">
    <mergeCell ref="B6:C6"/>
    <mergeCell ref="B2:E2"/>
  </mergeCell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autoPageBreaks="0" fitToPage="1"/>
  </sheetPr>
  <dimension ref="A2:V36"/>
  <sheetViews>
    <sheetView showGridLines="0" zoomScaleNormal="100" zoomScaleSheetLayoutView="100" workbookViewId="0"/>
  </sheetViews>
  <sheetFormatPr defaultColWidth="9.1796875" defaultRowHeight="14.5" x14ac:dyDescent="0.35"/>
  <cols>
    <col min="1" max="1" width="5.7265625" customWidth="1"/>
    <col min="2" max="2" width="5.453125" customWidth="1"/>
    <col min="3" max="3" width="45" customWidth="1"/>
    <col min="4" max="17" width="15.7265625" customWidth="1"/>
    <col min="18" max="18" width="16.7265625" customWidth="1"/>
  </cols>
  <sheetData>
    <row r="2" spans="1:22" ht="18.5" x14ac:dyDescent="0.45">
      <c r="B2" s="17" t="s">
        <v>981</v>
      </c>
      <c r="V2" s="26"/>
    </row>
    <row r="3" spans="1:22" x14ac:dyDescent="0.35">
      <c r="B3" t="str">
        <f>'OV1'!B3</f>
        <v>30.06.2023 - in EUR million</v>
      </c>
    </row>
    <row r="4" spans="1:22" x14ac:dyDescent="0.35">
      <c r="C4" s="131"/>
    </row>
    <row r="5" spans="1:22" ht="40.5" customHeight="1" x14ac:dyDescent="0.35">
      <c r="B5" s="799" t="s">
        <v>918</v>
      </c>
      <c r="C5" s="800"/>
      <c r="D5" s="787" t="s">
        <v>982</v>
      </c>
      <c r="E5" s="782" t="s">
        <v>983</v>
      </c>
      <c r="F5" s="798"/>
      <c r="G5" s="798"/>
      <c r="H5" s="798"/>
      <c r="I5" s="798"/>
      <c r="J5" s="798"/>
      <c r="K5" s="798"/>
      <c r="L5" s="798"/>
      <c r="M5" s="798"/>
      <c r="N5" s="798"/>
      <c r="O5" s="783"/>
      <c r="P5" s="782" t="s">
        <v>984</v>
      </c>
      <c r="Q5" s="783"/>
    </row>
    <row r="6" spans="1:22" ht="29.25" customHeight="1" x14ac:dyDescent="0.35">
      <c r="B6" s="801"/>
      <c r="C6" s="802"/>
      <c r="D6" s="718"/>
      <c r="E6" s="784" t="s">
        <v>985</v>
      </c>
      <c r="F6" s="785"/>
      <c r="G6" s="785"/>
      <c r="H6" s="785"/>
      <c r="I6" s="785"/>
      <c r="J6" s="785"/>
      <c r="K6" s="785"/>
      <c r="L6" s="785"/>
      <c r="M6" s="786"/>
      <c r="N6" s="784" t="s">
        <v>986</v>
      </c>
      <c r="O6" s="786"/>
      <c r="P6" s="787" t="s">
        <v>987</v>
      </c>
      <c r="Q6" s="788" t="s">
        <v>988</v>
      </c>
    </row>
    <row r="7" spans="1:22" s="3" customFormat="1" x14ac:dyDescent="0.35">
      <c r="A7"/>
      <c r="B7" s="801"/>
      <c r="C7" s="802"/>
      <c r="D7" s="718"/>
      <c r="E7" s="787" t="s">
        <v>989</v>
      </c>
      <c r="F7" s="791" t="s">
        <v>990</v>
      </c>
      <c r="G7" s="423"/>
      <c r="H7" s="423"/>
      <c r="I7" s="423"/>
      <c r="J7" s="791" t="s">
        <v>991</v>
      </c>
      <c r="K7" s="423"/>
      <c r="L7" s="423"/>
      <c r="M7" s="423"/>
      <c r="N7" s="787" t="s">
        <v>992</v>
      </c>
      <c r="O7" s="787" t="s">
        <v>993</v>
      </c>
      <c r="P7" s="718"/>
      <c r="Q7" s="789"/>
    </row>
    <row r="8" spans="1:22" s="3" customFormat="1" ht="72.5" x14ac:dyDescent="0.35">
      <c r="A8"/>
      <c r="B8" s="801"/>
      <c r="C8" s="802"/>
      <c r="D8" s="424"/>
      <c r="E8" s="719"/>
      <c r="F8" s="719"/>
      <c r="G8" s="425" t="s">
        <v>994</v>
      </c>
      <c r="H8" s="425" t="s">
        <v>995</v>
      </c>
      <c r="I8" s="425" t="s">
        <v>996</v>
      </c>
      <c r="J8" s="719"/>
      <c r="K8" s="425" t="s">
        <v>997</v>
      </c>
      <c r="L8" s="425" t="s">
        <v>998</v>
      </c>
      <c r="M8" s="425" t="s">
        <v>999</v>
      </c>
      <c r="N8" s="719"/>
      <c r="O8" s="719"/>
      <c r="P8" s="719"/>
      <c r="Q8" s="790"/>
    </row>
    <row r="9" spans="1:22" s="3" customFormat="1" x14ac:dyDescent="0.35">
      <c r="A9"/>
      <c r="B9" s="803"/>
      <c r="C9" s="804"/>
      <c r="D9" s="359" t="s">
        <v>139</v>
      </c>
      <c r="E9" s="359" t="s">
        <v>140</v>
      </c>
      <c r="F9" s="359" t="s">
        <v>141</v>
      </c>
      <c r="G9" s="359" t="s">
        <v>181</v>
      </c>
      <c r="H9" s="359" t="s">
        <v>182</v>
      </c>
      <c r="I9" s="359" t="s">
        <v>470</v>
      </c>
      <c r="J9" s="359" t="s">
        <v>471</v>
      </c>
      <c r="K9" s="359" t="s">
        <v>472</v>
      </c>
      <c r="L9" s="359" t="s">
        <v>473</v>
      </c>
      <c r="M9" s="359" t="s">
        <v>474</v>
      </c>
      <c r="N9" s="359" t="s">
        <v>475</v>
      </c>
      <c r="O9" s="359" t="s">
        <v>476</v>
      </c>
      <c r="P9" s="359" t="s">
        <v>477</v>
      </c>
      <c r="Q9" s="359" t="s">
        <v>743</v>
      </c>
    </row>
    <row r="10" spans="1:22" s="5" customFormat="1" ht="15" customHeight="1" x14ac:dyDescent="0.35">
      <c r="B10" s="403">
        <v>1</v>
      </c>
      <c r="C10" s="150" t="s">
        <v>969</v>
      </c>
      <c r="D10" s="279">
        <v>0</v>
      </c>
      <c r="E10" s="279" t="s">
        <v>140</v>
      </c>
      <c r="F10" s="279" t="s">
        <v>141</v>
      </c>
      <c r="G10" s="279" t="s">
        <v>181</v>
      </c>
      <c r="H10" s="279" t="s">
        <v>182</v>
      </c>
      <c r="I10" s="279" t="s">
        <v>470</v>
      </c>
      <c r="J10" s="279" t="s">
        <v>471</v>
      </c>
      <c r="K10" s="279" t="s">
        <v>472</v>
      </c>
      <c r="L10" s="279" t="s">
        <v>473</v>
      </c>
      <c r="M10" s="279" t="s">
        <v>474</v>
      </c>
      <c r="N10" s="279" t="s">
        <v>475</v>
      </c>
      <c r="O10" s="279" t="s">
        <v>476</v>
      </c>
      <c r="P10" s="279">
        <v>0</v>
      </c>
      <c r="Q10" s="279">
        <v>0</v>
      </c>
    </row>
    <row r="11" spans="1:22" s="5" customFormat="1" ht="15" customHeight="1" x14ac:dyDescent="0.35">
      <c r="B11" s="403">
        <v>2</v>
      </c>
      <c r="C11" s="150" t="s">
        <v>639</v>
      </c>
      <c r="D11" s="279">
        <v>0</v>
      </c>
      <c r="E11" s="279">
        <v>0</v>
      </c>
      <c r="F11" s="279">
        <v>0</v>
      </c>
      <c r="G11" s="279">
        <v>0</v>
      </c>
      <c r="H11" s="279">
        <v>0</v>
      </c>
      <c r="I11" s="279">
        <v>0</v>
      </c>
      <c r="J11" s="279">
        <v>0</v>
      </c>
      <c r="K11" s="279">
        <v>0</v>
      </c>
      <c r="L11" s="279">
        <v>0</v>
      </c>
      <c r="M11" s="279">
        <v>0</v>
      </c>
      <c r="N11" s="279">
        <v>0</v>
      </c>
      <c r="O11" s="279">
        <v>0</v>
      </c>
      <c r="P11" s="279">
        <v>0</v>
      </c>
      <c r="Q11" s="279">
        <v>0</v>
      </c>
    </row>
    <row r="12" spans="1:22" s="5" customFormat="1" ht="15" customHeight="1" x14ac:dyDescent="0.35">
      <c r="B12" s="403">
        <v>3</v>
      </c>
      <c r="C12" s="150" t="s">
        <v>899</v>
      </c>
      <c r="D12" s="279">
        <v>0</v>
      </c>
      <c r="E12" s="279">
        <v>0</v>
      </c>
      <c r="F12" s="279">
        <v>0</v>
      </c>
      <c r="G12" s="279">
        <v>0</v>
      </c>
      <c r="H12" s="279">
        <v>0</v>
      </c>
      <c r="I12" s="279">
        <v>0</v>
      </c>
      <c r="J12" s="279">
        <v>0</v>
      </c>
      <c r="K12" s="279">
        <v>0</v>
      </c>
      <c r="L12" s="279">
        <v>0</v>
      </c>
      <c r="M12" s="279">
        <v>0</v>
      </c>
      <c r="N12" s="279">
        <v>0</v>
      </c>
      <c r="O12" s="279">
        <v>0</v>
      </c>
      <c r="P12" s="279">
        <v>0</v>
      </c>
      <c r="Q12" s="279">
        <v>0</v>
      </c>
    </row>
    <row r="13" spans="1:22" s="5" customFormat="1" ht="15" customHeight="1" x14ac:dyDescent="0.35">
      <c r="B13" s="201">
        <v>3.1</v>
      </c>
      <c r="C13" s="232" t="s">
        <v>1000</v>
      </c>
      <c r="D13" s="279">
        <v>0</v>
      </c>
      <c r="E13" s="279">
        <v>0</v>
      </c>
      <c r="F13" s="279">
        <v>0</v>
      </c>
      <c r="G13" s="279">
        <v>0</v>
      </c>
      <c r="H13" s="279">
        <v>0</v>
      </c>
      <c r="I13" s="279">
        <v>0</v>
      </c>
      <c r="J13" s="279">
        <v>0</v>
      </c>
      <c r="K13" s="279">
        <v>0</v>
      </c>
      <c r="L13" s="279">
        <v>0</v>
      </c>
      <c r="M13" s="279">
        <v>0</v>
      </c>
      <c r="N13" s="279">
        <v>0</v>
      </c>
      <c r="O13" s="279">
        <v>0</v>
      </c>
      <c r="P13" s="279">
        <v>0</v>
      </c>
      <c r="Q13" s="279">
        <v>0</v>
      </c>
    </row>
    <row r="14" spans="1:22" s="5" customFormat="1" ht="15" customHeight="1" x14ac:dyDescent="0.35">
      <c r="B14" s="201">
        <v>3.2</v>
      </c>
      <c r="C14" s="232" t="s">
        <v>1001</v>
      </c>
      <c r="D14" s="279">
        <v>0</v>
      </c>
      <c r="E14" s="279">
        <v>0</v>
      </c>
      <c r="F14" s="279">
        <v>0</v>
      </c>
      <c r="G14" s="279">
        <v>0</v>
      </c>
      <c r="H14" s="279">
        <v>0</v>
      </c>
      <c r="I14" s="279">
        <v>0</v>
      </c>
      <c r="J14" s="279">
        <v>0</v>
      </c>
      <c r="K14" s="279">
        <v>0</v>
      </c>
      <c r="L14" s="279">
        <v>0</v>
      </c>
      <c r="M14" s="279">
        <v>0</v>
      </c>
      <c r="N14" s="279">
        <v>0</v>
      </c>
      <c r="O14" s="279">
        <v>0</v>
      </c>
      <c r="P14" s="279">
        <v>0</v>
      </c>
      <c r="Q14" s="279">
        <v>0</v>
      </c>
    </row>
    <row r="15" spans="1:22" s="5" customFormat="1" ht="15" customHeight="1" x14ac:dyDescent="0.35">
      <c r="B15" s="201">
        <v>3.3</v>
      </c>
      <c r="C15" s="232" t="s">
        <v>1002</v>
      </c>
      <c r="D15" s="279">
        <v>0</v>
      </c>
      <c r="E15" s="279">
        <v>0</v>
      </c>
      <c r="F15" s="279">
        <v>0</v>
      </c>
      <c r="G15" s="279">
        <v>0</v>
      </c>
      <c r="H15" s="279">
        <v>0</v>
      </c>
      <c r="I15" s="279">
        <v>0</v>
      </c>
      <c r="J15" s="279">
        <v>0</v>
      </c>
      <c r="K15" s="279">
        <v>0</v>
      </c>
      <c r="L15" s="279">
        <v>0</v>
      </c>
      <c r="M15" s="279">
        <v>0</v>
      </c>
      <c r="N15" s="279">
        <v>0</v>
      </c>
      <c r="O15" s="279">
        <v>0</v>
      </c>
      <c r="P15" s="279">
        <v>0</v>
      </c>
      <c r="Q15" s="279">
        <v>0</v>
      </c>
    </row>
    <row r="16" spans="1:22" s="5" customFormat="1" ht="15" customHeight="1" x14ac:dyDescent="0.35">
      <c r="B16" s="403">
        <v>4</v>
      </c>
      <c r="C16" s="150" t="s">
        <v>900</v>
      </c>
      <c r="D16" s="280">
        <v>10479</v>
      </c>
      <c r="E16" s="324">
        <v>2.2000000000000001E-3</v>
      </c>
      <c r="F16" s="324">
        <v>0.59299999999999997</v>
      </c>
      <c r="G16" s="324">
        <v>0.59289999999999998</v>
      </c>
      <c r="H16" s="324">
        <v>1E-4</v>
      </c>
      <c r="I16" s="280">
        <v>0</v>
      </c>
      <c r="J16" s="324">
        <v>1E-3</v>
      </c>
      <c r="K16" s="280">
        <v>0</v>
      </c>
      <c r="L16" s="324">
        <v>1E-3</v>
      </c>
      <c r="M16" s="280">
        <v>0</v>
      </c>
      <c r="N16" s="280">
        <v>0</v>
      </c>
      <c r="O16" s="280">
        <v>0</v>
      </c>
      <c r="P16" s="576">
        <v>2034</v>
      </c>
      <c r="Q16" s="280">
        <v>2034</v>
      </c>
    </row>
    <row r="17" spans="1:17" s="5" customFormat="1" ht="15" customHeight="1" x14ac:dyDescent="0.35">
      <c r="B17" s="201">
        <v>4.0999999999999996</v>
      </c>
      <c r="C17" s="232" t="s">
        <v>1003</v>
      </c>
      <c r="D17" s="279">
        <v>228</v>
      </c>
      <c r="E17" s="298">
        <v>4.1999999999999997E-3</v>
      </c>
      <c r="F17" s="298">
        <v>0.92949999999999999</v>
      </c>
      <c r="G17" s="298">
        <v>0.92949999999999999</v>
      </c>
      <c r="H17" s="279">
        <v>0</v>
      </c>
      <c r="I17" s="279">
        <v>0</v>
      </c>
      <c r="J17" s="298">
        <v>8.2000000000000007E-3</v>
      </c>
      <c r="K17" s="279">
        <v>0</v>
      </c>
      <c r="L17" s="298">
        <v>8.2000000000000007E-3</v>
      </c>
      <c r="M17" s="279">
        <v>0</v>
      </c>
      <c r="N17" s="279">
        <v>0</v>
      </c>
      <c r="O17" s="279">
        <v>0</v>
      </c>
      <c r="P17" s="486">
        <v>58</v>
      </c>
      <c r="Q17" s="279">
        <v>58</v>
      </c>
    </row>
    <row r="18" spans="1:17" s="5" customFormat="1" ht="15" customHeight="1" x14ac:dyDescent="0.35">
      <c r="B18" s="201">
        <v>4.2</v>
      </c>
      <c r="C18" s="232" t="s">
        <v>1004</v>
      </c>
      <c r="D18" s="279">
        <v>6384</v>
      </c>
      <c r="E18" s="298">
        <v>5.9999999999999995E-4</v>
      </c>
      <c r="F18" s="298">
        <v>0.94010000000000005</v>
      </c>
      <c r="G18" s="298">
        <v>0.94010000000000005</v>
      </c>
      <c r="H18" s="279">
        <v>0</v>
      </c>
      <c r="I18" s="279">
        <v>0</v>
      </c>
      <c r="J18" s="298">
        <v>4.0000000000000002E-4</v>
      </c>
      <c r="K18" s="279">
        <v>0</v>
      </c>
      <c r="L18" s="298">
        <v>4.0000000000000002E-4</v>
      </c>
      <c r="M18" s="279">
        <v>0</v>
      </c>
      <c r="N18" s="279">
        <v>0</v>
      </c>
      <c r="O18" s="279">
        <v>0</v>
      </c>
      <c r="P18" s="486">
        <v>881</v>
      </c>
      <c r="Q18" s="279">
        <v>881</v>
      </c>
    </row>
    <row r="19" spans="1:17" s="5" customFormat="1" ht="15" customHeight="1" x14ac:dyDescent="0.35">
      <c r="B19" s="201">
        <v>4.3</v>
      </c>
      <c r="C19" s="232" t="s">
        <v>1005</v>
      </c>
      <c r="D19" s="279">
        <v>1847</v>
      </c>
      <c r="E19" s="279">
        <v>0</v>
      </c>
      <c r="F19" s="279">
        <v>0</v>
      </c>
      <c r="G19" s="279">
        <v>0</v>
      </c>
      <c r="H19" s="279">
        <v>0</v>
      </c>
      <c r="I19" s="279">
        <v>0</v>
      </c>
      <c r="J19" s="279">
        <v>0</v>
      </c>
      <c r="K19" s="279">
        <v>0</v>
      </c>
      <c r="L19" s="279">
        <v>0</v>
      </c>
      <c r="M19" s="279">
        <v>0</v>
      </c>
      <c r="N19" s="279">
        <v>0</v>
      </c>
      <c r="O19" s="279">
        <v>0</v>
      </c>
      <c r="P19" s="486">
        <v>324</v>
      </c>
      <c r="Q19" s="279">
        <v>324</v>
      </c>
    </row>
    <row r="20" spans="1:17" s="5" customFormat="1" ht="15" customHeight="1" x14ac:dyDescent="0.35">
      <c r="B20" s="201">
        <v>4.4000000000000004</v>
      </c>
      <c r="C20" s="232" t="s">
        <v>1006</v>
      </c>
      <c r="D20" s="279">
        <v>131</v>
      </c>
      <c r="E20" s="298">
        <v>5.0599999999999999E-2</v>
      </c>
      <c r="F20" s="298">
        <v>4.8999999999999998E-3</v>
      </c>
      <c r="G20" s="279">
        <v>0</v>
      </c>
      <c r="H20" s="298">
        <v>4.8999999999999998E-3</v>
      </c>
      <c r="I20" s="279">
        <v>0</v>
      </c>
      <c r="J20" s="298">
        <v>3.2800000000000003E-2</v>
      </c>
      <c r="K20" s="298">
        <v>2.0000000000000001E-4</v>
      </c>
      <c r="L20" s="298">
        <v>3.2599999999999997E-2</v>
      </c>
      <c r="M20" s="279">
        <v>0</v>
      </c>
      <c r="N20" s="279">
        <v>0</v>
      </c>
      <c r="O20" s="279">
        <v>0</v>
      </c>
      <c r="P20" s="486">
        <v>82</v>
      </c>
      <c r="Q20" s="279">
        <v>82</v>
      </c>
    </row>
    <row r="21" spans="1:17" s="5" customFormat="1" ht="15" customHeight="1" x14ac:dyDescent="0.35">
      <c r="B21" s="201">
        <v>4.5</v>
      </c>
      <c r="C21" s="232" t="s">
        <v>1007</v>
      </c>
      <c r="D21" s="279">
        <v>1890</v>
      </c>
      <c r="E21" s="298">
        <v>6.1999999999999998E-3</v>
      </c>
      <c r="F21" s="279">
        <v>0</v>
      </c>
      <c r="G21" s="279">
        <v>0</v>
      </c>
      <c r="H21" s="279">
        <v>0</v>
      </c>
      <c r="I21" s="279">
        <v>0</v>
      </c>
      <c r="J21" s="298">
        <v>6.9999999999999999E-4</v>
      </c>
      <c r="K21" s="279">
        <v>0</v>
      </c>
      <c r="L21" s="298">
        <v>6.9999999999999999E-4</v>
      </c>
      <c r="M21" s="279">
        <v>0</v>
      </c>
      <c r="N21" s="279">
        <v>0</v>
      </c>
      <c r="O21" s="279">
        <v>0</v>
      </c>
      <c r="P21" s="486">
        <v>690</v>
      </c>
      <c r="Q21" s="279">
        <v>690</v>
      </c>
    </row>
    <row r="22" spans="1:17" s="325" customFormat="1" ht="15" customHeight="1" x14ac:dyDescent="0.35">
      <c r="B22" s="163">
        <v>5</v>
      </c>
      <c r="C22" s="151" t="s">
        <v>178</v>
      </c>
      <c r="D22" s="280">
        <v>10479</v>
      </c>
      <c r="E22" s="324">
        <v>2.2000000000000001E-3</v>
      </c>
      <c r="F22" s="324">
        <v>0.59299999999999997</v>
      </c>
      <c r="G22" s="324">
        <v>0.59289999999999998</v>
      </c>
      <c r="H22" s="324">
        <v>1E-4</v>
      </c>
      <c r="I22" s="279">
        <v>0</v>
      </c>
      <c r="J22" s="324">
        <v>1E-3</v>
      </c>
      <c r="K22" s="324">
        <v>0</v>
      </c>
      <c r="L22" s="324">
        <v>1E-3</v>
      </c>
      <c r="M22" s="280">
        <v>0</v>
      </c>
      <c r="N22" s="280">
        <v>0</v>
      </c>
      <c r="O22" s="280">
        <v>0</v>
      </c>
      <c r="P22" s="576">
        <v>2034</v>
      </c>
      <c r="Q22" s="280">
        <v>2034</v>
      </c>
    </row>
    <row r="25" spans="1:17" ht="39.75" customHeight="1" x14ac:dyDescent="0.35">
      <c r="B25" s="792" t="s">
        <v>962</v>
      </c>
      <c r="C25" s="793"/>
      <c r="D25" s="787" t="s">
        <v>982</v>
      </c>
      <c r="E25" s="782" t="s">
        <v>983</v>
      </c>
      <c r="F25" s="798"/>
      <c r="G25" s="798"/>
      <c r="H25" s="798"/>
      <c r="I25" s="798"/>
      <c r="J25" s="798"/>
      <c r="K25" s="798"/>
      <c r="L25" s="798"/>
      <c r="M25" s="798"/>
      <c r="N25" s="798"/>
      <c r="O25" s="783"/>
      <c r="P25" s="782" t="s">
        <v>984</v>
      </c>
      <c r="Q25" s="783"/>
    </row>
    <row r="26" spans="1:17" ht="29.25" customHeight="1" x14ac:dyDescent="0.35">
      <c r="B26" s="794"/>
      <c r="C26" s="795"/>
      <c r="D26" s="718"/>
      <c r="E26" s="784" t="s">
        <v>985</v>
      </c>
      <c r="F26" s="785"/>
      <c r="G26" s="785"/>
      <c r="H26" s="785"/>
      <c r="I26" s="785"/>
      <c r="J26" s="785"/>
      <c r="K26" s="785"/>
      <c r="L26" s="785"/>
      <c r="M26" s="786"/>
      <c r="N26" s="784" t="s">
        <v>986</v>
      </c>
      <c r="O26" s="786"/>
      <c r="P26" s="787" t="s">
        <v>987</v>
      </c>
      <c r="Q26" s="788" t="s">
        <v>988</v>
      </c>
    </row>
    <row r="27" spans="1:17" s="3" customFormat="1" ht="15" customHeight="1" x14ac:dyDescent="0.35">
      <c r="A27"/>
      <c r="B27" s="794"/>
      <c r="C27" s="795"/>
      <c r="D27" s="718"/>
      <c r="E27" s="787" t="s">
        <v>989</v>
      </c>
      <c r="F27" s="791" t="s">
        <v>990</v>
      </c>
      <c r="G27" s="423"/>
      <c r="H27" s="423"/>
      <c r="I27" s="423"/>
      <c r="J27" s="791" t="s">
        <v>991</v>
      </c>
      <c r="K27" s="396"/>
      <c r="L27" s="396"/>
      <c r="M27" s="396"/>
      <c r="N27" s="787" t="s">
        <v>992</v>
      </c>
      <c r="O27" s="787" t="s">
        <v>993</v>
      </c>
      <c r="P27" s="718"/>
      <c r="Q27" s="789"/>
    </row>
    <row r="28" spans="1:17" s="3" customFormat="1" ht="72.5" x14ac:dyDescent="0.35">
      <c r="A28"/>
      <c r="B28" s="794"/>
      <c r="C28" s="795"/>
      <c r="D28" s="424"/>
      <c r="E28" s="719"/>
      <c r="F28" s="719"/>
      <c r="G28" s="425" t="s">
        <v>994</v>
      </c>
      <c r="H28" s="425" t="s">
        <v>995</v>
      </c>
      <c r="I28" s="425" t="s">
        <v>996</v>
      </c>
      <c r="J28" s="719"/>
      <c r="K28" s="397" t="s">
        <v>997</v>
      </c>
      <c r="L28" s="425" t="s">
        <v>998</v>
      </c>
      <c r="M28" s="397" t="s">
        <v>999</v>
      </c>
      <c r="N28" s="719"/>
      <c r="O28" s="719"/>
      <c r="P28" s="719"/>
      <c r="Q28" s="790"/>
    </row>
    <row r="29" spans="1:17" s="3" customFormat="1" x14ac:dyDescent="0.35">
      <c r="A29"/>
      <c r="B29" s="796"/>
      <c r="C29" s="797"/>
      <c r="D29" s="359" t="s">
        <v>139</v>
      </c>
      <c r="E29" s="359" t="s">
        <v>140</v>
      </c>
      <c r="F29" s="359" t="s">
        <v>141</v>
      </c>
      <c r="G29" s="359" t="s">
        <v>181</v>
      </c>
      <c r="H29" s="359" t="s">
        <v>182</v>
      </c>
      <c r="I29" s="359" t="s">
        <v>470</v>
      </c>
      <c r="J29" s="359" t="s">
        <v>471</v>
      </c>
      <c r="K29" s="359" t="s">
        <v>472</v>
      </c>
      <c r="L29" s="359" t="s">
        <v>473</v>
      </c>
      <c r="M29" s="359" t="s">
        <v>474</v>
      </c>
      <c r="N29" s="359" t="s">
        <v>475</v>
      </c>
      <c r="O29" s="359" t="s">
        <v>476</v>
      </c>
      <c r="P29" s="359" t="s">
        <v>477</v>
      </c>
      <c r="Q29" s="330" t="s">
        <v>743</v>
      </c>
    </row>
    <row r="30" spans="1:17" x14ac:dyDescent="0.35">
      <c r="B30" s="403">
        <v>1</v>
      </c>
      <c r="C30" s="331" t="s">
        <v>969</v>
      </c>
      <c r="D30" s="279">
        <v>0</v>
      </c>
      <c r="E30" s="279">
        <v>0</v>
      </c>
      <c r="F30" s="279">
        <v>0</v>
      </c>
      <c r="G30" s="279">
        <v>0</v>
      </c>
      <c r="H30" s="279">
        <v>0</v>
      </c>
      <c r="I30" s="279">
        <v>0</v>
      </c>
      <c r="J30" s="279">
        <v>0</v>
      </c>
      <c r="K30" s="279">
        <v>0</v>
      </c>
      <c r="L30" s="279">
        <v>0</v>
      </c>
      <c r="M30" s="279">
        <v>0</v>
      </c>
      <c r="N30" s="279">
        <v>0</v>
      </c>
      <c r="O30" s="279">
        <v>0</v>
      </c>
      <c r="P30" s="279">
        <v>0</v>
      </c>
      <c r="Q30" s="279">
        <v>0</v>
      </c>
    </row>
    <row r="31" spans="1:17" x14ac:dyDescent="0.35">
      <c r="B31" s="403">
        <v>2</v>
      </c>
      <c r="C31" s="331" t="s">
        <v>639</v>
      </c>
      <c r="D31" s="279">
        <v>0</v>
      </c>
      <c r="E31" s="279">
        <v>0</v>
      </c>
      <c r="F31" s="279">
        <v>0</v>
      </c>
      <c r="G31" s="279">
        <v>0</v>
      </c>
      <c r="H31" s="279">
        <v>0</v>
      </c>
      <c r="I31" s="279">
        <v>0</v>
      </c>
      <c r="J31" s="279">
        <v>0</v>
      </c>
      <c r="K31" s="279">
        <v>0</v>
      </c>
      <c r="L31" s="279">
        <v>0</v>
      </c>
      <c r="M31" s="279">
        <v>0</v>
      </c>
      <c r="N31" s="279">
        <v>0</v>
      </c>
      <c r="O31" s="279">
        <v>0</v>
      </c>
      <c r="P31" s="279">
        <v>0</v>
      </c>
      <c r="Q31" s="279">
        <v>0</v>
      </c>
    </row>
    <row r="32" spans="1:17" x14ac:dyDescent="0.35">
      <c r="B32" s="403">
        <v>3</v>
      </c>
      <c r="C32" s="331" t="s">
        <v>899</v>
      </c>
      <c r="D32" s="280">
        <v>9448</v>
      </c>
      <c r="E32" s="324">
        <v>5.9999999999999995E-4</v>
      </c>
      <c r="F32" s="324">
        <v>3.9899999999999998E-2</v>
      </c>
      <c r="G32" s="324">
        <v>3.9800000000000002E-2</v>
      </c>
      <c r="H32" s="324">
        <v>1E-4</v>
      </c>
      <c r="I32" s="279">
        <v>0</v>
      </c>
      <c r="J32" s="279">
        <v>0</v>
      </c>
      <c r="K32" s="279">
        <v>0</v>
      </c>
      <c r="L32" s="279">
        <v>0</v>
      </c>
      <c r="M32" s="279">
        <v>0</v>
      </c>
      <c r="N32" s="484">
        <v>3.2899999999999999E-2</v>
      </c>
      <c r="O32" s="279">
        <v>0</v>
      </c>
      <c r="P32" s="576">
        <v>5839</v>
      </c>
      <c r="Q32" s="280">
        <v>5778</v>
      </c>
    </row>
    <row r="33" spans="2:17" x14ac:dyDescent="0.35">
      <c r="B33" s="201">
        <v>3.1</v>
      </c>
      <c r="C33" s="200" t="s">
        <v>1000</v>
      </c>
      <c r="D33" s="279">
        <v>275</v>
      </c>
      <c r="E33" s="298">
        <v>1.7299999999999999E-2</v>
      </c>
      <c r="F33" s="298">
        <v>0.62780000000000002</v>
      </c>
      <c r="G33" s="298">
        <v>0.62780000000000002</v>
      </c>
      <c r="H33" s="279">
        <v>0</v>
      </c>
      <c r="I33" s="279">
        <v>0</v>
      </c>
      <c r="J33" s="279">
        <v>0</v>
      </c>
      <c r="K33" s="279">
        <v>0</v>
      </c>
      <c r="L33" s="279">
        <v>0</v>
      </c>
      <c r="M33" s="279">
        <v>0</v>
      </c>
      <c r="N33" s="485">
        <v>0.2258</v>
      </c>
      <c r="O33" s="279">
        <v>0</v>
      </c>
      <c r="P33" s="486">
        <v>167</v>
      </c>
      <c r="Q33" s="279">
        <v>151</v>
      </c>
    </row>
    <row r="34" spans="2:17" x14ac:dyDescent="0.35">
      <c r="B34" s="201">
        <v>3.2</v>
      </c>
      <c r="C34" s="200" t="s">
        <v>1001</v>
      </c>
      <c r="D34" s="279">
        <v>4894</v>
      </c>
      <c r="E34" s="279">
        <v>0</v>
      </c>
      <c r="F34" s="279">
        <v>0</v>
      </c>
      <c r="G34" s="279">
        <v>0</v>
      </c>
      <c r="H34" s="279">
        <v>0</v>
      </c>
      <c r="I34" s="279">
        <v>0</v>
      </c>
      <c r="J34" s="279">
        <v>0</v>
      </c>
      <c r="K34" s="279">
        <v>0</v>
      </c>
      <c r="L34" s="279">
        <v>0</v>
      </c>
      <c r="M34" s="279">
        <v>0</v>
      </c>
      <c r="N34" s="486">
        <v>0</v>
      </c>
      <c r="O34" s="279">
        <v>0</v>
      </c>
      <c r="P34" s="486">
        <v>3024</v>
      </c>
      <c r="Q34" s="279">
        <v>3024</v>
      </c>
    </row>
    <row r="35" spans="2:17" x14ac:dyDescent="0.35">
      <c r="B35" s="201">
        <v>3.3</v>
      </c>
      <c r="C35" s="200" t="s">
        <v>1002</v>
      </c>
      <c r="D35" s="279">
        <v>4280</v>
      </c>
      <c r="E35" s="298">
        <v>2.9999999999999997E-4</v>
      </c>
      <c r="F35" s="298">
        <v>4.7800000000000002E-2</v>
      </c>
      <c r="G35" s="298">
        <v>4.7699999999999999E-2</v>
      </c>
      <c r="H35" s="298">
        <v>1E-4</v>
      </c>
      <c r="I35" s="279">
        <v>0</v>
      </c>
      <c r="J35" s="279">
        <v>0</v>
      </c>
      <c r="K35" s="279">
        <v>0</v>
      </c>
      <c r="L35" s="279">
        <v>0</v>
      </c>
      <c r="M35" s="279">
        <v>0</v>
      </c>
      <c r="N35" s="485">
        <v>5.8200000000000002E-2</v>
      </c>
      <c r="O35" s="279">
        <v>0</v>
      </c>
      <c r="P35" s="486">
        <v>2648</v>
      </c>
      <c r="Q35" s="279">
        <v>2603</v>
      </c>
    </row>
    <row r="36" spans="2:17" s="16" customFormat="1" x14ac:dyDescent="0.35">
      <c r="B36" s="163">
        <v>4</v>
      </c>
      <c r="C36" s="413" t="s">
        <v>178</v>
      </c>
      <c r="D36" s="280">
        <v>9448</v>
      </c>
      <c r="E36" s="324">
        <v>5.9999999999999995E-4</v>
      </c>
      <c r="F36" s="324">
        <v>3.9899999999999998E-2</v>
      </c>
      <c r="G36" s="324">
        <v>3.9800000000000002E-2</v>
      </c>
      <c r="H36" s="324">
        <v>1E-4</v>
      </c>
      <c r="I36" s="279">
        <v>0</v>
      </c>
      <c r="J36" s="279">
        <v>0</v>
      </c>
      <c r="K36" s="279">
        <v>0</v>
      </c>
      <c r="L36" s="279">
        <v>0</v>
      </c>
      <c r="M36" s="279">
        <v>0</v>
      </c>
      <c r="N36" s="484">
        <v>3.2899999999999999E-2</v>
      </c>
      <c r="O36" s="280">
        <v>0</v>
      </c>
      <c r="P36" s="576">
        <v>5839</v>
      </c>
      <c r="Q36" s="280">
        <v>5778</v>
      </c>
    </row>
  </sheetData>
  <mergeCells count="26">
    <mergeCell ref="P25:Q25"/>
    <mergeCell ref="E26:M26"/>
    <mergeCell ref="N26:O26"/>
    <mergeCell ref="P26:P28"/>
    <mergeCell ref="Q26:Q28"/>
    <mergeCell ref="E27:E28"/>
    <mergeCell ref="F27:F28"/>
    <mergeCell ref="J27:J28"/>
    <mergeCell ref="N27:N28"/>
    <mergeCell ref="O27:O28"/>
    <mergeCell ref="B25:C29"/>
    <mergeCell ref="D25:D27"/>
    <mergeCell ref="E25:O25"/>
    <mergeCell ref="B5:C9"/>
    <mergeCell ref="D5:D7"/>
    <mergeCell ref="E5:O5"/>
    <mergeCell ref="P5:Q5"/>
    <mergeCell ref="E6:M6"/>
    <mergeCell ref="N6:O6"/>
    <mergeCell ref="P6:P8"/>
    <mergeCell ref="Q6:Q8"/>
    <mergeCell ref="E7:E8"/>
    <mergeCell ref="F7:F8"/>
    <mergeCell ref="J7:J8"/>
    <mergeCell ref="N7:N8"/>
    <mergeCell ref="O7:O8"/>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heetViews>
  <sheetFormatPr defaultColWidth="9.1796875" defaultRowHeight="14.5" x14ac:dyDescent="0.35"/>
  <cols>
    <col min="1" max="1" width="5.7265625" customWidth="1"/>
    <col min="2" max="2" width="3.54296875" customWidth="1"/>
    <col min="3" max="3" width="74.453125" customWidth="1"/>
    <col min="4" max="4" width="17.7265625" customWidth="1"/>
    <col min="5" max="5" width="28.26953125" style="242" bestFit="1" customWidth="1"/>
    <col min="6" max="6" width="16.26953125" customWidth="1"/>
  </cols>
  <sheetData>
    <row r="2" spans="2:6" ht="35.15" customHeight="1" x14ac:dyDescent="0.45">
      <c r="B2" s="665" t="s">
        <v>1008</v>
      </c>
      <c r="C2" s="665"/>
      <c r="D2" s="665"/>
      <c r="E2" s="476"/>
      <c r="F2" s="133"/>
    </row>
    <row r="3" spans="2:6" x14ac:dyDescent="0.35">
      <c r="B3" t="str">
        <f>'OV1'!B3</f>
        <v>30.06.2023 - in EUR million</v>
      </c>
    </row>
    <row r="5" spans="2:6" ht="29" x14ac:dyDescent="0.35">
      <c r="B5" s="45"/>
      <c r="C5" s="45"/>
      <c r="D5" s="420" t="s">
        <v>1009</v>
      </c>
    </row>
    <row r="6" spans="2:6" x14ac:dyDescent="0.35">
      <c r="C6" s="45"/>
      <c r="D6" s="394" t="s">
        <v>139</v>
      </c>
    </row>
    <row r="7" spans="2:6" x14ac:dyDescent="0.35">
      <c r="B7" s="46">
        <v>1</v>
      </c>
      <c r="C7" s="47" t="s">
        <v>1010</v>
      </c>
      <c r="D7" s="450">
        <v>9310</v>
      </c>
    </row>
    <row r="8" spans="2:6" x14ac:dyDescent="0.35">
      <c r="B8" s="394">
        <v>2</v>
      </c>
      <c r="C8" s="82" t="s">
        <v>1011</v>
      </c>
      <c r="D8" s="279">
        <v>-107</v>
      </c>
    </row>
    <row r="9" spans="2:6" x14ac:dyDescent="0.35">
      <c r="B9" s="394">
        <v>3</v>
      </c>
      <c r="C9" s="82" t="s">
        <v>1012</v>
      </c>
      <c r="D9" s="279">
        <v>-69</v>
      </c>
    </row>
    <row r="10" spans="2:6" x14ac:dyDescent="0.35">
      <c r="B10" s="394">
        <v>4</v>
      </c>
      <c r="C10" s="82" t="s">
        <v>1013</v>
      </c>
      <c r="D10" s="279">
        <v>0</v>
      </c>
    </row>
    <row r="11" spans="2:6" x14ac:dyDescent="0.35">
      <c r="B11" s="394">
        <v>5</v>
      </c>
      <c r="C11" s="82" t="s">
        <v>1014</v>
      </c>
      <c r="D11" s="446">
        <v>0</v>
      </c>
    </row>
    <row r="12" spans="2:6" x14ac:dyDescent="0.35">
      <c r="B12" s="394">
        <v>6</v>
      </c>
      <c r="C12" s="82" t="s">
        <v>1015</v>
      </c>
      <c r="D12" s="446">
        <v>0</v>
      </c>
    </row>
    <row r="13" spans="2:6" x14ac:dyDescent="0.35">
      <c r="B13" s="394">
        <v>7</v>
      </c>
      <c r="C13" s="82" t="s">
        <v>1016</v>
      </c>
      <c r="D13" s="279">
        <v>8</v>
      </c>
    </row>
    <row r="14" spans="2:6" x14ac:dyDescent="0.35">
      <c r="B14" s="394">
        <v>8</v>
      </c>
      <c r="C14" s="82" t="s">
        <v>1017</v>
      </c>
      <c r="D14" s="446">
        <v>0</v>
      </c>
    </row>
    <row r="15" spans="2:6" x14ac:dyDescent="0.35">
      <c r="B15" s="46">
        <v>9</v>
      </c>
      <c r="C15" s="47" t="s">
        <v>1018</v>
      </c>
      <c r="D15" s="450">
        <v>9142</v>
      </c>
    </row>
    <row r="16" spans="2:6" x14ac:dyDescent="0.35">
      <c r="B16" s="117"/>
      <c r="C16" s="117"/>
    </row>
    <row r="18" spans="4:4" x14ac:dyDescent="0.35">
      <c r="D18" s="477"/>
    </row>
  </sheetData>
  <mergeCells count="1">
    <mergeCell ref="B2:D2"/>
  </mergeCells>
  <pageMargins left="0.7" right="0.7" top="0.75" bottom="0.75" header="0.3" footer="0.3"/>
  <pageSetup scale="6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I71"/>
  <sheetViews>
    <sheetView showGridLines="0" zoomScaleNormal="100" workbookViewId="0"/>
  </sheetViews>
  <sheetFormatPr defaultColWidth="9.1796875" defaultRowHeight="14.5" x14ac:dyDescent="0.35"/>
  <cols>
    <col min="1" max="1" width="5.7265625" customWidth="1"/>
    <col min="2" max="2" width="14.7265625" customWidth="1"/>
    <col min="3" max="3" width="31.1796875" customWidth="1"/>
    <col min="4" max="5" width="16.7265625" customWidth="1"/>
    <col min="6" max="6" width="16.7265625" style="117" customWidth="1"/>
    <col min="7" max="9" width="16.7265625" customWidth="1"/>
  </cols>
  <sheetData>
    <row r="2" spans="2:9" ht="18.5" x14ac:dyDescent="0.45">
      <c r="B2" s="17" t="s">
        <v>1019</v>
      </c>
      <c r="C2" s="133"/>
      <c r="D2" s="133"/>
      <c r="E2" s="133"/>
      <c r="F2" s="188"/>
      <c r="G2" s="133"/>
    </row>
    <row r="3" spans="2:9" x14ac:dyDescent="0.35">
      <c r="B3" t="str">
        <f>'OV1'!B3</f>
        <v>30.06.2023 - in EUR million</v>
      </c>
    </row>
    <row r="5" spans="2:9" x14ac:dyDescent="0.35">
      <c r="B5" s="16" t="s">
        <v>1020</v>
      </c>
    </row>
    <row r="6" spans="2:9" x14ac:dyDescent="0.35">
      <c r="B6" s="805" t="s">
        <v>1021</v>
      </c>
      <c r="C6" s="805"/>
      <c r="D6" s="805"/>
      <c r="E6" s="805"/>
      <c r="F6" s="805"/>
      <c r="G6" s="805"/>
      <c r="H6" s="805"/>
      <c r="I6" s="805"/>
    </row>
    <row r="7" spans="2:9" ht="30" customHeight="1" x14ac:dyDescent="0.35">
      <c r="B7" s="717" t="s">
        <v>1022</v>
      </c>
      <c r="C7" s="717" t="s">
        <v>1023</v>
      </c>
      <c r="D7" s="416" t="s">
        <v>1024</v>
      </c>
      <c r="E7" s="416" t="s">
        <v>1025</v>
      </c>
      <c r="F7" s="359" t="s">
        <v>909</v>
      </c>
      <c r="G7" s="359" t="s">
        <v>1026</v>
      </c>
      <c r="H7" s="359" t="s">
        <v>1009</v>
      </c>
      <c r="I7" s="359" t="s">
        <v>930</v>
      </c>
    </row>
    <row r="8" spans="2:9" x14ac:dyDescent="0.35">
      <c r="B8" s="806"/>
      <c r="C8" s="806"/>
      <c r="D8" s="359" t="s">
        <v>139</v>
      </c>
      <c r="E8" s="359" t="s">
        <v>140</v>
      </c>
      <c r="F8" s="359" t="s">
        <v>141</v>
      </c>
      <c r="G8" s="359" t="s">
        <v>181</v>
      </c>
      <c r="H8" s="359" t="s">
        <v>182</v>
      </c>
      <c r="I8" s="359" t="s">
        <v>470</v>
      </c>
    </row>
    <row r="9" spans="2:9" ht="15" customHeight="1" x14ac:dyDescent="0.35">
      <c r="B9" s="705" t="s">
        <v>1027</v>
      </c>
      <c r="C9" s="184" t="s">
        <v>1028</v>
      </c>
      <c r="D9" s="402">
        <v>0</v>
      </c>
      <c r="E9" s="402">
        <v>0</v>
      </c>
      <c r="F9" s="203">
        <v>0.5</v>
      </c>
      <c r="G9" s="402">
        <v>0</v>
      </c>
      <c r="H9" s="402">
        <v>0</v>
      </c>
      <c r="I9" s="402">
        <v>0</v>
      </c>
    </row>
    <row r="10" spans="2:9" ht="15" customHeight="1" x14ac:dyDescent="0.35">
      <c r="B10" s="705"/>
      <c r="C10" s="184" t="s">
        <v>1029</v>
      </c>
      <c r="D10" s="402">
        <v>5</v>
      </c>
      <c r="E10" s="402">
        <v>0</v>
      </c>
      <c r="F10" s="203">
        <v>0.7</v>
      </c>
      <c r="G10" s="402">
        <v>5</v>
      </c>
      <c r="H10" s="402">
        <v>3</v>
      </c>
      <c r="I10" s="402">
        <v>0</v>
      </c>
    </row>
    <row r="11" spans="2:9" ht="15" customHeight="1" x14ac:dyDescent="0.35">
      <c r="B11" s="705" t="s">
        <v>1030</v>
      </c>
      <c r="C11" s="184" t="s">
        <v>1028</v>
      </c>
      <c r="D11" s="402">
        <v>1</v>
      </c>
      <c r="E11" s="402">
        <v>0</v>
      </c>
      <c r="F11" s="203">
        <v>0.7</v>
      </c>
      <c r="G11" s="402">
        <v>1</v>
      </c>
      <c r="H11" s="402">
        <v>1</v>
      </c>
      <c r="I11" s="402">
        <v>0</v>
      </c>
    </row>
    <row r="12" spans="2:9" ht="15" customHeight="1" x14ac:dyDescent="0.35">
      <c r="B12" s="705"/>
      <c r="C12" s="184" t="s">
        <v>1029</v>
      </c>
      <c r="D12" s="402">
        <v>0</v>
      </c>
      <c r="E12" s="402">
        <v>0</v>
      </c>
      <c r="F12" s="203">
        <v>0.9</v>
      </c>
      <c r="G12" s="402">
        <v>0</v>
      </c>
      <c r="H12" s="402">
        <v>0</v>
      </c>
      <c r="I12" s="402">
        <v>0</v>
      </c>
    </row>
    <row r="13" spans="2:9" ht="15" customHeight="1" x14ac:dyDescent="0.35">
      <c r="B13" s="705" t="s">
        <v>1031</v>
      </c>
      <c r="C13" s="184" t="s">
        <v>1028</v>
      </c>
      <c r="D13" s="402">
        <v>0</v>
      </c>
      <c r="E13" s="402">
        <v>0</v>
      </c>
      <c r="F13" s="203">
        <v>1.1499999999999999</v>
      </c>
      <c r="G13" s="402">
        <v>0</v>
      </c>
      <c r="H13" s="402">
        <v>0</v>
      </c>
      <c r="I13" s="402">
        <v>0</v>
      </c>
    </row>
    <row r="14" spans="2:9" ht="15" customHeight="1" x14ac:dyDescent="0.35">
      <c r="B14" s="705"/>
      <c r="C14" s="184" t="s">
        <v>1029</v>
      </c>
      <c r="D14" s="402">
        <v>0</v>
      </c>
      <c r="E14" s="402">
        <v>0</v>
      </c>
      <c r="F14" s="203">
        <v>1.1499999999999999</v>
      </c>
      <c r="G14" s="402">
        <v>0</v>
      </c>
      <c r="H14" s="402">
        <v>0</v>
      </c>
      <c r="I14" s="402">
        <v>0</v>
      </c>
    </row>
    <row r="15" spans="2:9" ht="15" customHeight="1" x14ac:dyDescent="0.35">
      <c r="B15" s="705" t="s">
        <v>1032</v>
      </c>
      <c r="C15" s="184" t="s">
        <v>1028</v>
      </c>
      <c r="D15" s="402">
        <v>0</v>
      </c>
      <c r="E15" s="402">
        <v>0</v>
      </c>
      <c r="F15" s="203">
        <v>2.5</v>
      </c>
      <c r="G15" s="402">
        <v>0</v>
      </c>
      <c r="H15" s="402">
        <v>0</v>
      </c>
      <c r="I15" s="402">
        <v>0</v>
      </c>
    </row>
    <row r="16" spans="2:9" ht="15" customHeight="1" x14ac:dyDescent="0.35">
      <c r="B16" s="705"/>
      <c r="C16" s="184" t="s">
        <v>1029</v>
      </c>
      <c r="D16" s="402">
        <v>0</v>
      </c>
      <c r="E16" s="402">
        <v>0</v>
      </c>
      <c r="F16" s="203">
        <v>2.5</v>
      </c>
      <c r="G16" s="402">
        <v>0</v>
      </c>
      <c r="H16" s="402">
        <v>0</v>
      </c>
      <c r="I16" s="402">
        <v>0</v>
      </c>
    </row>
    <row r="17" spans="2:9" ht="15" customHeight="1" x14ac:dyDescent="0.35">
      <c r="B17" s="705" t="s">
        <v>1033</v>
      </c>
      <c r="C17" s="184" t="s">
        <v>1028</v>
      </c>
      <c r="D17" s="402">
        <v>0</v>
      </c>
      <c r="E17" s="402">
        <v>0</v>
      </c>
      <c r="F17" s="359" t="s">
        <v>1034</v>
      </c>
      <c r="G17" s="402">
        <v>0</v>
      </c>
      <c r="H17" s="402">
        <v>0</v>
      </c>
      <c r="I17" s="402">
        <v>0</v>
      </c>
    </row>
    <row r="18" spans="2:9" ht="15" customHeight="1" x14ac:dyDescent="0.35">
      <c r="B18" s="705"/>
      <c r="C18" s="184" t="s">
        <v>1029</v>
      </c>
      <c r="D18" s="402">
        <v>0</v>
      </c>
      <c r="E18" s="402">
        <v>0</v>
      </c>
      <c r="F18" s="359" t="s">
        <v>1034</v>
      </c>
      <c r="G18" s="402">
        <v>0</v>
      </c>
      <c r="H18" s="402">
        <v>0</v>
      </c>
      <c r="I18" s="402">
        <v>0</v>
      </c>
    </row>
    <row r="19" spans="2:9" ht="15" customHeight="1" x14ac:dyDescent="0.35">
      <c r="B19" s="760" t="s">
        <v>178</v>
      </c>
      <c r="C19" s="205" t="s">
        <v>1028</v>
      </c>
      <c r="D19" s="276">
        <v>1</v>
      </c>
      <c r="E19" s="276">
        <v>0</v>
      </c>
      <c r="F19" s="277"/>
      <c r="G19" s="276">
        <v>1</v>
      </c>
      <c r="H19" s="276">
        <v>1</v>
      </c>
      <c r="I19" s="276">
        <v>0</v>
      </c>
    </row>
    <row r="20" spans="2:9" ht="15" customHeight="1" x14ac:dyDescent="0.35">
      <c r="B20" s="760"/>
      <c r="C20" s="205" t="s">
        <v>1029</v>
      </c>
      <c r="D20" s="276">
        <v>5</v>
      </c>
      <c r="E20" s="276">
        <v>0</v>
      </c>
      <c r="F20" s="277"/>
      <c r="G20" s="276">
        <v>5</v>
      </c>
      <c r="H20" s="276">
        <v>3</v>
      </c>
      <c r="I20" s="276">
        <v>0</v>
      </c>
    </row>
    <row r="22" spans="2:9" x14ac:dyDescent="0.35">
      <c r="B22" s="16" t="s">
        <v>1035</v>
      </c>
    </row>
    <row r="23" spans="2:9" x14ac:dyDescent="0.35">
      <c r="B23" s="805" t="s">
        <v>1036</v>
      </c>
      <c r="C23" s="805"/>
      <c r="D23" s="805"/>
      <c r="E23" s="805"/>
      <c r="F23" s="805"/>
      <c r="G23" s="805"/>
      <c r="H23" s="805"/>
      <c r="I23" s="805"/>
    </row>
    <row r="24" spans="2:9" ht="29" x14ac:dyDescent="0.35">
      <c r="B24" s="717" t="s">
        <v>1022</v>
      </c>
      <c r="C24" s="717" t="s">
        <v>1023</v>
      </c>
      <c r="D24" s="416" t="s">
        <v>1024</v>
      </c>
      <c r="E24" s="416" t="s">
        <v>1025</v>
      </c>
      <c r="F24" s="359" t="s">
        <v>909</v>
      </c>
      <c r="G24" s="359" t="s">
        <v>1026</v>
      </c>
      <c r="H24" s="359" t="s">
        <v>1009</v>
      </c>
      <c r="I24" s="359" t="s">
        <v>930</v>
      </c>
    </row>
    <row r="25" spans="2:9" x14ac:dyDescent="0.35">
      <c r="B25" s="806"/>
      <c r="C25" s="806"/>
      <c r="D25" s="359" t="s">
        <v>139</v>
      </c>
      <c r="E25" s="359" t="s">
        <v>140</v>
      </c>
      <c r="F25" s="359" t="s">
        <v>141</v>
      </c>
      <c r="G25" s="359" t="s">
        <v>181</v>
      </c>
      <c r="H25" s="359" t="s">
        <v>182</v>
      </c>
      <c r="I25" s="359" t="s">
        <v>470</v>
      </c>
    </row>
    <row r="26" spans="2:9" ht="15" customHeight="1" x14ac:dyDescent="0.35">
      <c r="B26" s="705" t="s">
        <v>1027</v>
      </c>
      <c r="C26" s="184" t="s">
        <v>1028</v>
      </c>
      <c r="D26" s="402">
        <v>555</v>
      </c>
      <c r="E26" s="402">
        <v>156</v>
      </c>
      <c r="F26" s="203">
        <v>0.5</v>
      </c>
      <c r="G26" s="402">
        <v>633</v>
      </c>
      <c r="H26" s="402">
        <v>305</v>
      </c>
      <c r="I26" s="402">
        <v>0</v>
      </c>
    </row>
    <row r="27" spans="2:9" ht="15" customHeight="1" x14ac:dyDescent="0.35">
      <c r="B27" s="705"/>
      <c r="C27" s="184" t="s">
        <v>1029</v>
      </c>
      <c r="D27" s="402">
        <v>2777</v>
      </c>
      <c r="E27" s="402">
        <v>254</v>
      </c>
      <c r="F27" s="203">
        <v>0.7</v>
      </c>
      <c r="G27" s="402">
        <v>2903</v>
      </c>
      <c r="H27" s="402">
        <v>1804</v>
      </c>
      <c r="I27" s="402">
        <v>11</v>
      </c>
    </row>
    <row r="28" spans="2:9" ht="15" customHeight="1" x14ac:dyDescent="0.35">
      <c r="B28" s="705" t="s">
        <v>1030</v>
      </c>
      <c r="C28" s="184" t="s">
        <v>1028</v>
      </c>
      <c r="D28" s="402">
        <v>847</v>
      </c>
      <c r="E28" s="402">
        <v>77</v>
      </c>
      <c r="F28" s="203">
        <v>0.7</v>
      </c>
      <c r="G28" s="402">
        <v>885</v>
      </c>
      <c r="H28" s="402">
        <v>563</v>
      </c>
      <c r="I28" s="402">
        <v>4</v>
      </c>
    </row>
    <row r="29" spans="2:9" ht="15" customHeight="1" x14ac:dyDescent="0.35">
      <c r="B29" s="705"/>
      <c r="C29" s="184" t="s">
        <v>1029</v>
      </c>
      <c r="D29" s="402">
        <v>315</v>
      </c>
      <c r="E29" s="402">
        <v>25</v>
      </c>
      <c r="F29" s="203">
        <v>0.9</v>
      </c>
      <c r="G29" s="402">
        <v>328</v>
      </c>
      <c r="H29" s="402">
        <v>265</v>
      </c>
      <c r="I29" s="402">
        <v>2</v>
      </c>
    </row>
    <row r="30" spans="2:9" ht="15" customHeight="1" x14ac:dyDescent="0.35">
      <c r="B30" s="705" t="s">
        <v>1031</v>
      </c>
      <c r="C30" s="184" t="s">
        <v>1028</v>
      </c>
      <c r="D30" s="402">
        <v>82</v>
      </c>
      <c r="E30" s="402">
        <v>1</v>
      </c>
      <c r="F30" s="203">
        <v>1.1499999999999999</v>
      </c>
      <c r="G30" s="402">
        <v>83</v>
      </c>
      <c r="H30" s="402">
        <v>80</v>
      </c>
      <c r="I30" s="402">
        <v>2</v>
      </c>
    </row>
    <row r="31" spans="2:9" ht="15" customHeight="1" x14ac:dyDescent="0.35">
      <c r="B31" s="705"/>
      <c r="C31" s="184" t="s">
        <v>1029</v>
      </c>
      <c r="D31" s="402">
        <v>3</v>
      </c>
      <c r="E31" s="402">
        <v>0</v>
      </c>
      <c r="F31" s="203">
        <v>1.1499999999999999</v>
      </c>
      <c r="G31" s="402">
        <v>3</v>
      </c>
      <c r="H31" s="402">
        <v>3</v>
      </c>
      <c r="I31" s="402">
        <v>1</v>
      </c>
    </row>
    <row r="32" spans="2:9" ht="15" customHeight="1" x14ac:dyDescent="0.35">
      <c r="B32" s="705" t="s">
        <v>1032</v>
      </c>
      <c r="C32" s="184" t="s">
        <v>1028</v>
      </c>
      <c r="D32" s="402">
        <v>0</v>
      </c>
      <c r="E32" s="402">
        <v>0</v>
      </c>
      <c r="F32" s="203">
        <v>2.5</v>
      </c>
      <c r="G32" s="402">
        <v>0</v>
      </c>
      <c r="H32" s="402">
        <v>0</v>
      </c>
      <c r="I32" s="402">
        <v>0</v>
      </c>
    </row>
    <row r="33" spans="2:9" ht="15" customHeight="1" x14ac:dyDescent="0.35">
      <c r="B33" s="705"/>
      <c r="C33" s="184" t="s">
        <v>1029</v>
      </c>
      <c r="D33" s="402">
        <v>0</v>
      </c>
      <c r="E33" s="402">
        <v>0</v>
      </c>
      <c r="F33" s="203">
        <v>2.5</v>
      </c>
      <c r="G33" s="402">
        <v>0</v>
      </c>
      <c r="H33" s="402">
        <v>0</v>
      </c>
      <c r="I33" s="402">
        <v>0</v>
      </c>
    </row>
    <row r="34" spans="2:9" ht="15" customHeight="1" x14ac:dyDescent="0.35">
      <c r="B34" s="705" t="s">
        <v>1033</v>
      </c>
      <c r="C34" s="184" t="s">
        <v>1028</v>
      </c>
      <c r="D34" s="402">
        <v>53</v>
      </c>
      <c r="E34" s="402">
        <v>0</v>
      </c>
      <c r="F34" s="359" t="s">
        <v>1034</v>
      </c>
      <c r="G34" s="402">
        <v>53</v>
      </c>
      <c r="H34" s="402">
        <v>0</v>
      </c>
      <c r="I34" s="402">
        <v>26</v>
      </c>
    </row>
    <row r="35" spans="2:9" ht="15" customHeight="1" x14ac:dyDescent="0.35">
      <c r="B35" s="705"/>
      <c r="C35" s="184" t="s">
        <v>1029</v>
      </c>
      <c r="D35" s="402">
        <v>0</v>
      </c>
      <c r="E35" s="402">
        <v>0</v>
      </c>
      <c r="F35" s="359" t="s">
        <v>1034</v>
      </c>
      <c r="G35" s="402">
        <v>0</v>
      </c>
      <c r="H35" s="402">
        <v>0</v>
      </c>
      <c r="I35" s="402">
        <v>0</v>
      </c>
    </row>
    <row r="36" spans="2:9" ht="15" customHeight="1" x14ac:dyDescent="0.35">
      <c r="B36" s="760" t="s">
        <v>178</v>
      </c>
      <c r="C36" s="205" t="s">
        <v>1028</v>
      </c>
      <c r="D36" s="276">
        <v>1537</v>
      </c>
      <c r="E36" s="276">
        <v>234</v>
      </c>
      <c r="F36" s="277"/>
      <c r="G36" s="276">
        <v>1654</v>
      </c>
      <c r="H36" s="276">
        <v>948</v>
      </c>
      <c r="I36" s="276">
        <v>32</v>
      </c>
    </row>
    <row r="37" spans="2:9" ht="15" customHeight="1" x14ac:dyDescent="0.35">
      <c r="B37" s="760"/>
      <c r="C37" s="205" t="s">
        <v>1029</v>
      </c>
      <c r="D37" s="276">
        <v>3095</v>
      </c>
      <c r="E37" s="276">
        <v>279</v>
      </c>
      <c r="F37" s="277"/>
      <c r="G37" s="276">
        <v>3234</v>
      </c>
      <c r="H37" s="276">
        <v>2072</v>
      </c>
      <c r="I37" s="276">
        <v>14</v>
      </c>
    </row>
    <row r="39" spans="2:9" x14ac:dyDescent="0.35">
      <c r="B39" s="16" t="s">
        <v>1037</v>
      </c>
    </row>
    <row r="40" spans="2:9" x14ac:dyDescent="0.35">
      <c r="B40" s="805" t="s">
        <v>1038</v>
      </c>
      <c r="C40" s="805"/>
      <c r="D40" s="805"/>
      <c r="E40" s="805"/>
      <c r="F40" s="805"/>
      <c r="G40" s="805"/>
      <c r="H40" s="805"/>
      <c r="I40" s="805"/>
    </row>
    <row r="41" spans="2:9" ht="29" x14ac:dyDescent="0.35">
      <c r="B41" s="807" t="s">
        <v>1022</v>
      </c>
      <c r="C41" s="807" t="s">
        <v>1023</v>
      </c>
      <c r="D41" s="437" t="s">
        <v>1024</v>
      </c>
      <c r="E41" s="437" t="s">
        <v>1025</v>
      </c>
      <c r="F41" s="359" t="s">
        <v>909</v>
      </c>
      <c r="G41" s="433" t="s">
        <v>1026</v>
      </c>
      <c r="H41" s="433" t="s">
        <v>1009</v>
      </c>
      <c r="I41" s="433" t="s">
        <v>930</v>
      </c>
    </row>
    <row r="42" spans="2:9" x14ac:dyDescent="0.35">
      <c r="B42" s="808"/>
      <c r="C42" s="808"/>
      <c r="D42" s="433" t="s">
        <v>139</v>
      </c>
      <c r="E42" s="433" t="s">
        <v>140</v>
      </c>
      <c r="F42" s="359" t="s">
        <v>141</v>
      </c>
      <c r="G42" s="433" t="s">
        <v>181</v>
      </c>
      <c r="H42" s="433" t="s">
        <v>182</v>
      </c>
      <c r="I42" s="433" t="s">
        <v>470</v>
      </c>
    </row>
    <row r="43" spans="2:9" ht="15" customHeight="1" x14ac:dyDescent="0.35">
      <c r="B43" s="705" t="s">
        <v>1027</v>
      </c>
      <c r="C43" s="184" t="s">
        <v>1028</v>
      </c>
      <c r="D43" s="402">
        <v>0</v>
      </c>
      <c r="E43" s="402">
        <v>0</v>
      </c>
      <c r="F43" s="402">
        <v>0</v>
      </c>
      <c r="G43" s="402">
        <v>0</v>
      </c>
      <c r="H43" s="402">
        <v>0</v>
      </c>
      <c r="I43" s="402">
        <v>0</v>
      </c>
    </row>
    <row r="44" spans="2:9" ht="15" customHeight="1" x14ac:dyDescent="0.35">
      <c r="B44" s="705"/>
      <c r="C44" s="184" t="s">
        <v>1029</v>
      </c>
      <c r="D44" s="402">
        <v>0</v>
      </c>
      <c r="E44" s="402">
        <v>0</v>
      </c>
      <c r="F44" s="402">
        <v>0</v>
      </c>
      <c r="G44" s="402">
        <v>0</v>
      </c>
      <c r="H44" s="402">
        <v>0</v>
      </c>
      <c r="I44" s="402">
        <v>0</v>
      </c>
    </row>
    <row r="45" spans="2:9" ht="15" customHeight="1" x14ac:dyDescent="0.35">
      <c r="B45" s="705" t="s">
        <v>1030</v>
      </c>
      <c r="C45" s="184" t="s">
        <v>1028</v>
      </c>
      <c r="D45" s="402">
        <v>0</v>
      </c>
      <c r="E45" s="402">
        <v>0</v>
      </c>
      <c r="F45" s="402">
        <v>0</v>
      </c>
      <c r="G45" s="402">
        <v>0</v>
      </c>
      <c r="H45" s="402">
        <v>0</v>
      </c>
      <c r="I45" s="402">
        <v>0</v>
      </c>
    </row>
    <row r="46" spans="2:9" ht="15" customHeight="1" x14ac:dyDescent="0.35">
      <c r="B46" s="705"/>
      <c r="C46" s="184" t="s">
        <v>1029</v>
      </c>
      <c r="D46" s="402">
        <v>0</v>
      </c>
      <c r="E46" s="402">
        <v>0</v>
      </c>
      <c r="F46" s="402">
        <v>0</v>
      </c>
      <c r="G46" s="402">
        <v>0</v>
      </c>
      <c r="H46" s="402">
        <v>0</v>
      </c>
      <c r="I46" s="402">
        <v>0</v>
      </c>
    </row>
    <row r="47" spans="2:9" ht="15" customHeight="1" x14ac:dyDescent="0.35">
      <c r="B47" s="705" t="s">
        <v>1031</v>
      </c>
      <c r="C47" s="184" t="s">
        <v>1028</v>
      </c>
      <c r="D47" s="402">
        <v>0</v>
      </c>
      <c r="E47" s="402">
        <v>0</v>
      </c>
      <c r="F47" s="402">
        <v>0</v>
      </c>
      <c r="G47" s="402">
        <v>0</v>
      </c>
      <c r="H47" s="402">
        <v>0</v>
      </c>
      <c r="I47" s="402">
        <v>0</v>
      </c>
    </row>
    <row r="48" spans="2:9" ht="15" customHeight="1" x14ac:dyDescent="0.35">
      <c r="B48" s="705"/>
      <c r="C48" s="184" t="s">
        <v>1029</v>
      </c>
      <c r="D48" s="402">
        <v>0</v>
      </c>
      <c r="E48" s="402">
        <v>0</v>
      </c>
      <c r="F48" s="402">
        <v>0</v>
      </c>
      <c r="G48" s="402">
        <v>0</v>
      </c>
      <c r="H48" s="402">
        <v>0</v>
      </c>
      <c r="I48" s="402">
        <v>0</v>
      </c>
    </row>
    <row r="49" spans="2:9" ht="15" customHeight="1" x14ac:dyDescent="0.35">
      <c r="B49" s="705" t="s">
        <v>1032</v>
      </c>
      <c r="C49" s="184" t="s">
        <v>1028</v>
      </c>
      <c r="D49" s="402">
        <v>0</v>
      </c>
      <c r="E49" s="402">
        <v>0</v>
      </c>
      <c r="F49" s="402">
        <v>0</v>
      </c>
      <c r="G49" s="402">
        <v>0</v>
      </c>
      <c r="H49" s="402">
        <v>0</v>
      </c>
      <c r="I49" s="402">
        <v>0</v>
      </c>
    </row>
    <row r="50" spans="2:9" ht="15" customHeight="1" x14ac:dyDescent="0.35">
      <c r="B50" s="705"/>
      <c r="C50" s="184" t="s">
        <v>1029</v>
      </c>
      <c r="D50" s="402">
        <v>0</v>
      </c>
      <c r="E50" s="402">
        <v>0</v>
      </c>
      <c r="F50" s="402">
        <v>0</v>
      </c>
      <c r="G50" s="402">
        <v>0</v>
      </c>
      <c r="H50" s="402">
        <v>0</v>
      </c>
      <c r="I50" s="402">
        <v>0</v>
      </c>
    </row>
    <row r="51" spans="2:9" ht="15" customHeight="1" x14ac:dyDescent="0.35">
      <c r="B51" s="705" t="s">
        <v>1033</v>
      </c>
      <c r="C51" s="184" t="s">
        <v>1028</v>
      </c>
      <c r="D51" s="402">
        <v>0</v>
      </c>
      <c r="E51" s="402">
        <v>0</v>
      </c>
      <c r="F51" s="402">
        <v>0</v>
      </c>
      <c r="G51" s="402">
        <v>0</v>
      </c>
      <c r="H51" s="402">
        <v>0</v>
      </c>
      <c r="I51" s="402">
        <v>0</v>
      </c>
    </row>
    <row r="52" spans="2:9" ht="15" customHeight="1" x14ac:dyDescent="0.35">
      <c r="B52" s="705"/>
      <c r="C52" s="184" t="s">
        <v>1029</v>
      </c>
      <c r="D52" s="402">
        <v>0</v>
      </c>
      <c r="E52" s="402">
        <v>0</v>
      </c>
      <c r="F52" s="402">
        <v>0</v>
      </c>
      <c r="G52" s="402">
        <v>0</v>
      </c>
      <c r="H52" s="402">
        <v>0</v>
      </c>
      <c r="I52" s="402">
        <v>0</v>
      </c>
    </row>
    <row r="53" spans="2:9" ht="15" customHeight="1" x14ac:dyDescent="0.35">
      <c r="B53" s="760" t="s">
        <v>178</v>
      </c>
      <c r="C53" s="205" t="s">
        <v>1028</v>
      </c>
      <c r="D53" s="402">
        <v>0</v>
      </c>
      <c r="E53" s="402">
        <v>0</v>
      </c>
      <c r="F53" s="402">
        <v>0</v>
      </c>
      <c r="G53" s="402">
        <v>0</v>
      </c>
      <c r="H53" s="402">
        <v>0</v>
      </c>
      <c r="I53" s="402">
        <v>0</v>
      </c>
    </row>
    <row r="54" spans="2:9" ht="15" customHeight="1" x14ac:dyDescent="0.35">
      <c r="B54" s="760"/>
      <c r="C54" s="205" t="s">
        <v>1029</v>
      </c>
      <c r="D54" s="276">
        <v>0</v>
      </c>
      <c r="E54" s="276">
        <v>0</v>
      </c>
      <c r="F54" s="276">
        <v>0</v>
      </c>
      <c r="G54" s="276">
        <v>0</v>
      </c>
      <c r="H54" s="276">
        <v>0</v>
      </c>
      <c r="I54" s="276">
        <v>0</v>
      </c>
    </row>
    <row r="56" spans="2:9" x14ac:dyDescent="0.35">
      <c r="B56" s="16" t="s">
        <v>1039</v>
      </c>
    </row>
    <row r="57" spans="2:9" x14ac:dyDescent="0.35">
      <c r="B57" s="805" t="s">
        <v>1040</v>
      </c>
      <c r="C57" s="805"/>
      <c r="D57" s="805"/>
      <c r="E57" s="805"/>
      <c r="F57" s="805"/>
      <c r="G57" s="805"/>
      <c r="H57" s="805"/>
      <c r="I57" s="805"/>
    </row>
    <row r="58" spans="2:9" ht="29" x14ac:dyDescent="0.35">
      <c r="B58" s="807" t="s">
        <v>1022</v>
      </c>
      <c r="C58" s="807" t="s">
        <v>1023</v>
      </c>
      <c r="D58" s="437" t="s">
        <v>1024</v>
      </c>
      <c r="E58" s="437" t="s">
        <v>1025</v>
      </c>
      <c r="F58" s="359" t="s">
        <v>909</v>
      </c>
      <c r="G58" s="433" t="s">
        <v>1026</v>
      </c>
      <c r="H58" s="433" t="s">
        <v>1009</v>
      </c>
      <c r="I58" s="433" t="s">
        <v>930</v>
      </c>
    </row>
    <row r="59" spans="2:9" x14ac:dyDescent="0.35">
      <c r="B59" s="808"/>
      <c r="C59" s="808"/>
      <c r="D59" s="433" t="s">
        <v>139</v>
      </c>
      <c r="E59" s="433" t="s">
        <v>140</v>
      </c>
      <c r="F59" s="359" t="s">
        <v>141</v>
      </c>
      <c r="G59" s="433" t="s">
        <v>181</v>
      </c>
      <c r="H59" s="433" t="s">
        <v>182</v>
      </c>
      <c r="I59" s="433" t="s">
        <v>470</v>
      </c>
    </row>
    <row r="60" spans="2:9" ht="15" customHeight="1" x14ac:dyDescent="0.35">
      <c r="B60" s="705" t="s">
        <v>1027</v>
      </c>
      <c r="C60" s="184" t="s">
        <v>1028</v>
      </c>
      <c r="D60" s="402">
        <v>0</v>
      </c>
      <c r="E60" s="402">
        <v>0</v>
      </c>
      <c r="F60" s="402">
        <v>0</v>
      </c>
      <c r="G60" s="402">
        <v>0</v>
      </c>
      <c r="H60" s="402">
        <v>0</v>
      </c>
      <c r="I60" s="402">
        <v>0</v>
      </c>
    </row>
    <row r="61" spans="2:9" ht="15" customHeight="1" x14ac:dyDescent="0.35">
      <c r="B61" s="705"/>
      <c r="C61" s="184" t="s">
        <v>1029</v>
      </c>
      <c r="D61" s="402">
        <v>0</v>
      </c>
      <c r="E61" s="402">
        <v>0</v>
      </c>
      <c r="F61" s="402">
        <v>0</v>
      </c>
      <c r="G61" s="402">
        <v>0</v>
      </c>
      <c r="H61" s="402">
        <v>0</v>
      </c>
      <c r="I61" s="402">
        <v>0</v>
      </c>
    </row>
    <row r="62" spans="2:9" ht="15" customHeight="1" x14ac:dyDescent="0.35">
      <c r="B62" s="705" t="s">
        <v>1030</v>
      </c>
      <c r="C62" s="184" t="s">
        <v>1028</v>
      </c>
      <c r="D62" s="402">
        <v>0</v>
      </c>
      <c r="E62" s="402">
        <v>0</v>
      </c>
      <c r="F62" s="402">
        <v>0</v>
      </c>
      <c r="G62" s="402">
        <v>0</v>
      </c>
      <c r="H62" s="402">
        <v>0</v>
      </c>
      <c r="I62" s="402">
        <v>0</v>
      </c>
    </row>
    <row r="63" spans="2:9" ht="15" customHeight="1" x14ac:dyDescent="0.35">
      <c r="B63" s="705"/>
      <c r="C63" s="184" t="s">
        <v>1029</v>
      </c>
      <c r="D63" s="402">
        <v>0</v>
      </c>
      <c r="E63" s="402">
        <v>0</v>
      </c>
      <c r="F63" s="402">
        <v>0</v>
      </c>
      <c r="G63" s="402">
        <v>0</v>
      </c>
      <c r="H63" s="402">
        <v>0</v>
      </c>
      <c r="I63" s="402">
        <v>0</v>
      </c>
    </row>
    <row r="64" spans="2:9" ht="15" customHeight="1" x14ac:dyDescent="0.35">
      <c r="B64" s="705" t="s">
        <v>1031</v>
      </c>
      <c r="C64" s="184" t="s">
        <v>1028</v>
      </c>
      <c r="D64" s="402">
        <v>0</v>
      </c>
      <c r="E64" s="402">
        <v>0</v>
      </c>
      <c r="F64" s="402">
        <v>0</v>
      </c>
      <c r="G64" s="402">
        <v>0</v>
      </c>
      <c r="H64" s="402">
        <v>0</v>
      </c>
      <c r="I64" s="402">
        <v>0</v>
      </c>
    </row>
    <row r="65" spans="2:9" ht="15" customHeight="1" x14ac:dyDescent="0.35">
      <c r="B65" s="705"/>
      <c r="C65" s="184" t="s">
        <v>1029</v>
      </c>
      <c r="D65" s="402">
        <v>0</v>
      </c>
      <c r="E65" s="402">
        <v>0</v>
      </c>
      <c r="F65" s="402">
        <v>0</v>
      </c>
      <c r="G65" s="402">
        <v>0</v>
      </c>
      <c r="H65" s="402">
        <v>0</v>
      </c>
      <c r="I65" s="402">
        <v>0</v>
      </c>
    </row>
    <row r="66" spans="2:9" ht="15" customHeight="1" x14ac:dyDescent="0.35">
      <c r="B66" s="705" t="s">
        <v>1032</v>
      </c>
      <c r="C66" s="184" t="s">
        <v>1028</v>
      </c>
      <c r="D66" s="402">
        <v>0</v>
      </c>
      <c r="E66" s="402">
        <v>0</v>
      </c>
      <c r="F66" s="402">
        <v>0</v>
      </c>
      <c r="G66" s="402">
        <v>0</v>
      </c>
      <c r="H66" s="402">
        <v>0</v>
      </c>
      <c r="I66" s="402">
        <v>0</v>
      </c>
    </row>
    <row r="67" spans="2:9" ht="15" customHeight="1" x14ac:dyDescent="0.35">
      <c r="B67" s="705"/>
      <c r="C67" s="184" t="s">
        <v>1029</v>
      </c>
      <c r="D67" s="402">
        <v>0</v>
      </c>
      <c r="E67" s="402">
        <v>0</v>
      </c>
      <c r="F67" s="402">
        <v>0</v>
      </c>
      <c r="G67" s="402">
        <v>0</v>
      </c>
      <c r="H67" s="402">
        <v>0</v>
      </c>
      <c r="I67" s="402">
        <v>0</v>
      </c>
    </row>
    <row r="68" spans="2:9" ht="15" customHeight="1" x14ac:dyDescent="0.35">
      <c r="B68" s="705" t="s">
        <v>1033</v>
      </c>
      <c r="C68" s="184" t="s">
        <v>1028</v>
      </c>
      <c r="D68" s="402">
        <v>0</v>
      </c>
      <c r="E68" s="402">
        <v>0</v>
      </c>
      <c r="F68" s="402">
        <v>0</v>
      </c>
      <c r="G68" s="402">
        <v>0</v>
      </c>
      <c r="H68" s="402">
        <v>0</v>
      </c>
      <c r="I68" s="402">
        <v>0</v>
      </c>
    </row>
    <row r="69" spans="2:9" ht="15" customHeight="1" x14ac:dyDescent="0.35">
      <c r="B69" s="705"/>
      <c r="C69" s="184" t="s">
        <v>1029</v>
      </c>
      <c r="D69" s="402">
        <v>0</v>
      </c>
      <c r="E69" s="402">
        <v>0</v>
      </c>
      <c r="F69" s="402">
        <v>0</v>
      </c>
      <c r="G69" s="402">
        <v>0</v>
      </c>
      <c r="H69" s="402">
        <v>0</v>
      </c>
      <c r="I69" s="402">
        <v>0</v>
      </c>
    </row>
    <row r="70" spans="2:9" ht="15" customHeight="1" x14ac:dyDescent="0.35">
      <c r="B70" s="760" t="s">
        <v>178</v>
      </c>
      <c r="C70" s="205" t="s">
        <v>1028</v>
      </c>
      <c r="D70" s="402">
        <v>0</v>
      </c>
      <c r="E70" s="402">
        <v>0</v>
      </c>
      <c r="F70" s="402">
        <v>0</v>
      </c>
      <c r="G70" s="402">
        <v>0</v>
      </c>
      <c r="H70" s="402">
        <v>0</v>
      </c>
      <c r="I70" s="402">
        <v>0</v>
      </c>
    </row>
    <row r="71" spans="2:9" ht="15" customHeight="1" x14ac:dyDescent="0.35">
      <c r="B71" s="760"/>
      <c r="C71" s="205" t="s">
        <v>1029</v>
      </c>
      <c r="D71" s="276">
        <v>0</v>
      </c>
      <c r="E71" s="276">
        <v>0</v>
      </c>
      <c r="F71" s="276">
        <v>0</v>
      </c>
      <c r="G71" s="276">
        <v>0</v>
      </c>
      <c r="H71" s="276">
        <v>0</v>
      </c>
      <c r="I71" s="276">
        <v>0</v>
      </c>
    </row>
  </sheetData>
  <mergeCells count="36">
    <mergeCell ref="B68:B69"/>
    <mergeCell ref="B70:B71"/>
    <mergeCell ref="B58:B59"/>
    <mergeCell ref="C58:C59"/>
    <mergeCell ref="B60:B61"/>
    <mergeCell ref="B62:B63"/>
    <mergeCell ref="B64:B65"/>
    <mergeCell ref="B66:B67"/>
    <mergeCell ref="B57:I57"/>
    <mergeCell ref="B34:B35"/>
    <mergeCell ref="B36:B37"/>
    <mergeCell ref="B40:I40"/>
    <mergeCell ref="B41:B42"/>
    <mergeCell ref="C41:C42"/>
    <mergeCell ref="B43:B44"/>
    <mergeCell ref="B45:B46"/>
    <mergeCell ref="B47:B48"/>
    <mergeCell ref="B49:B50"/>
    <mergeCell ref="B51:B52"/>
    <mergeCell ref="B53:B54"/>
    <mergeCell ref="B9:B10"/>
    <mergeCell ref="B6:I6"/>
    <mergeCell ref="B7:B8"/>
    <mergeCell ref="C7:C8"/>
    <mergeCell ref="B32:B33"/>
    <mergeCell ref="B11:B12"/>
    <mergeCell ref="B13:B14"/>
    <mergeCell ref="B15:B16"/>
    <mergeCell ref="B17:B18"/>
    <mergeCell ref="B19:B20"/>
    <mergeCell ref="B23:I23"/>
    <mergeCell ref="B24:B25"/>
    <mergeCell ref="C24:C25"/>
    <mergeCell ref="B26:B27"/>
    <mergeCell ref="B28:B29"/>
    <mergeCell ref="B30:B31"/>
  </mergeCells>
  <pageMargins left="0.7" right="0.7" top="0.75" bottom="0.75" header="0.3" footer="0.3"/>
  <pageSetup paperSize="9" orientation="portrait" horizontalDpi="200" verticalDpi="200" r:id="rId1"/>
  <ignoredErrors>
    <ignoredError sqref="B21:I25 B9:C20 B26:C3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06"/>
  <sheetViews>
    <sheetView showGridLines="0" topLeftCell="A20" zoomScaleNormal="100" workbookViewId="0">
      <selection activeCell="C24" sqref="C24"/>
    </sheetView>
  </sheetViews>
  <sheetFormatPr defaultColWidth="9.1796875" defaultRowHeight="14.5" x14ac:dyDescent="0.35"/>
  <cols>
    <col min="1" max="1" width="5.7265625" customWidth="1"/>
    <col min="2" max="2" width="7.7265625" customWidth="1"/>
    <col min="3" max="3" width="67.26953125" customWidth="1"/>
    <col min="4" max="6" width="15.7265625" style="5" customWidth="1"/>
  </cols>
  <sheetData>
    <row r="1" spans="1:8" x14ac:dyDescent="0.35">
      <c r="A1" s="22"/>
      <c r="B1" s="22"/>
      <c r="C1" s="22"/>
      <c r="D1" s="22"/>
      <c r="E1" s="22"/>
      <c r="F1" s="22"/>
    </row>
    <row r="2" spans="1:8" ht="18.5" x14ac:dyDescent="0.45">
      <c r="A2" s="22"/>
      <c r="B2" s="17" t="s">
        <v>135</v>
      </c>
      <c r="D2"/>
      <c r="E2"/>
      <c r="F2"/>
    </row>
    <row r="3" spans="1:8" x14ac:dyDescent="0.35">
      <c r="A3" s="22"/>
      <c r="B3" t="s">
        <v>136</v>
      </c>
      <c r="D3"/>
      <c r="E3"/>
      <c r="F3"/>
    </row>
    <row r="4" spans="1:8" x14ac:dyDescent="0.35">
      <c r="A4" s="22"/>
      <c r="D4"/>
      <c r="E4"/>
      <c r="F4"/>
    </row>
    <row r="5" spans="1:8" ht="29.25" customHeight="1" x14ac:dyDescent="0.35">
      <c r="A5" s="22"/>
      <c r="B5" s="626"/>
      <c r="C5" s="627"/>
      <c r="D5" s="630" t="s">
        <v>137</v>
      </c>
      <c r="E5" s="630"/>
      <c r="F5" s="358" t="s">
        <v>138</v>
      </c>
    </row>
    <row r="6" spans="1:8" x14ac:dyDescent="0.35">
      <c r="A6" s="22"/>
      <c r="B6" s="626"/>
      <c r="C6" s="627"/>
      <c r="D6" s="358" t="s">
        <v>139</v>
      </c>
      <c r="E6" s="358" t="s">
        <v>140</v>
      </c>
      <c r="F6" s="358" t="s">
        <v>141</v>
      </c>
    </row>
    <row r="7" spans="1:8" x14ac:dyDescent="0.35">
      <c r="A7" s="22"/>
      <c r="B7" s="628"/>
      <c r="C7" s="629"/>
      <c r="D7" s="443">
        <v>45107</v>
      </c>
      <c r="E7" s="443">
        <v>45016</v>
      </c>
      <c r="F7" s="443">
        <f>D7</f>
        <v>45107</v>
      </c>
      <c r="H7" s="326"/>
    </row>
    <row r="8" spans="1:8" x14ac:dyDescent="0.35">
      <c r="A8" s="22"/>
      <c r="B8" s="358">
        <v>1</v>
      </c>
      <c r="C8" s="343" t="s">
        <v>142</v>
      </c>
      <c r="D8" s="272">
        <v>16657</v>
      </c>
      <c r="E8" s="479">
        <v>17287</v>
      </c>
      <c r="F8" s="272">
        <v>1333</v>
      </c>
      <c r="H8" s="242"/>
    </row>
    <row r="9" spans="1:8" x14ac:dyDescent="0.35">
      <c r="A9" s="22"/>
      <c r="B9" s="358">
        <v>2</v>
      </c>
      <c r="C9" s="18" t="s">
        <v>143</v>
      </c>
      <c r="D9" s="272">
        <v>6969</v>
      </c>
      <c r="E9" s="479">
        <v>7386</v>
      </c>
      <c r="F9" s="272">
        <v>558</v>
      </c>
      <c r="H9" s="242"/>
    </row>
    <row r="10" spans="1:8" x14ac:dyDescent="0.35">
      <c r="A10" s="22"/>
      <c r="B10" s="358">
        <v>3</v>
      </c>
      <c r="C10" s="18" t="s">
        <v>144</v>
      </c>
      <c r="D10" s="272">
        <v>3189</v>
      </c>
      <c r="E10" s="479">
        <v>3277</v>
      </c>
      <c r="F10" s="272">
        <v>255</v>
      </c>
      <c r="H10" s="242"/>
    </row>
    <row r="11" spans="1:8" x14ac:dyDescent="0.35">
      <c r="A11" s="22"/>
      <c r="B11" s="358">
        <v>4</v>
      </c>
      <c r="C11" s="18" t="s">
        <v>145</v>
      </c>
      <c r="D11" s="272">
        <v>3024</v>
      </c>
      <c r="E11" s="479">
        <v>3002</v>
      </c>
      <c r="F11" s="272">
        <v>242</v>
      </c>
      <c r="H11" s="242"/>
    </row>
    <row r="12" spans="1:8" x14ac:dyDescent="0.35">
      <c r="A12" s="22"/>
      <c r="B12" s="358" t="s">
        <v>146</v>
      </c>
      <c r="C12" s="18" t="s">
        <v>147</v>
      </c>
      <c r="D12" s="272">
        <v>63</v>
      </c>
      <c r="E12" s="358">
        <v>63</v>
      </c>
      <c r="F12" s="272">
        <v>5</v>
      </c>
      <c r="H12" s="242"/>
    </row>
    <row r="13" spans="1:8" x14ac:dyDescent="0.35">
      <c r="A13" s="22"/>
      <c r="B13" s="358">
        <v>5</v>
      </c>
      <c r="C13" s="18" t="s">
        <v>148</v>
      </c>
      <c r="D13" s="272">
        <v>2034</v>
      </c>
      <c r="E13" s="479">
        <v>2145</v>
      </c>
      <c r="F13" s="272">
        <v>163</v>
      </c>
      <c r="H13" s="242"/>
    </row>
    <row r="14" spans="1:8" x14ac:dyDescent="0.35">
      <c r="A14" s="22"/>
      <c r="B14" s="358">
        <v>6</v>
      </c>
      <c r="C14" s="343" t="s">
        <v>149</v>
      </c>
      <c r="D14" s="272">
        <v>224</v>
      </c>
      <c r="E14" s="358">
        <v>222</v>
      </c>
      <c r="F14" s="272">
        <v>18</v>
      </c>
      <c r="H14" s="242"/>
    </row>
    <row r="15" spans="1:8" ht="15" customHeight="1" x14ac:dyDescent="0.35">
      <c r="A15" s="22"/>
      <c r="B15" s="358">
        <v>7</v>
      </c>
      <c r="C15" s="18" t="s">
        <v>150</v>
      </c>
      <c r="D15" s="272">
        <v>101</v>
      </c>
      <c r="E15" s="358">
        <v>106</v>
      </c>
      <c r="F15" s="272">
        <v>8</v>
      </c>
      <c r="H15" s="242"/>
    </row>
    <row r="16" spans="1:8" x14ac:dyDescent="0.35">
      <c r="A16" s="22"/>
      <c r="B16" s="358">
        <v>8</v>
      </c>
      <c r="C16" s="18" t="s">
        <v>151</v>
      </c>
      <c r="D16" s="272">
        <v>0</v>
      </c>
      <c r="E16" s="272">
        <v>0</v>
      </c>
      <c r="F16" s="272">
        <v>0</v>
      </c>
      <c r="H16" s="242"/>
    </row>
    <row r="17" spans="1:8" x14ac:dyDescent="0.35">
      <c r="A17" s="22"/>
      <c r="B17" s="358" t="s">
        <v>152</v>
      </c>
      <c r="C17" s="73" t="s">
        <v>153</v>
      </c>
      <c r="D17" s="272">
        <v>6</v>
      </c>
      <c r="E17" s="358">
        <v>7</v>
      </c>
      <c r="F17" s="272">
        <v>1</v>
      </c>
      <c r="H17" s="242"/>
    </row>
    <row r="18" spans="1:8" x14ac:dyDescent="0.35">
      <c r="A18" s="22"/>
      <c r="B18" s="358" t="s">
        <v>154</v>
      </c>
      <c r="C18" s="18" t="s">
        <v>155</v>
      </c>
      <c r="D18" s="272">
        <v>117</v>
      </c>
      <c r="E18" s="358">
        <v>109</v>
      </c>
      <c r="F18" s="272">
        <v>9</v>
      </c>
      <c r="H18" s="242"/>
    </row>
    <row r="19" spans="1:8" x14ac:dyDescent="0.35">
      <c r="A19" s="22"/>
      <c r="B19" s="358">
        <v>9</v>
      </c>
      <c r="C19" s="18" t="s">
        <v>156</v>
      </c>
      <c r="D19" s="358" t="s">
        <v>157</v>
      </c>
      <c r="E19" s="358" t="s">
        <v>157</v>
      </c>
      <c r="F19" s="358" t="s">
        <v>157</v>
      </c>
      <c r="H19" s="242"/>
    </row>
    <row r="20" spans="1:8" x14ac:dyDescent="0.35">
      <c r="A20" s="22"/>
      <c r="B20" s="358">
        <v>10</v>
      </c>
      <c r="C20" s="74" t="s">
        <v>158</v>
      </c>
      <c r="D20" s="358" t="s">
        <v>157</v>
      </c>
      <c r="E20" s="358" t="s">
        <v>157</v>
      </c>
      <c r="F20" s="358" t="s">
        <v>157</v>
      </c>
      <c r="H20" s="242"/>
    </row>
    <row r="21" spans="1:8" x14ac:dyDescent="0.35">
      <c r="A21" s="22"/>
      <c r="B21" s="358">
        <v>11</v>
      </c>
      <c r="C21" s="74" t="s">
        <v>158</v>
      </c>
      <c r="D21" s="358" t="s">
        <v>157</v>
      </c>
      <c r="E21" s="358" t="s">
        <v>157</v>
      </c>
      <c r="F21" s="358" t="s">
        <v>157</v>
      </c>
      <c r="H21" s="242"/>
    </row>
    <row r="22" spans="1:8" x14ac:dyDescent="0.35">
      <c r="A22" s="22"/>
      <c r="B22" s="358">
        <v>12</v>
      </c>
      <c r="C22" s="74" t="s">
        <v>158</v>
      </c>
      <c r="D22" s="358" t="s">
        <v>157</v>
      </c>
      <c r="E22" s="358" t="s">
        <v>157</v>
      </c>
      <c r="F22" s="358" t="s">
        <v>157</v>
      </c>
      <c r="H22" s="242"/>
    </row>
    <row r="23" spans="1:8" x14ac:dyDescent="0.35">
      <c r="A23" s="22"/>
      <c r="B23" s="358">
        <v>13</v>
      </c>
      <c r="C23" s="74" t="s">
        <v>158</v>
      </c>
      <c r="D23" s="358" t="s">
        <v>157</v>
      </c>
      <c r="E23" s="358" t="s">
        <v>157</v>
      </c>
      <c r="F23" s="358" t="s">
        <v>157</v>
      </c>
      <c r="H23" s="242"/>
    </row>
    <row r="24" spans="1:8" x14ac:dyDescent="0.35">
      <c r="A24" s="22"/>
      <c r="B24" s="358">
        <v>14</v>
      </c>
      <c r="C24" s="74" t="s">
        <v>158</v>
      </c>
      <c r="D24" s="358" t="s">
        <v>157</v>
      </c>
      <c r="E24" s="358" t="s">
        <v>157</v>
      </c>
      <c r="F24" s="358" t="s">
        <v>157</v>
      </c>
      <c r="H24" s="242"/>
    </row>
    <row r="25" spans="1:8" x14ac:dyDescent="0.35">
      <c r="A25" s="22"/>
      <c r="B25" s="358">
        <v>15</v>
      </c>
      <c r="C25" s="343" t="s">
        <v>159</v>
      </c>
      <c r="D25" s="358" t="s">
        <v>157</v>
      </c>
      <c r="E25" s="358" t="s">
        <v>157</v>
      </c>
      <c r="F25" s="358" t="s">
        <v>157</v>
      </c>
      <c r="H25" s="242"/>
    </row>
    <row r="26" spans="1:8" x14ac:dyDescent="0.35">
      <c r="A26" s="22"/>
      <c r="B26" s="358">
        <v>16</v>
      </c>
      <c r="C26" s="343" t="s">
        <v>160</v>
      </c>
      <c r="D26" s="272">
        <v>726</v>
      </c>
      <c r="E26" s="358">
        <v>680</v>
      </c>
      <c r="F26" s="272">
        <v>58</v>
      </c>
      <c r="H26" s="242"/>
    </row>
    <row r="27" spans="1:8" x14ac:dyDescent="0.35">
      <c r="A27" s="22"/>
      <c r="B27" s="358">
        <v>17</v>
      </c>
      <c r="C27" s="18" t="s">
        <v>161</v>
      </c>
      <c r="D27" s="272">
        <v>0</v>
      </c>
      <c r="E27" s="272">
        <v>0</v>
      </c>
      <c r="F27" s="272">
        <v>0</v>
      </c>
      <c r="H27" s="242"/>
    </row>
    <row r="28" spans="1:8" x14ac:dyDescent="0.35">
      <c r="A28" s="22"/>
      <c r="B28" s="358">
        <v>18</v>
      </c>
      <c r="C28" s="18" t="s">
        <v>162</v>
      </c>
      <c r="D28" s="272">
        <v>258</v>
      </c>
      <c r="E28" s="358">
        <v>243</v>
      </c>
      <c r="F28" s="272">
        <v>21</v>
      </c>
      <c r="H28" s="242"/>
    </row>
    <row r="29" spans="1:8" x14ac:dyDescent="0.35">
      <c r="A29" s="22"/>
      <c r="B29" s="358">
        <v>19</v>
      </c>
      <c r="C29" s="18" t="s">
        <v>163</v>
      </c>
      <c r="D29" s="272">
        <v>468</v>
      </c>
      <c r="E29" s="358">
        <v>437</v>
      </c>
      <c r="F29" s="272">
        <v>37</v>
      </c>
      <c r="H29" s="242"/>
    </row>
    <row r="30" spans="1:8" x14ac:dyDescent="0.35">
      <c r="A30" s="22"/>
      <c r="B30" s="358" t="s">
        <v>164</v>
      </c>
      <c r="C30" s="18" t="s">
        <v>165</v>
      </c>
      <c r="D30" s="358" t="s">
        <v>157</v>
      </c>
      <c r="E30" s="358" t="s">
        <v>157</v>
      </c>
      <c r="F30" s="358" t="s">
        <v>157</v>
      </c>
      <c r="H30" s="242"/>
    </row>
    <row r="31" spans="1:8" x14ac:dyDescent="0.35">
      <c r="A31" s="22"/>
      <c r="B31" s="358">
        <v>20</v>
      </c>
      <c r="C31" s="343" t="s">
        <v>166</v>
      </c>
      <c r="D31" s="358" t="s">
        <v>157</v>
      </c>
      <c r="E31" s="358" t="s">
        <v>157</v>
      </c>
      <c r="F31" s="358" t="s">
        <v>157</v>
      </c>
      <c r="H31" s="242"/>
    </row>
    <row r="32" spans="1:8" x14ac:dyDescent="0.35">
      <c r="A32" s="22"/>
      <c r="B32" s="358">
        <v>21</v>
      </c>
      <c r="C32" s="18" t="s">
        <v>143</v>
      </c>
      <c r="D32" s="358" t="s">
        <v>157</v>
      </c>
      <c r="E32" s="358" t="s">
        <v>157</v>
      </c>
      <c r="F32" s="358" t="s">
        <v>157</v>
      </c>
      <c r="H32" s="242"/>
    </row>
    <row r="33" spans="1:8" x14ac:dyDescent="0.35">
      <c r="A33" s="22"/>
      <c r="B33" s="358">
        <v>22</v>
      </c>
      <c r="C33" s="18" t="s">
        <v>167</v>
      </c>
      <c r="D33" s="358" t="s">
        <v>157</v>
      </c>
      <c r="E33" s="358" t="s">
        <v>157</v>
      </c>
      <c r="F33" s="358" t="s">
        <v>157</v>
      </c>
      <c r="H33" s="242"/>
    </row>
    <row r="34" spans="1:8" x14ac:dyDescent="0.35">
      <c r="A34" s="22"/>
      <c r="B34" s="358" t="s">
        <v>168</v>
      </c>
      <c r="C34" s="343" t="s">
        <v>169</v>
      </c>
      <c r="D34" s="358" t="s">
        <v>157</v>
      </c>
      <c r="E34" s="358" t="s">
        <v>157</v>
      </c>
      <c r="F34" s="358" t="s">
        <v>157</v>
      </c>
      <c r="H34" s="242"/>
    </row>
    <row r="35" spans="1:8" x14ac:dyDescent="0.35">
      <c r="A35" s="22"/>
      <c r="B35" s="358">
        <v>23</v>
      </c>
      <c r="C35" s="343" t="s">
        <v>170</v>
      </c>
      <c r="D35" s="479">
        <v>2100</v>
      </c>
      <c r="E35" s="479">
        <v>2100</v>
      </c>
      <c r="F35" s="272">
        <v>168</v>
      </c>
      <c r="H35" s="242"/>
    </row>
    <row r="36" spans="1:8" x14ac:dyDescent="0.35">
      <c r="A36" s="22"/>
      <c r="B36" s="358" t="s">
        <v>171</v>
      </c>
      <c r="C36" s="343" t="s">
        <v>172</v>
      </c>
      <c r="D36" s="358" t="s">
        <v>157</v>
      </c>
      <c r="E36" s="358" t="s">
        <v>157</v>
      </c>
      <c r="F36" s="358" t="s">
        <v>157</v>
      </c>
      <c r="H36" s="242"/>
    </row>
    <row r="37" spans="1:8" x14ac:dyDescent="0.35">
      <c r="A37" s="22"/>
      <c r="B37" s="358" t="s">
        <v>173</v>
      </c>
      <c r="C37" s="343" t="s">
        <v>174</v>
      </c>
      <c r="D37" s="479">
        <v>2100</v>
      </c>
      <c r="E37" s="479">
        <v>2100</v>
      </c>
      <c r="F37" s="272">
        <v>168</v>
      </c>
      <c r="H37" s="242"/>
    </row>
    <row r="38" spans="1:8" x14ac:dyDescent="0.35">
      <c r="A38" s="22"/>
      <c r="B38" s="358" t="s">
        <v>175</v>
      </c>
      <c r="C38" s="343" t="s">
        <v>176</v>
      </c>
      <c r="D38" s="358" t="s">
        <v>157</v>
      </c>
      <c r="E38" s="358" t="s">
        <v>157</v>
      </c>
      <c r="F38" s="358" t="s">
        <v>157</v>
      </c>
      <c r="H38" s="242"/>
    </row>
    <row r="39" spans="1:8" ht="15" customHeight="1" x14ac:dyDescent="0.35">
      <c r="A39" s="22"/>
      <c r="B39" s="358">
        <v>24</v>
      </c>
      <c r="C39" s="74" t="s">
        <v>177</v>
      </c>
      <c r="D39" s="272">
        <v>310</v>
      </c>
      <c r="E39" s="358">
        <v>406</v>
      </c>
      <c r="F39" s="272">
        <v>25</v>
      </c>
      <c r="H39" s="242"/>
    </row>
    <row r="40" spans="1:8" x14ac:dyDescent="0.35">
      <c r="A40" s="22"/>
      <c r="B40" s="358">
        <v>25</v>
      </c>
      <c r="C40" s="74" t="s">
        <v>158</v>
      </c>
      <c r="D40" s="358" t="s">
        <v>157</v>
      </c>
      <c r="E40" s="358" t="s">
        <v>157</v>
      </c>
      <c r="F40" s="358" t="s">
        <v>157</v>
      </c>
      <c r="H40" s="242"/>
    </row>
    <row r="41" spans="1:8" x14ac:dyDescent="0.35">
      <c r="A41" s="22"/>
      <c r="B41" s="358">
        <v>26</v>
      </c>
      <c r="C41" s="74" t="s">
        <v>158</v>
      </c>
      <c r="D41" s="358" t="s">
        <v>157</v>
      </c>
      <c r="E41" s="358" t="s">
        <v>157</v>
      </c>
      <c r="F41" s="358" t="s">
        <v>157</v>
      </c>
      <c r="H41" s="242"/>
    </row>
    <row r="42" spans="1:8" x14ac:dyDescent="0.35">
      <c r="A42" s="22"/>
      <c r="B42" s="358">
        <v>27</v>
      </c>
      <c r="C42" s="74" t="s">
        <v>158</v>
      </c>
      <c r="D42" s="358" t="s">
        <v>157</v>
      </c>
      <c r="E42" s="358" t="s">
        <v>157</v>
      </c>
      <c r="F42" s="358" t="s">
        <v>157</v>
      </c>
      <c r="H42" s="242"/>
    </row>
    <row r="43" spans="1:8" x14ac:dyDescent="0.35">
      <c r="A43" s="22"/>
      <c r="B43" s="358">
        <v>28</v>
      </c>
      <c r="C43" s="74" t="s">
        <v>158</v>
      </c>
      <c r="D43" s="358" t="s">
        <v>157</v>
      </c>
      <c r="E43" s="358" t="s">
        <v>157</v>
      </c>
      <c r="F43" s="358" t="s">
        <v>157</v>
      </c>
      <c r="H43" s="242"/>
    </row>
    <row r="44" spans="1:8" x14ac:dyDescent="0.35">
      <c r="A44" s="22"/>
      <c r="B44" s="20">
        <v>29</v>
      </c>
      <c r="C44" s="19" t="s">
        <v>178</v>
      </c>
      <c r="D44" s="281">
        <v>19707</v>
      </c>
      <c r="E44" s="481">
        <v>20289</v>
      </c>
      <c r="F44" s="281">
        <v>1577</v>
      </c>
      <c r="H44" s="242"/>
    </row>
    <row r="46" spans="1:8" x14ac:dyDescent="0.35">
      <c r="D46" s="487"/>
      <c r="E46" s="487"/>
      <c r="F46" s="487"/>
    </row>
    <row r="47" spans="1:8" x14ac:dyDescent="0.35">
      <c r="D47" s="473"/>
      <c r="E47" s="473"/>
      <c r="F47" s="473"/>
    </row>
    <row r="106" spans="1:1" x14ac:dyDescent="0.35">
      <c r="A106" t="s">
        <v>179</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897E-92BD-4B7D-9236-17FCB33260CF}">
  <dimension ref="B2:H70"/>
  <sheetViews>
    <sheetView showGridLines="0" zoomScaleNormal="100" workbookViewId="0"/>
  </sheetViews>
  <sheetFormatPr defaultColWidth="9.1796875" defaultRowHeight="14.5" x14ac:dyDescent="0.35"/>
  <cols>
    <col min="1" max="1" width="5.7265625" customWidth="1"/>
    <col min="2" max="2" width="36.1796875" customWidth="1"/>
    <col min="3" max="5" width="17.7265625" customWidth="1"/>
    <col min="6" max="6" width="17.7265625" style="117" customWidth="1"/>
    <col min="7" max="8" width="17.7265625" customWidth="1"/>
    <col min="9" max="9" width="18.26953125" customWidth="1"/>
    <col min="12" max="12" width="16.453125" customWidth="1"/>
    <col min="13" max="13" width="13" customWidth="1"/>
    <col min="14" max="14" width="17" customWidth="1"/>
    <col min="16" max="16" width="15" customWidth="1"/>
    <col min="17" max="17" width="17.81640625" customWidth="1"/>
    <col min="18" max="18" width="11.7265625" customWidth="1"/>
  </cols>
  <sheetData>
    <row r="2" spans="2:8" ht="18.5" x14ac:dyDescent="0.45">
      <c r="B2" s="17" t="s">
        <v>1041</v>
      </c>
      <c r="C2" s="133"/>
      <c r="D2" s="133"/>
      <c r="E2" s="133"/>
      <c r="F2" s="188"/>
      <c r="G2" s="133"/>
    </row>
    <row r="3" spans="2:8" x14ac:dyDescent="0.35">
      <c r="B3" t="str">
        <f>'OV1'!B3</f>
        <v>30.06.2023 - in EUR million</v>
      </c>
    </row>
    <row r="4" spans="2:8" x14ac:dyDescent="0.35">
      <c r="B4" s="16"/>
      <c r="F4"/>
    </row>
    <row r="5" spans="2:8" x14ac:dyDescent="0.35">
      <c r="B5" s="710" t="s">
        <v>1042</v>
      </c>
      <c r="C5" s="710"/>
      <c r="D5" s="710"/>
      <c r="E5" s="710"/>
      <c r="F5" s="710"/>
      <c r="G5" s="710"/>
      <c r="H5" s="710"/>
    </row>
    <row r="6" spans="2:8" ht="44.25" customHeight="1" x14ac:dyDescent="0.35">
      <c r="B6" s="807" t="s">
        <v>1043</v>
      </c>
      <c r="C6" s="416" t="s">
        <v>1024</v>
      </c>
      <c r="D6" s="416" t="s">
        <v>1025</v>
      </c>
      <c r="E6" s="359" t="s">
        <v>909</v>
      </c>
      <c r="F6" s="359" t="s">
        <v>1026</v>
      </c>
      <c r="G6" s="359" t="s">
        <v>1009</v>
      </c>
      <c r="H6" s="359" t="s">
        <v>930</v>
      </c>
    </row>
    <row r="7" spans="2:8" x14ac:dyDescent="0.35">
      <c r="B7" s="808"/>
      <c r="C7" s="433" t="s">
        <v>139</v>
      </c>
      <c r="D7" s="433" t="s">
        <v>140</v>
      </c>
      <c r="E7" s="433" t="s">
        <v>141</v>
      </c>
      <c r="F7" s="433" t="s">
        <v>181</v>
      </c>
      <c r="G7" s="433" t="s">
        <v>182</v>
      </c>
      <c r="H7" s="433" t="s">
        <v>470</v>
      </c>
    </row>
    <row r="8" spans="2:8" x14ac:dyDescent="0.35">
      <c r="B8" s="184" t="s">
        <v>1044</v>
      </c>
      <c r="C8" s="402">
        <v>3</v>
      </c>
      <c r="D8" s="402">
        <v>0</v>
      </c>
      <c r="E8" s="204">
        <v>1.9</v>
      </c>
      <c r="F8" s="402">
        <v>3</v>
      </c>
      <c r="G8" s="402">
        <v>6</v>
      </c>
      <c r="H8" s="402">
        <v>0</v>
      </c>
    </row>
    <row r="9" spans="2:8" x14ac:dyDescent="0.35">
      <c r="B9" s="184" t="s">
        <v>1045</v>
      </c>
      <c r="C9" s="402">
        <v>0</v>
      </c>
      <c r="D9" s="402">
        <v>0</v>
      </c>
      <c r="E9" s="204">
        <v>2.9</v>
      </c>
      <c r="F9" s="402">
        <v>0</v>
      </c>
      <c r="G9" s="402">
        <v>0</v>
      </c>
      <c r="H9" s="402">
        <v>0</v>
      </c>
    </row>
    <row r="10" spans="2:8" x14ac:dyDescent="0.35">
      <c r="B10" s="184" t="s">
        <v>1046</v>
      </c>
      <c r="C10" s="402">
        <v>9</v>
      </c>
      <c r="D10" s="402">
        <v>6</v>
      </c>
      <c r="E10" s="204">
        <v>3.7</v>
      </c>
      <c r="F10" s="402">
        <v>15</v>
      </c>
      <c r="G10" s="402">
        <v>57</v>
      </c>
      <c r="H10" s="402">
        <v>0</v>
      </c>
    </row>
    <row r="11" spans="2:8" x14ac:dyDescent="0.35">
      <c r="B11" s="205" t="s">
        <v>178</v>
      </c>
      <c r="C11" s="276">
        <v>12</v>
      </c>
      <c r="D11" s="276">
        <v>6</v>
      </c>
      <c r="E11" s="278"/>
      <c r="F11" s="276">
        <v>18</v>
      </c>
      <c r="G11" s="276">
        <v>63</v>
      </c>
      <c r="H11" s="276">
        <v>0</v>
      </c>
    </row>
    <row r="12" spans="2:8" x14ac:dyDescent="0.35">
      <c r="F12"/>
    </row>
    <row r="13" spans="2:8" x14ac:dyDescent="0.35">
      <c r="F13"/>
    </row>
    <row r="14" spans="2:8" x14ac:dyDescent="0.35">
      <c r="F14"/>
    </row>
    <row r="15" spans="2:8" x14ac:dyDescent="0.35">
      <c r="F15"/>
    </row>
    <row r="16" spans="2:8" x14ac:dyDescent="0.35">
      <c r="F16"/>
    </row>
    <row r="17" spans="6:6" x14ac:dyDescent="0.35">
      <c r="F17"/>
    </row>
    <row r="18" spans="6:6" x14ac:dyDescent="0.35">
      <c r="F18"/>
    </row>
    <row r="19" spans="6:6" x14ac:dyDescent="0.35">
      <c r="F19"/>
    </row>
    <row r="20" spans="6:6" x14ac:dyDescent="0.35">
      <c r="F20"/>
    </row>
    <row r="21" spans="6:6" x14ac:dyDescent="0.35">
      <c r="F21"/>
    </row>
    <row r="22" spans="6:6" x14ac:dyDescent="0.35">
      <c r="F22"/>
    </row>
    <row r="23" spans="6:6" x14ac:dyDescent="0.35">
      <c r="F23"/>
    </row>
    <row r="24" spans="6:6" x14ac:dyDescent="0.35">
      <c r="F24"/>
    </row>
    <row r="25" spans="6:6" x14ac:dyDescent="0.35">
      <c r="F25"/>
    </row>
    <row r="26" spans="6:6" x14ac:dyDescent="0.35">
      <c r="F26"/>
    </row>
    <row r="27" spans="6:6" x14ac:dyDescent="0.35">
      <c r="F27"/>
    </row>
    <row r="28" spans="6:6" x14ac:dyDescent="0.35">
      <c r="F28"/>
    </row>
    <row r="29" spans="6:6" x14ac:dyDescent="0.35">
      <c r="F29"/>
    </row>
    <row r="30" spans="6:6" x14ac:dyDescent="0.35">
      <c r="F30"/>
    </row>
    <row r="31" spans="6:6" x14ac:dyDescent="0.35">
      <c r="F31"/>
    </row>
    <row r="32" spans="6:6" x14ac:dyDescent="0.35">
      <c r="F32"/>
    </row>
    <row r="33" spans="6:6" x14ac:dyDescent="0.35">
      <c r="F33"/>
    </row>
    <row r="34" spans="6:6" x14ac:dyDescent="0.35">
      <c r="F34"/>
    </row>
    <row r="35" spans="6:6" x14ac:dyDescent="0.35">
      <c r="F35"/>
    </row>
    <row r="36" spans="6:6" x14ac:dyDescent="0.35">
      <c r="F36"/>
    </row>
    <row r="37" spans="6:6" x14ac:dyDescent="0.35">
      <c r="F37"/>
    </row>
    <row r="38" spans="6:6" x14ac:dyDescent="0.35">
      <c r="F38"/>
    </row>
    <row r="39" spans="6:6" x14ac:dyDescent="0.35">
      <c r="F39"/>
    </row>
    <row r="40" spans="6:6" x14ac:dyDescent="0.35">
      <c r="F40"/>
    </row>
    <row r="41" spans="6:6" x14ac:dyDescent="0.35">
      <c r="F41"/>
    </row>
    <row r="42" spans="6:6" x14ac:dyDescent="0.35">
      <c r="F42"/>
    </row>
    <row r="43" spans="6:6" x14ac:dyDescent="0.35">
      <c r="F43"/>
    </row>
    <row r="44" spans="6:6" x14ac:dyDescent="0.35">
      <c r="F44"/>
    </row>
    <row r="45" spans="6:6" x14ac:dyDescent="0.35">
      <c r="F45"/>
    </row>
    <row r="46" spans="6:6" x14ac:dyDescent="0.35">
      <c r="F46"/>
    </row>
    <row r="47" spans="6:6" x14ac:dyDescent="0.35">
      <c r="F47"/>
    </row>
    <row r="48" spans="6:6" x14ac:dyDescent="0.35">
      <c r="F48"/>
    </row>
    <row r="49" spans="6:6" x14ac:dyDescent="0.35">
      <c r="F49"/>
    </row>
    <row r="50" spans="6:6" x14ac:dyDescent="0.35">
      <c r="F50"/>
    </row>
    <row r="51" spans="6:6" x14ac:dyDescent="0.35">
      <c r="F51"/>
    </row>
    <row r="52" spans="6:6" x14ac:dyDescent="0.35">
      <c r="F52"/>
    </row>
    <row r="53" spans="6:6" x14ac:dyDescent="0.35">
      <c r="F53"/>
    </row>
    <row r="54" spans="6:6" x14ac:dyDescent="0.35">
      <c r="F54"/>
    </row>
    <row r="55" spans="6:6" x14ac:dyDescent="0.35">
      <c r="F55"/>
    </row>
    <row r="56" spans="6:6" x14ac:dyDescent="0.35">
      <c r="F56"/>
    </row>
    <row r="57" spans="6:6" x14ac:dyDescent="0.35">
      <c r="F57"/>
    </row>
    <row r="58" spans="6:6" x14ac:dyDescent="0.35">
      <c r="F58"/>
    </row>
    <row r="59" spans="6:6" x14ac:dyDescent="0.35">
      <c r="F59"/>
    </row>
    <row r="60" spans="6:6" x14ac:dyDescent="0.35">
      <c r="F60"/>
    </row>
    <row r="61" spans="6:6" x14ac:dyDescent="0.35">
      <c r="F61"/>
    </row>
    <row r="62" spans="6:6" x14ac:dyDescent="0.35">
      <c r="F62"/>
    </row>
    <row r="63" spans="6:6" x14ac:dyDescent="0.35">
      <c r="F63"/>
    </row>
    <row r="64" spans="6:6" x14ac:dyDescent="0.35">
      <c r="F64"/>
    </row>
    <row r="65" spans="6:6" x14ac:dyDescent="0.35">
      <c r="F65"/>
    </row>
    <row r="66" spans="6:6" x14ac:dyDescent="0.35">
      <c r="F66"/>
    </row>
    <row r="67" spans="6:6" x14ac:dyDescent="0.35">
      <c r="F67"/>
    </row>
    <row r="68" spans="6:6" x14ac:dyDescent="0.35">
      <c r="F68"/>
    </row>
    <row r="69" spans="6:6" x14ac:dyDescent="0.35">
      <c r="F69"/>
    </row>
    <row r="70" spans="6:6" x14ac:dyDescent="0.35">
      <c r="F70"/>
    </row>
  </sheetData>
  <mergeCells count="2">
    <mergeCell ref="B5:H5"/>
    <mergeCell ref="B6:B7"/>
  </mergeCells>
  <pageMargins left="0.7" right="0.7" top="0.75" bottom="0.75" header="0.3" footer="0.3"/>
  <pageSetup paperSize="9" orientation="portrait"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39"/>
  <sheetViews>
    <sheetView showGridLines="0" zoomScaleNormal="100" workbookViewId="0"/>
  </sheetViews>
  <sheetFormatPr defaultColWidth="9.1796875" defaultRowHeight="14.5" x14ac:dyDescent="0.35"/>
  <cols>
    <col min="1" max="1" width="5.7265625" customWidth="1"/>
    <col min="2" max="2" width="9.1796875" style="3" customWidth="1"/>
    <col min="3" max="3" width="64.453125" customWidth="1"/>
    <col min="4" max="11" width="15.7265625" customWidth="1"/>
  </cols>
  <sheetData>
    <row r="2" spans="1:12" ht="18.5" x14ac:dyDescent="0.35">
      <c r="B2" s="207" t="s">
        <v>1047</v>
      </c>
      <c r="C2" s="3"/>
    </row>
    <row r="3" spans="1:12" x14ac:dyDescent="0.35">
      <c r="A3" s="9"/>
      <c r="B3" t="str">
        <f>'OV1'!B3</f>
        <v>30.06.2023 - in EUR million</v>
      </c>
      <c r="C3" s="9"/>
      <c r="D3" s="123"/>
      <c r="E3" s="123"/>
      <c r="F3" s="123"/>
      <c r="G3" s="123"/>
      <c r="H3" s="123"/>
      <c r="I3" s="123"/>
      <c r="J3" s="123"/>
      <c r="K3" s="123"/>
      <c r="L3" s="9"/>
    </row>
    <row r="4" spans="1:12" x14ac:dyDescent="0.35">
      <c r="A4" s="9"/>
      <c r="B4" s="123"/>
      <c r="C4" s="9"/>
      <c r="D4" s="123"/>
      <c r="E4" s="123"/>
      <c r="F4" s="123"/>
      <c r="G4" s="123"/>
      <c r="H4" s="123"/>
      <c r="I4" s="123"/>
      <c r="J4" s="123"/>
      <c r="K4" s="123"/>
      <c r="L4" s="9"/>
    </row>
    <row r="5" spans="1:12" x14ac:dyDescent="0.35">
      <c r="B5" s="359"/>
      <c r="C5" s="331"/>
      <c r="D5" s="416" t="s">
        <v>139</v>
      </c>
      <c r="E5" s="416" t="s">
        <v>140</v>
      </c>
      <c r="F5" s="416" t="s">
        <v>141</v>
      </c>
      <c r="G5" s="416" t="s">
        <v>181</v>
      </c>
      <c r="H5" s="416" t="s">
        <v>182</v>
      </c>
      <c r="I5" s="416" t="s">
        <v>470</v>
      </c>
      <c r="J5" s="416" t="s">
        <v>471</v>
      </c>
      <c r="K5" s="416" t="s">
        <v>472</v>
      </c>
      <c r="L5" s="9"/>
    </row>
    <row r="6" spans="1:12" ht="66" customHeight="1" x14ac:dyDescent="0.35">
      <c r="B6" s="359"/>
      <c r="C6" s="331"/>
      <c r="D6" s="416" t="s">
        <v>1048</v>
      </c>
      <c r="E6" s="416" t="s">
        <v>1049</v>
      </c>
      <c r="F6" s="416" t="s">
        <v>1050</v>
      </c>
      <c r="G6" s="416" t="s">
        <v>1051</v>
      </c>
      <c r="H6" s="416" t="s">
        <v>1052</v>
      </c>
      <c r="I6" s="416" t="s">
        <v>1053</v>
      </c>
      <c r="J6" s="416" t="s">
        <v>1026</v>
      </c>
      <c r="K6" s="416" t="s">
        <v>892</v>
      </c>
      <c r="L6" s="9"/>
    </row>
    <row r="7" spans="1:12" ht="15" customHeight="1" x14ac:dyDescent="0.35">
      <c r="A7" s="9"/>
      <c r="B7" s="416" t="s">
        <v>1054</v>
      </c>
      <c r="C7" s="435" t="s">
        <v>1055</v>
      </c>
      <c r="D7" s="402">
        <v>0</v>
      </c>
      <c r="E7" s="402">
        <v>0</v>
      </c>
      <c r="F7" s="251"/>
      <c r="G7" s="445" t="s">
        <v>1056</v>
      </c>
      <c r="H7" s="402">
        <v>0</v>
      </c>
      <c r="I7" s="402">
        <v>0</v>
      </c>
      <c r="J7" s="402">
        <v>0</v>
      </c>
      <c r="K7" s="402">
        <v>0</v>
      </c>
      <c r="L7" s="9"/>
    </row>
    <row r="8" spans="1:12" ht="15" customHeight="1" x14ac:dyDescent="0.35">
      <c r="A8" s="9"/>
      <c r="B8" s="416" t="s">
        <v>1057</v>
      </c>
      <c r="C8" s="435" t="s">
        <v>1058</v>
      </c>
      <c r="D8" s="402">
        <v>0</v>
      </c>
      <c r="E8" s="402">
        <v>0</v>
      </c>
      <c r="F8" s="252"/>
      <c r="G8" s="416" t="s">
        <v>1056</v>
      </c>
      <c r="H8" s="402">
        <v>0</v>
      </c>
      <c r="I8" s="402">
        <v>0</v>
      </c>
      <c r="J8" s="402">
        <v>0</v>
      </c>
      <c r="K8" s="402">
        <v>0</v>
      </c>
      <c r="L8" s="9"/>
    </row>
    <row r="9" spans="1:12" ht="15" customHeight="1" x14ac:dyDescent="0.35">
      <c r="A9" s="9"/>
      <c r="B9" s="416">
        <v>1</v>
      </c>
      <c r="C9" s="435" t="s">
        <v>1059</v>
      </c>
      <c r="D9" s="462">
        <v>25</v>
      </c>
      <c r="E9" s="462">
        <v>147</v>
      </c>
      <c r="F9" s="251"/>
      <c r="G9" s="416" t="s">
        <v>1056</v>
      </c>
      <c r="H9" s="462">
        <v>490</v>
      </c>
      <c r="I9" s="462">
        <v>241</v>
      </c>
      <c r="J9" s="462">
        <v>241</v>
      </c>
      <c r="K9" s="462">
        <v>70</v>
      </c>
      <c r="L9" s="9"/>
    </row>
    <row r="10" spans="1:12" ht="15" customHeight="1" x14ac:dyDescent="0.35">
      <c r="A10" s="9"/>
      <c r="B10" s="416">
        <v>2</v>
      </c>
      <c r="C10" s="331" t="s">
        <v>1060</v>
      </c>
      <c r="D10" s="251"/>
      <c r="E10" s="251"/>
      <c r="F10" s="402">
        <v>0</v>
      </c>
      <c r="G10" s="402">
        <v>0</v>
      </c>
      <c r="H10" s="402">
        <v>0</v>
      </c>
      <c r="I10" s="402">
        <v>0</v>
      </c>
      <c r="J10" s="402">
        <v>0</v>
      </c>
      <c r="K10" s="402">
        <v>0</v>
      </c>
      <c r="L10" s="9"/>
    </row>
    <row r="11" spans="1:12" ht="15" customHeight="1" x14ac:dyDescent="0.35">
      <c r="A11" s="9"/>
      <c r="B11" s="416" t="s">
        <v>1061</v>
      </c>
      <c r="C11" s="186" t="s">
        <v>1062</v>
      </c>
      <c r="D11" s="251"/>
      <c r="E11" s="251"/>
      <c r="F11" s="402">
        <v>0</v>
      </c>
      <c r="G11" s="206"/>
      <c r="H11" s="402">
        <v>0</v>
      </c>
      <c r="I11" s="402">
        <v>0</v>
      </c>
      <c r="J11" s="402">
        <v>0</v>
      </c>
      <c r="K11" s="402">
        <v>0</v>
      </c>
      <c r="L11" s="9"/>
    </row>
    <row r="12" spans="1:12" ht="15" customHeight="1" x14ac:dyDescent="0.35">
      <c r="A12" s="9"/>
      <c r="B12" s="416" t="s">
        <v>1063</v>
      </c>
      <c r="C12" s="186" t="s">
        <v>1064</v>
      </c>
      <c r="D12" s="251"/>
      <c r="E12" s="251"/>
      <c r="F12" s="402">
        <v>0</v>
      </c>
      <c r="G12" s="206"/>
      <c r="H12" s="402">
        <v>0</v>
      </c>
      <c r="I12" s="402">
        <v>0</v>
      </c>
      <c r="J12" s="402">
        <v>0</v>
      </c>
      <c r="K12" s="402">
        <v>0</v>
      </c>
      <c r="L12" s="9"/>
    </row>
    <row r="13" spans="1:12" ht="15" customHeight="1" x14ac:dyDescent="0.35">
      <c r="A13" s="9"/>
      <c r="B13" s="416" t="s">
        <v>1065</v>
      </c>
      <c r="C13" s="186" t="s">
        <v>1066</v>
      </c>
      <c r="D13" s="251"/>
      <c r="E13" s="251"/>
      <c r="F13" s="402">
        <v>0</v>
      </c>
      <c r="G13" s="206"/>
      <c r="H13" s="402">
        <v>0</v>
      </c>
      <c r="I13" s="402">
        <v>0</v>
      </c>
      <c r="J13" s="402">
        <v>0</v>
      </c>
      <c r="K13" s="402">
        <v>0</v>
      </c>
      <c r="L13" s="9"/>
    </row>
    <row r="14" spans="1:12" ht="15" customHeight="1" x14ac:dyDescent="0.35">
      <c r="A14" s="9"/>
      <c r="B14" s="416">
        <v>3</v>
      </c>
      <c r="C14" s="331" t="s">
        <v>1067</v>
      </c>
      <c r="D14" s="251"/>
      <c r="E14" s="251"/>
      <c r="F14" s="251"/>
      <c r="G14" s="206"/>
      <c r="H14" s="402">
        <v>0</v>
      </c>
      <c r="I14" s="402">
        <v>0</v>
      </c>
      <c r="J14" s="402">
        <v>0</v>
      </c>
      <c r="K14" s="402">
        <v>0</v>
      </c>
      <c r="L14" s="9"/>
    </row>
    <row r="15" spans="1:12" ht="15" customHeight="1" x14ac:dyDescent="0.35">
      <c r="A15" s="9"/>
      <c r="B15" s="416">
        <v>4</v>
      </c>
      <c r="C15" s="331" t="s">
        <v>1068</v>
      </c>
      <c r="D15" s="251"/>
      <c r="E15" s="251"/>
      <c r="F15" s="251"/>
      <c r="G15" s="206"/>
      <c r="H15" s="402">
        <v>430</v>
      </c>
      <c r="I15" s="402">
        <v>62</v>
      </c>
      <c r="J15" s="402">
        <v>62</v>
      </c>
      <c r="K15" s="402">
        <v>31</v>
      </c>
      <c r="L15" s="9"/>
    </row>
    <row r="16" spans="1:12" ht="15" customHeight="1" x14ac:dyDescent="0.35">
      <c r="A16" s="9"/>
      <c r="B16" s="416">
        <v>5</v>
      </c>
      <c r="C16" s="331" t="s">
        <v>1069</v>
      </c>
      <c r="D16" s="251"/>
      <c r="E16" s="251"/>
      <c r="F16" s="251"/>
      <c r="G16" s="206"/>
      <c r="H16" s="402">
        <v>0</v>
      </c>
      <c r="I16" s="402">
        <v>0</v>
      </c>
      <c r="J16" s="402">
        <v>0</v>
      </c>
      <c r="K16" s="402">
        <v>0</v>
      </c>
      <c r="L16" s="9"/>
    </row>
    <row r="17" spans="1:12" ht="15" customHeight="1" x14ac:dyDescent="0.35">
      <c r="A17" s="9"/>
      <c r="B17" s="434">
        <v>6</v>
      </c>
      <c r="C17" s="413" t="s">
        <v>178</v>
      </c>
      <c r="D17" s="251"/>
      <c r="E17" s="251"/>
      <c r="F17" s="251"/>
      <c r="G17" s="206"/>
      <c r="H17" s="463">
        <v>920</v>
      </c>
      <c r="I17" s="463">
        <v>303</v>
      </c>
      <c r="J17" s="463">
        <v>303</v>
      </c>
      <c r="K17" s="463">
        <v>101</v>
      </c>
      <c r="L17" s="9"/>
    </row>
    <row r="18" spans="1:12" x14ac:dyDescent="0.35">
      <c r="A18" s="9"/>
    </row>
    <row r="19" spans="1:12" x14ac:dyDescent="0.35">
      <c r="A19" s="9"/>
    </row>
    <row r="38" spans="12:12" x14ac:dyDescent="0.35">
      <c r="L38" s="10"/>
    </row>
    <row r="39" spans="12:12" x14ac:dyDescent="0.35">
      <c r="L39" s="10"/>
    </row>
  </sheetData>
  <phoneticPr fontId="26" type="noConversion"/>
  <pageMargins left="0.70866141732283472" right="0.70866141732283472" top="0.74803149606299213" bottom="0.74803149606299213" header="0.31496062992125984" footer="0.31496062992125984"/>
  <pageSetup paperSize="9" scale="63" orientation="landscape" r:id="rId1"/>
  <ignoredErrors>
    <ignoredError sqref="G7:G9"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6"/>
  <sheetViews>
    <sheetView showGridLines="0" zoomScaleNormal="100" workbookViewId="0"/>
  </sheetViews>
  <sheetFormatPr defaultColWidth="9.1796875" defaultRowHeight="14.5" x14ac:dyDescent="0.35"/>
  <cols>
    <col min="2" max="2" width="6.26953125" customWidth="1"/>
    <col min="3" max="3" width="79.453125" customWidth="1"/>
    <col min="4" max="4" width="17.1796875" customWidth="1"/>
    <col min="5" max="5" width="18.7265625" customWidth="1"/>
  </cols>
  <sheetData>
    <row r="2" spans="1:6" ht="18.5" x14ac:dyDescent="0.35">
      <c r="A2" s="11"/>
      <c r="B2" s="415" t="s">
        <v>1070</v>
      </c>
    </row>
    <row r="3" spans="1:6" x14ac:dyDescent="0.35">
      <c r="B3" t="str">
        <f>'OV1'!B3</f>
        <v>30.06.2023 - in EUR million</v>
      </c>
    </row>
    <row r="5" spans="1:6" x14ac:dyDescent="0.35">
      <c r="B5" s="9"/>
      <c r="C5" s="16"/>
      <c r="D5" s="359" t="s">
        <v>139</v>
      </c>
      <c r="E5" s="359" t="s">
        <v>140</v>
      </c>
    </row>
    <row r="6" spans="1:6" x14ac:dyDescent="0.35">
      <c r="B6" s="9"/>
      <c r="C6" s="781"/>
      <c r="D6" s="809" t="s">
        <v>1071</v>
      </c>
      <c r="E6" s="705" t="s">
        <v>892</v>
      </c>
    </row>
    <row r="7" spans="1:6" ht="15" customHeight="1" x14ac:dyDescent="0.35">
      <c r="B7" s="9"/>
      <c r="C7" s="781"/>
      <c r="D7" s="809"/>
      <c r="E7" s="705"/>
    </row>
    <row r="8" spans="1:6" ht="15" customHeight="1" x14ac:dyDescent="0.35">
      <c r="B8" s="359">
        <v>1</v>
      </c>
      <c r="C8" s="435" t="s">
        <v>1072</v>
      </c>
      <c r="D8" s="255">
        <v>0</v>
      </c>
      <c r="E8" s="262">
        <v>0</v>
      </c>
      <c r="F8" s="12"/>
    </row>
    <row r="9" spans="1:6" ht="15" customHeight="1" x14ac:dyDescent="0.35">
      <c r="B9" s="359">
        <v>2</v>
      </c>
      <c r="C9" s="435" t="s">
        <v>1073</v>
      </c>
      <c r="D9" s="263"/>
      <c r="E9" s="262">
        <v>0</v>
      </c>
      <c r="F9" s="12"/>
    </row>
    <row r="10" spans="1:6" ht="15" customHeight="1" x14ac:dyDescent="0.35">
      <c r="B10" s="359">
        <v>3</v>
      </c>
      <c r="C10" s="435" t="s">
        <v>1074</v>
      </c>
      <c r="D10" s="263"/>
      <c r="E10" s="262">
        <v>0</v>
      </c>
      <c r="F10" s="12"/>
    </row>
    <row r="11" spans="1:6" ht="15" customHeight="1" x14ac:dyDescent="0.35">
      <c r="B11" s="359">
        <v>4</v>
      </c>
      <c r="C11" s="435" t="s">
        <v>1075</v>
      </c>
      <c r="D11" s="255">
        <v>207</v>
      </c>
      <c r="E11" s="262">
        <v>117</v>
      </c>
      <c r="F11" s="12"/>
    </row>
    <row r="12" spans="1:6" ht="15" customHeight="1" x14ac:dyDescent="0.35">
      <c r="B12" s="359" t="s">
        <v>1076</v>
      </c>
      <c r="C12" s="435" t="s">
        <v>1077</v>
      </c>
      <c r="D12" s="255">
        <v>0</v>
      </c>
      <c r="E12" s="262">
        <v>0</v>
      </c>
      <c r="F12" s="12"/>
    </row>
    <row r="13" spans="1:6" ht="15" customHeight="1" x14ac:dyDescent="0.35">
      <c r="B13" s="420">
        <v>5</v>
      </c>
      <c r="C13" s="154" t="s">
        <v>1078</v>
      </c>
      <c r="D13" s="256">
        <v>207</v>
      </c>
      <c r="E13" s="264">
        <v>117</v>
      </c>
      <c r="F13" s="12"/>
    </row>
    <row r="14" spans="1:6" x14ac:dyDescent="0.35">
      <c r="C14" s="11"/>
    </row>
    <row r="15" spans="1:6" x14ac:dyDescent="0.35">
      <c r="B15" s="9"/>
    </row>
    <row r="16" spans="1:6" x14ac:dyDescent="0.35">
      <c r="B16" s="9"/>
    </row>
  </sheetData>
  <mergeCells count="3">
    <mergeCell ref="C6:C7"/>
    <mergeCell ref="D6:D7"/>
    <mergeCell ref="E6:E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18"/>
  <sheetViews>
    <sheetView showGridLines="0" zoomScaleNormal="100" zoomScalePageLayoutView="70" workbookViewId="0"/>
  </sheetViews>
  <sheetFormatPr defaultColWidth="9.1796875" defaultRowHeight="14.5" x14ac:dyDescent="0.35"/>
  <cols>
    <col min="1" max="1" width="5.7265625" customWidth="1"/>
    <col min="2" max="2" width="9.1796875" style="5"/>
    <col min="3" max="3" width="65.26953125" customWidth="1"/>
    <col min="4" max="14" width="15.7265625" customWidth="1"/>
    <col min="15" max="15" width="15.7265625" style="11" customWidth="1"/>
  </cols>
  <sheetData>
    <row r="2" spans="2:17" ht="18.5" x14ac:dyDescent="0.45">
      <c r="B2" s="57" t="s">
        <v>1079</v>
      </c>
    </row>
    <row r="3" spans="2:17" x14ac:dyDescent="0.35">
      <c r="B3" t="str">
        <f>'OV1'!B3</f>
        <v>30.06.2023 - in EUR million</v>
      </c>
      <c r="C3" s="16"/>
    </row>
    <row r="4" spans="2:17" x14ac:dyDescent="0.35">
      <c r="B4" s="6"/>
    </row>
    <row r="5" spans="2:17" ht="20.149999999999999" customHeight="1" x14ac:dyDescent="0.35">
      <c r="B5" s="426"/>
      <c r="C5" s="810" t="s">
        <v>1080</v>
      </c>
      <c r="D5" s="705" t="s">
        <v>909</v>
      </c>
      <c r="E5" s="705"/>
      <c r="F5" s="705"/>
      <c r="G5" s="705"/>
      <c r="H5" s="705"/>
      <c r="I5" s="705"/>
      <c r="J5" s="705"/>
      <c r="K5" s="705"/>
      <c r="L5" s="705"/>
      <c r="M5" s="705"/>
      <c r="N5" s="705"/>
      <c r="O5" s="208"/>
    </row>
    <row r="6" spans="2:17" ht="20.149999999999999" customHeight="1" x14ac:dyDescent="0.35">
      <c r="B6" s="426"/>
      <c r="C6" s="810"/>
      <c r="D6" s="359" t="s">
        <v>139</v>
      </c>
      <c r="E6" s="359" t="s">
        <v>140</v>
      </c>
      <c r="F6" s="359" t="s">
        <v>141</v>
      </c>
      <c r="G6" s="359" t="s">
        <v>181</v>
      </c>
      <c r="H6" s="359" t="s">
        <v>182</v>
      </c>
      <c r="I6" s="359" t="s">
        <v>470</v>
      </c>
      <c r="J6" s="359" t="s">
        <v>471</v>
      </c>
      <c r="K6" s="359" t="s">
        <v>472</v>
      </c>
      <c r="L6" s="359" t="s">
        <v>473</v>
      </c>
      <c r="M6" s="359" t="s">
        <v>474</v>
      </c>
      <c r="N6" s="359" t="s">
        <v>475</v>
      </c>
      <c r="O6" s="416" t="s">
        <v>476</v>
      </c>
    </row>
    <row r="7" spans="2:17" ht="31.5" customHeight="1" x14ac:dyDescent="0.35">
      <c r="B7" s="427"/>
      <c r="C7" s="810"/>
      <c r="D7" s="203">
        <v>0</v>
      </c>
      <c r="E7" s="203">
        <v>0.02</v>
      </c>
      <c r="F7" s="203">
        <v>0.04</v>
      </c>
      <c r="G7" s="203">
        <v>0.1</v>
      </c>
      <c r="H7" s="203">
        <v>0.2</v>
      </c>
      <c r="I7" s="203">
        <v>0.5</v>
      </c>
      <c r="J7" s="203">
        <v>0.7</v>
      </c>
      <c r="K7" s="203">
        <v>0.75</v>
      </c>
      <c r="L7" s="203">
        <v>1</v>
      </c>
      <c r="M7" s="203">
        <v>1.5</v>
      </c>
      <c r="N7" s="359" t="s">
        <v>911</v>
      </c>
      <c r="O7" s="359" t="s">
        <v>481</v>
      </c>
    </row>
    <row r="8" spans="2:17" x14ac:dyDescent="0.35">
      <c r="B8" s="359">
        <v>1</v>
      </c>
      <c r="C8" s="82" t="s">
        <v>1081</v>
      </c>
      <c r="D8" s="255">
        <v>0</v>
      </c>
      <c r="E8" s="255">
        <v>0</v>
      </c>
      <c r="F8" s="255">
        <v>0</v>
      </c>
      <c r="G8" s="255">
        <v>0</v>
      </c>
      <c r="H8" s="255">
        <v>0</v>
      </c>
      <c r="I8" s="255">
        <v>0</v>
      </c>
      <c r="J8" s="255">
        <v>0</v>
      </c>
      <c r="K8" s="255">
        <v>0</v>
      </c>
      <c r="L8" s="255">
        <v>0</v>
      </c>
      <c r="M8" s="255">
        <v>0</v>
      </c>
      <c r="N8" s="255">
        <v>0</v>
      </c>
      <c r="O8" s="255">
        <v>0</v>
      </c>
    </row>
    <row r="9" spans="2:17" x14ac:dyDescent="0.35">
      <c r="B9" s="359">
        <v>2</v>
      </c>
      <c r="C9" s="82" t="s">
        <v>1082</v>
      </c>
      <c r="D9" s="255">
        <v>27</v>
      </c>
      <c r="E9" s="255">
        <v>0</v>
      </c>
      <c r="F9" s="255">
        <v>0</v>
      </c>
      <c r="G9" s="255">
        <v>0</v>
      </c>
      <c r="H9" s="255">
        <v>0</v>
      </c>
      <c r="I9" s="255">
        <v>0</v>
      </c>
      <c r="J9" s="255">
        <v>0</v>
      </c>
      <c r="K9" s="255">
        <v>0</v>
      </c>
      <c r="L9" s="255">
        <v>0</v>
      </c>
      <c r="M9" s="255">
        <v>0</v>
      </c>
      <c r="N9" s="255">
        <v>0</v>
      </c>
      <c r="O9" s="255">
        <v>27</v>
      </c>
    </row>
    <row r="10" spans="2:17" x14ac:dyDescent="0.35">
      <c r="B10" s="359">
        <v>3</v>
      </c>
      <c r="C10" s="82" t="s">
        <v>896</v>
      </c>
      <c r="D10" s="255">
        <v>0</v>
      </c>
      <c r="E10" s="255">
        <v>0</v>
      </c>
      <c r="F10" s="255">
        <v>0</v>
      </c>
      <c r="G10" s="255">
        <v>0</v>
      </c>
      <c r="H10" s="255">
        <v>3</v>
      </c>
      <c r="I10" s="255">
        <v>0</v>
      </c>
      <c r="J10" s="255">
        <v>0</v>
      </c>
      <c r="K10" s="255">
        <v>0</v>
      </c>
      <c r="L10" s="255">
        <v>0</v>
      </c>
      <c r="M10" s="255">
        <v>0</v>
      </c>
      <c r="N10" s="255">
        <v>0</v>
      </c>
      <c r="O10" s="255">
        <v>3</v>
      </c>
    </row>
    <row r="11" spans="2:17" x14ac:dyDescent="0.35">
      <c r="B11" s="359">
        <v>4</v>
      </c>
      <c r="C11" s="82" t="s">
        <v>897</v>
      </c>
      <c r="D11" s="255">
        <v>0</v>
      </c>
      <c r="E11" s="255">
        <v>0</v>
      </c>
      <c r="F11" s="255">
        <v>0</v>
      </c>
      <c r="G11" s="255">
        <v>0</v>
      </c>
      <c r="H11" s="255">
        <v>0</v>
      </c>
      <c r="I11" s="255">
        <v>0</v>
      </c>
      <c r="J11" s="255">
        <v>0</v>
      </c>
      <c r="K11" s="255">
        <v>0</v>
      </c>
      <c r="L11" s="255">
        <v>0</v>
      </c>
      <c r="M11" s="255">
        <v>0</v>
      </c>
      <c r="N11" s="255">
        <v>0</v>
      </c>
      <c r="O11" s="255">
        <v>0</v>
      </c>
    </row>
    <row r="12" spans="2:17" x14ac:dyDescent="0.35">
      <c r="B12" s="359">
        <v>5</v>
      </c>
      <c r="C12" s="82" t="s">
        <v>898</v>
      </c>
      <c r="D12" s="255">
        <v>0</v>
      </c>
      <c r="E12" s="255">
        <v>0</v>
      </c>
      <c r="F12" s="255">
        <v>0</v>
      </c>
      <c r="G12" s="255">
        <v>0</v>
      </c>
      <c r="H12" s="255">
        <v>0</v>
      </c>
      <c r="I12" s="255">
        <v>0</v>
      </c>
      <c r="J12" s="255">
        <v>0</v>
      </c>
      <c r="K12" s="255">
        <v>0</v>
      </c>
      <c r="L12" s="255">
        <v>0</v>
      </c>
      <c r="M12" s="255">
        <v>0</v>
      </c>
      <c r="N12" s="255">
        <v>0</v>
      </c>
      <c r="O12" s="255">
        <v>0</v>
      </c>
    </row>
    <row r="13" spans="2:17" x14ac:dyDescent="0.35">
      <c r="B13" s="359">
        <v>6</v>
      </c>
      <c r="C13" s="82" t="s">
        <v>639</v>
      </c>
      <c r="D13" s="255">
        <v>0</v>
      </c>
      <c r="E13" s="255">
        <v>0</v>
      </c>
      <c r="F13" s="255">
        <v>101</v>
      </c>
      <c r="G13" s="255">
        <v>0</v>
      </c>
      <c r="H13" s="255">
        <v>126</v>
      </c>
      <c r="I13" s="255">
        <v>143</v>
      </c>
      <c r="J13" s="255">
        <v>0</v>
      </c>
      <c r="K13" s="255">
        <v>0</v>
      </c>
      <c r="L13" s="255">
        <v>0</v>
      </c>
      <c r="M13" s="255">
        <v>0</v>
      </c>
      <c r="N13" s="255">
        <v>0</v>
      </c>
      <c r="O13" s="255">
        <v>370</v>
      </c>
      <c r="Q13" s="12"/>
    </row>
    <row r="14" spans="2:17" x14ac:dyDescent="0.35">
      <c r="B14" s="359">
        <v>7</v>
      </c>
      <c r="C14" s="82" t="s">
        <v>899</v>
      </c>
      <c r="D14" s="255">
        <v>0</v>
      </c>
      <c r="E14" s="255">
        <v>0</v>
      </c>
      <c r="F14" s="255">
        <v>0</v>
      </c>
      <c r="G14" s="255">
        <v>0</v>
      </c>
      <c r="H14" s="255">
        <v>0</v>
      </c>
      <c r="I14" s="255">
        <v>0</v>
      </c>
      <c r="J14" s="255">
        <v>0</v>
      </c>
      <c r="K14" s="255">
        <v>0</v>
      </c>
      <c r="L14" s="255">
        <v>4</v>
      </c>
      <c r="M14" s="255">
        <v>0</v>
      </c>
      <c r="N14" s="255">
        <v>0</v>
      </c>
      <c r="O14" s="255">
        <v>4</v>
      </c>
    </row>
    <row r="15" spans="2:17" x14ac:dyDescent="0.35">
      <c r="B15" s="359">
        <v>8</v>
      </c>
      <c r="C15" s="82" t="s">
        <v>900</v>
      </c>
      <c r="D15" s="255">
        <v>0</v>
      </c>
      <c r="E15" s="255">
        <v>0</v>
      </c>
      <c r="F15" s="255">
        <v>0</v>
      </c>
      <c r="G15" s="255">
        <v>0</v>
      </c>
      <c r="H15" s="255">
        <v>0</v>
      </c>
      <c r="I15" s="255">
        <v>0</v>
      </c>
      <c r="J15" s="255">
        <v>0</v>
      </c>
      <c r="K15" s="255">
        <v>0</v>
      </c>
      <c r="L15" s="255">
        <v>0</v>
      </c>
      <c r="M15" s="255">
        <v>0</v>
      </c>
      <c r="N15" s="255">
        <v>0</v>
      </c>
      <c r="O15" s="255">
        <v>0</v>
      </c>
    </row>
    <row r="16" spans="2:17" x14ac:dyDescent="0.35">
      <c r="B16" s="359">
        <v>9</v>
      </c>
      <c r="C16" s="82" t="s">
        <v>903</v>
      </c>
      <c r="D16" s="255">
        <v>0</v>
      </c>
      <c r="E16" s="255">
        <v>0</v>
      </c>
      <c r="F16" s="255">
        <v>0</v>
      </c>
      <c r="G16" s="255">
        <v>0</v>
      </c>
      <c r="H16" s="255">
        <v>0</v>
      </c>
      <c r="I16" s="255">
        <v>0</v>
      </c>
      <c r="J16" s="255">
        <v>0</v>
      </c>
      <c r="K16" s="255">
        <v>0</v>
      </c>
      <c r="L16" s="255">
        <v>0</v>
      </c>
      <c r="M16" s="255">
        <v>0</v>
      </c>
      <c r="N16" s="255">
        <v>0</v>
      </c>
      <c r="O16" s="255">
        <v>0</v>
      </c>
    </row>
    <row r="17" spans="2:15" x14ac:dyDescent="0.35">
      <c r="B17" s="359">
        <v>10</v>
      </c>
      <c r="C17" s="82" t="s">
        <v>906</v>
      </c>
      <c r="D17" s="255">
        <v>0</v>
      </c>
      <c r="E17" s="255">
        <v>0</v>
      </c>
      <c r="F17" s="255">
        <v>0</v>
      </c>
      <c r="G17" s="255">
        <v>0</v>
      </c>
      <c r="H17" s="255">
        <v>0</v>
      </c>
      <c r="I17" s="255">
        <v>0</v>
      </c>
      <c r="J17" s="255">
        <v>0</v>
      </c>
      <c r="K17" s="255">
        <v>0</v>
      </c>
      <c r="L17" s="255">
        <v>0</v>
      </c>
      <c r="M17" s="255">
        <v>0</v>
      </c>
      <c r="N17" s="255">
        <v>0</v>
      </c>
      <c r="O17" s="255">
        <v>0</v>
      </c>
    </row>
    <row r="18" spans="2:15" x14ac:dyDescent="0.35">
      <c r="B18" s="420">
        <v>11</v>
      </c>
      <c r="C18" s="153" t="s">
        <v>481</v>
      </c>
      <c r="D18" s="256">
        <v>27</v>
      </c>
      <c r="E18" s="256">
        <v>0</v>
      </c>
      <c r="F18" s="256">
        <v>101</v>
      </c>
      <c r="G18" s="256">
        <v>0</v>
      </c>
      <c r="H18" s="256">
        <v>129</v>
      </c>
      <c r="I18" s="256">
        <v>143</v>
      </c>
      <c r="J18" s="256">
        <v>0</v>
      </c>
      <c r="K18" s="256">
        <v>0</v>
      </c>
      <c r="L18" s="256">
        <v>4</v>
      </c>
      <c r="M18" s="256">
        <v>0</v>
      </c>
      <c r="N18" s="256">
        <v>0</v>
      </c>
      <c r="O18" s="256">
        <v>404</v>
      </c>
    </row>
  </sheetData>
  <mergeCells count="2">
    <mergeCell ref="C5:C7"/>
    <mergeCell ref="D5:N5"/>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29"/>
  <sheetViews>
    <sheetView showGridLines="0" zoomScaleNormal="100" zoomScalePageLayoutView="50" workbookViewId="0">
      <selection activeCell="C48" sqref="C48"/>
    </sheetView>
  </sheetViews>
  <sheetFormatPr defaultColWidth="9.1796875" defaultRowHeight="14.5" x14ac:dyDescent="0.35"/>
  <cols>
    <col min="1" max="1" width="5.7265625" customWidth="1"/>
    <col min="3" max="3" width="20.54296875" customWidth="1"/>
    <col min="4" max="4" width="29.26953125" customWidth="1"/>
    <col min="5" max="8" width="18.7265625" customWidth="1"/>
    <col min="9" max="9" width="21.26953125" customWidth="1"/>
    <col min="10" max="11" width="18.7265625" customWidth="1"/>
  </cols>
  <sheetData>
    <row r="2" spans="2:12" ht="20" x14ac:dyDescent="0.35">
      <c r="B2" s="2" t="s">
        <v>1083</v>
      </c>
    </row>
    <row r="3" spans="2:12" ht="15.5" x14ac:dyDescent="0.35">
      <c r="B3" t="str">
        <f>'OV1'!B3</f>
        <v>30.06.2023 - in EUR million</v>
      </c>
      <c r="C3" s="8"/>
    </row>
    <row r="4" spans="2:12" x14ac:dyDescent="0.35">
      <c r="C4" s="7"/>
      <c r="D4" s="4"/>
      <c r="E4" s="13"/>
      <c r="F4" s="4"/>
      <c r="G4" s="4"/>
      <c r="H4" s="4"/>
      <c r="I4" s="4"/>
      <c r="J4" s="4"/>
      <c r="K4" s="4"/>
      <c r="L4" s="10"/>
    </row>
    <row r="5" spans="2:12" x14ac:dyDescent="0.35">
      <c r="B5" t="s">
        <v>1084</v>
      </c>
      <c r="C5" s="420"/>
      <c r="D5" s="359"/>
      <c r="E5" s="416" t="s">
        <v>139</v>
      </c>
      <c r="F5" s="416" t="s">
        <v>140</v>
      </c>
      <c r="G5" s="416" t="s">
        <v>141</v>
      </c>
      <c r="H5" s="416" t="s">
        <v>181</v>
      </c>
      <c r="I5" s="416" t="s">
        <v>182</v>
      </c>
      <c r="J5" s="416" t="s">
        <v>470</v>
      </c>
      <c r="K5" s="416" t="s">
        <v>471</v>
      </c>
    </row>
    <row r="6" spans="2:12" ht="22.5" customHeight="1" x14ac:dyDescent="0.35">
      <c r="C6" s="760"/>
      <c r="D6" s="705" t="s">
        <v>919</v>
      </c>
      <c r="E6" s="726" t="s">
        <v>1026</v>
      </c>
      <c r="F6" s="717" t="s">
        <v>924</v>
      </c>
      <c r="G6" s="717" t="s">
        <v>925</v>
      </c>
      <c r="H6" s="717" t="s">
        <v>926</v>
      </c>
      <c r="I6" s="717" t="s">
        <v>1085</v>
      </c>
      <c r="J6" s="717" t="s">
        <v>892</v>
      </c>
      <c r="K6" s="717" t="s">
        <v>929</v>
      </c>
    </row>
    <row r="7" spans="2:12" ht="22.5" customHeight="1" x14ac:dyDescent="0.35">
      <c r="B7" s="132"/>
      <c r="C7" s="760"/>
      <c r="D7" s="705"/>
      <c r="E7" s="727"/>
      <c r="F7" s="806"/>
      <c r="G7" s="806"/>
      <c r="H7" s="806"/>
      <c r="I7" s="806"/>
      <c r="J7" s="806"/>
      <c r="K7" s="806"/>
    </row>
    <row r="8" spans="2:12" x14ac:dyDescent="0.35">
      <c r="B8" s="361">
        <v>1</v>
      </c>
      <c r="C8" s="331" t="s">
        <v>1086</v>
      </c>
      <c r="D8" s="359" t="s">
        <v>933</v>
      </c>
      <c r="E8" s="291">
        <v>0</v>
      </c>
      <c r="F8" s="293">
        <v>5.0000000000000001E-4</v>
      </c>
      <c r="G8" s="291">
        <v>1</v>
      </c>
      <c r="H8" s="293">
        <v>0.45</v>
      </c>
      <c r="I8" s="393">
        <v>2.5</v>
      </c>
      <c r="J8" s="291">
        <v>0</v>
      </c>
      <c r="K8" s="293">
        <v>0.1973</v>
      </c>
    </row>
    <row r="9" spans="2:12" x14ac:dyDescent="0.35">
      <c r="B9" s="14">
        <v>2</v>
      </c>
      <c r="C9" s="331" t="s">
        <v>1086</v>
      </c>
      <c r="D9" s="359" t="s">
        <v>936</v>
      </c>
      <c r="E9" s="291">
        <v>0</v>
      </c>
      <c r="F9" s="291">
        <v>0</v>
      </c>
      <c r="G9" s="291">
        <v>0</v>
      </c>
      <c r="H9" s="291">
        <v>0</v>
      </c>
      <c r="I9" s="291">
        <v>0</v>
      </c>
      <c r="J9" s="291">
        <v>0</v>
      </c>
      <c r="K9" s="291">
        <v>0</v>
      </c>
    </row>
    <row r="10" spans="2:12" x14ac:dyDescent="0.35">
      <c r="B10" s="14">
        <v>3</v>
      </c>
      <c r="C10" s="331" t="s">
        <v>1086</v>
      </c>
      <c r="D10" s="359" t="s">
        <v>937</v>
      </c>
      <c r="E10" s="291">
        <v>0</v>
      </c>
      <c r="F10" s="291">
        <v>0</v>
      </c>
      <c r="G10" s="291">
        <v>0</v>
      </c>
      <c r="H10" s="291">
        <v>0</v>
      </c>
      <c r="I10" s="291">
        <v>0</v>
      </c>
      <c r="J10" s="291">
        <v>0</v>
      </c>
      <c r="K10" s="291">
        <v>0</v>
      </c>
    </row>
    <row r="11" spans="2:12" x14ac:dyDescent="0.35">
      <c r="B11" s="14">
        <v>4</v>
      </c>
      <c r="C11" s="331" t="s">
        <v>1086</v>
      </c>
      <c r="D11" s="359" t="s">
        <v>938</v>
      </c>
      <c r="E11" s="291">
        <v>0</v>
      </c>
      <c r="F11" s="291">
        <v>0</v>
      </c>
      <c r="G11" s="291">
        <v>0</v>
      </c>
      <c r="H11" s="291">
        <v>0</v>
      </c>
      <c r="I11" s="291">
        <v>0</v>
      </c>
      <c r="J11" s="291">
        <v>0</v>
      </c>
      <c r="K11" s="291">
        <v>0</v>
      </c>
    </row>
    <row r="12" spans="2:12" x14ac:dyDescent="0.35">
      <c r="B12" s="14">
        <v>5</v>
      </c>
      <c r="C12" s="331" t="s">
        <v>1086</v>
      </c>
      <c r="D12" s="359" t="s">
        <v>939</v>
      </c>
      <c r="E12" s="291">
        <v>0</v>
      </c>
      <c r="F12" s="293">
        <v>2.4700000000000003E-2</v>
      </c>
      <c r="G12" s="291">
        <v>1</v>
      </c>
      <c r="H12" s="293">
        <v>0.45</v>
      </c>
      <c r="I12" s="393">
        <v>2.5</v>
      </c>
      <c r="J12" s="291">
        <v>0</v>
      </c>
      <c r="K12" s="293">
        <v>1.2907999999999999</v>
      </c>
    </row>
    <row r="13" spans="2:12" x14ac:dyDescent="0.35">
      <c r="B13" s="14">
        <v>6</v>
      </c>
      <c r="C13" s="331" t="s">
        <v>1086</v>
      </c>
      <c r="D13" s="359" t="s">
        <v>942</v>
      </c>
      <c r="E13" s="291">
        <v>0</v>
      </c>
      <c r="F13" s="291">
        <v>0</v>
      </c>
      <c r="G13" s="291">
        <v>0</v>
      </c>
      <c r="H13" s="291">
        <v>0</v>
      </c>
      <c r="I13" s="291">
        <v>0</v>
      </c>
      <c r="J13" s="291">
        <v>0</v>
      </c>
      <c r="K13" s="291">
        <v>0</v>
      </c>
    </row>
    <row r="14" spans="2:12" x14ac:dyDescent="0.35">
      <c r="B14" s="14">
        <v>7</v>
      </c>
      <c r="C14" s="331" t="s">
        <v>1086</v>
      </c>
      <c r="D14" s="359" t="s">
        <v>945</v>
      </c>
      <c r="E14" s="291">
        <v>0</v>
      </c>
      <c r="F14" s="293">
        <v>0.24010000000000001</v>
      </c>
      <c r="G14" s="291">
        <v>1</v>
      </c>
      <c r="H14" s="293">
        <v>0.45</v>
      </c>
      <c r="I14" s="393">
        <v>2.5</v>
      </c>
      <c r="J14" s="291">
        <v>0</v>
      </c>
      <c r="K14" s="293">
        <v>2.6021999999999998</v>
      </c>
    </row>
    <row r="15" spans="2:12" x14ac:dyDescent="0.35">
      <c r="B15" s="14">
        <v>8</v>
      </c>
      <c r="C15" s="331" t="s">
        <v>1086</v>
      </c>
      <c r="D15" s="359" t="s">
        <v>949</v>
      </c>
      <c r="E15" s="291">
        <v>0</v>
      </c>
      <c r="F15" s="291">
        <v>0</v>
      </c>
      <c r="G15" s="291">
        <v>0</v>
      </c>
      <c r="H15" s="291">
        <v>0</v>
      </c>
      <c r="I15" s="291">
        <v>0</v>
      </c>
      <c r="J15" s="291">
        <v>0</v>
      </c>
      <c r="K15" s="291">
        <v>0</v>
      </c>
    </row>
    <row r="16" spans="2:12" s="16" customFormat="1" x14ac:dyDescent="0.35">
      <c r="B16" s="295" t="s">
        <v>1087</v>
      </c>
      <c r="C16" s="413" t="s">
        <v>1086</v>
      </c>
      <c r="D16" s="434" t="s">
        <v>1088</v>
      </c>
      <c r="E16" s="292">
        <v>0</v>
      </c>
      <c r="F16" s="470"/>
      <c r="G16" s="292">
        <v>3</v>
      </c>
      <c r="H16" s="470"/>
      <c r="I16" s="78">
        <v>2.5</v>
      </c>
      <c r="J16" s="292">
        <v>0</v>
      </c>
      <c r="K16" s="294">
        <v>0.99409999999999998</v>
      </c>
    </row>
    <row r="17" spans="2:11" x14ac:dyDescent="0.35">
      <c r="B17" s="361">
        <v>1</v>
      </c>
      <c r="C17" s="331" t="s">
        <v>1089</v>
      </c>
      <c r="D17" s="359" t="s">
        <v>933</v>
      </c>
      <c r="E17" s="291">
        <v>0</v>
      </c>
      <c r="F17" s="291">
        <v>0</v>
      </c>
      <c r="G17" s="291">
        <v>0</v>
      </c>
      <c r="H17" s="291">
        <v>0</v>
      </c>
      <c r="I17" s="291">
        <v>0</v>
      </c>
      <c r="J17" s="291">
        <v>0</v>
      </c>
      <c r="K17" s="291">
        <v>0</v>
      </c>
    </row>
    <row r="18" spans="2:11" x14ac:dyDescent="0.35">
      <c r="B18" s="14">
        <v>2</v>
      </c>
      <c r="C18" s="331" t="s">
        <v>1089</v>
      </c>
      <c r="D18" s="359" t="s">
        <v>936</v>
      </c>
      <c r="E18" s="291">
        <v>0</v>
      </c>
      <c r="F18" s="291">
        <v>0</v>
      </c>
      <c r="G18" s="291">
        <v>0</v>
      </c>
      <c r="H18" s="291">
        <v>0</v>
      </c>
      <c r="I18" s="291">
        <v>0</v>
      </c>
      <c r="J18" s="291">
        <v>0</v>
      </c>
      <c r="K18" s="291">
        <v>0</v>
      </c>
    </row>
    <row r="19" spans="2:11" x14ac:dyDescent="0.35">
      <c r="B19" s="14">
        <v>3</v>
      </c>
      <c r="C19" s="331" t="s">
        <v>1089</v>
      </c>
      <c r="D19" s="359" t="s">
        <v>937</v>
      </c>
      <c r="E19" s="291">
        <v>0</v>
      </c>
      <c r="F19" s="291">
        <v>0</v>
      </c>
      <c r="G19" s="291">
        <v>0</v>
      </c>
      <c r="H19" s="291">
        <v>0</v>
      </c>
      <c r="I19" s="291">
        <v>0</v>
      </c>
      <c r="J19" s="291">
        <v>0</v>
      </c>
      <c r="K19" s="291">
        <v>0</v>
      </c>
    </row>
    <row r="20" spans="2:11" x14ac:dyDescent="0.35">
      <c r="B20" s="14">
        <v>4</v>
      </c>
      <c r="C20" s="331" t="s">
        <v>1089</v>
      </c>
      <c r="D20" s="359" t="s">
        <v>938</v>
      </c>
      <c r="E20" s="291">
        <v>0</v>
      </c>
      <c r="F20" s="291">
        <v>0</v>
      </c>
      <c r="G20" s="291">
        <v>0</v>
      </c>
      <c r="H20" s="291">
        <v>0</v>
      </c>
      <c r="I20" s="291">
        <v>0</v>
      </c>
      <c r="J20" s="291">
        <v>0</v>
      </c>
      <c r="K20" s="291">
        <v>0</v>
      </c>
    </row>
    <row r="21" spans="2:11" x14ac:dyDescent="0.35">
      <c r="B21" s="14">
        <v>5</v>
      </c>
      <c r="C21" s="331" t="s">
        <v>1089</v>
      </c>
      <c r="D21" s="359" t="s">
        <v>939</v>
      </c>
      <c r="E21" s="291">
        <v>0</v>
      </c>
      <c r="F21" s="291">
        <v>0</v>
      </c>
      <c r="G21" s="291">
        <v>0</v>
      </c>
      <c r="H21" s="291">
        <v>0</v>
      </c>
      <c r="I21" s="291">
        <v>0</v>
      </c>
      <c r="J21" s="291">
        <v>0</v>
      </c>
      <c r="K21" s="291">
        <v>0</v>
      </c>
    </row>
    <row r="22" spans="2:11" x14ac:dyDescent="0.35">
      <c r="B22" s="14">
        <v>6</v>
      </c>
      <c r="C22" s="331" t="s">
        <v>1089</v>
      </c>
      <c r="D22" s="359" t="s">
        <v>942</v>
      </c>
      <c r="E22" s="291">
        <v>0</v>
      </c>
      <c r="F22" s="293">
        <v>4.3799999999999999E-2</v>
      </c>
      <c r="G22" s="291">
        <v>1</v>
      </c>
      <c r="H22" s="293">
        <v>0.45329999999999998</v>
      </c>
      <c r="I22" s="291">
        <v>0</v>
      </c>
      <c r="J22" s="291">
        <v>0</v>
      </c>
      <c r="K22" s="293">
        <v>0.5333</v>
      </c>
    </row>
    <row r="23" spans="2:11" x14ac:dyDescent="0.35">
      <c r="B23" s="14">
        <v>7</v>
      </c>
      <c r="C23" s="331" t="s">
        <v>1089</v>
      </c>
      <c r="D23" s="359" t="s">
        <v>945</v>
      </c>
      <c r="E23" s="291">
        <v>0</v>
      </c>
      <c r="F23" s="291">
        <v>0</v>
      </c>
      <c r="G23" s="291">
        <v>0</v>
      </c>
      <c r="H23" s="291">
        <v>0</v>
      </c>
      <c r="I23" s="291">
        <v>0</v>
      </c>
      <c r="J23" s="291">
        <v>0</v>
      </c>
      <c r="K23" s="291">
        <v>0</v>
      </c>
    </row>
    <row r="24" spans="2:11" x14ac:dyDescent="0.35">
      <c r="B24" s="14">
        <v>8</v>
      </c>
      <c r="C24" s="331" t="s">
        <v>1089</v>
      </c>
      <c r="D24" s="359" t="s">
        <v>949</v>
      </c>
      <c r="E24" s="291">
        <v>0</v>
      </c>
      <c r="F24" s="291">
        <v>0</v>
      </c>
      <c r="G24" s="291">
        <v>0</v>
      </c>
      <c r="H24" s="291">
        <v>0</v>
      </c>
      <c r="I24" s="291">
        <v>0</v>
      </c>
      <c r="J24" s="291">
        <v>0</v>
      </c>
      <c r="K24" s="291">
        <v>0</v>
      </c>
    </row>
    <row r="25" spans="2:11" s="16" customFormat="1" x14ac:dyDescent="0.35">
      <c r="B25" s="295" t="s">
        <v>1087</v>
      </c>
      <c r="C25" s="413" t="s">
        <v>1089</v>
      </c>
      <c r="D25" s="434" t="s">
        <v>1090</v>
      </c>
      <c r="E25" s="292">
        <v>0</v>
      </c>
      <c r="F25" s="470"/>
      <c r="G25" s="292">
        <v>1</v>
      </c>
      <c r="H25" s="470"/>
      <c r="I25" s="291">
        <v>0</v>
      </c>
      <c r="J25" s="291">
        <v>0</v>
      </c>
      <c r="K25" s="294">
        <v>0.5333</v>
      </c>
    </row>
    <row r="26" spans="2:11" x14ac:dyDescent="0.35">
      <c r="B26" s="209" t="s">
        <v>1091</v>
      </c>
      <c r="C26" s="811" t="s">
        <v>1092</v>
      </c>
      <c r="D26" s="811"/>
      <c r="E26" s="292">
        <v>0</v>
      </c>
      <c r="F26" s="470"/>
      <c r="G26" s="292">
        <v>4</v>
      </c>
      <c r="H26" s="470"/>
      <c r="I26" s="78">
        <v>2.5</v>
      </c>
      <c r="J26" s="292">
        <v>0</v>
      </c>
      <c r="K26" s="294">
        <v>0.99309999999999998</v>
      </c>
    </row>
    <row r="27" spans="2:11" x14ac:dyDescent="0.35">
      <c r="B27" s="15"/>
    </row>
    <row r="28" spans="2:11" x14ac:dyDescent="0.35">
      <c r="B28" s="15"/>
    </row>
    <row r="29" spans="2:11" x14ac:dyDescent="0.35">
      <c r="C29" s="117"/>
    </row>
  </sheetData>
  <mergeCells count="10">
    <mergeCell ref="C26:D26"/>
    <mergeCell ref="J6:J7"/>
    <mergeCell ref="K6:K7"/>
    <mergeCell ref="H6:H7"/>
    <mergeCell ref="I6:I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36"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0"/>
  <sheetViews>
    <sheetView showGridLines="0" zoomScaleNormal="100" zoomScalePageLayoutView="90" workbookViewId="0"/>
  </sheetViews>
  <sheetFormatPr defaultColWidth="9.1796875" defaultRowHeight="14.5" x14ac:dyDescent="0.35"/>
  <cols>
    <col min="1" max="1" width="5.7265625" customWidth="1"/>
    <col min="2" max="2" width="6.26953125" customWidth="1"/>
    <col min="3" max="3" width="23.81640625" customWidth="1"/>
    <col min="4" max="11" width="15.7265625" customWidth="1"/>
  </cols>
  <sheetData>
    <row r="2" spans="2:11" ht="18.5" x14ac:dyDescent="0.45">
      <c r="B2" s="57" t="s">
        <v>1093</v>
      </c>
    </row>
    <row r="3" spans="2:11" x14ac:dyDescent="0.35">
      <c r="B3" t="str">
        <f>'OV1'!B3</f>
        <v>30.06.2023 - in EUR million</v>
      </c>
      <c r="C3" s="16"/>
    </row>
    <row r="5" spans="2:11" x14ac:dyDescent="0.35">
      <c r="C5" s="9"/>
      <c r="D5" s="359" t="s">
        <v>139</v>
      </c>
      <c r="E5" s="359" t="s">
        <v>140</v>
      </c>
      <c r="F5" s="359" t="s">
        <v>141</v>
      </c>
      <c r="G5" s="359" t="s">
        <v>181</v>
      </c>
      <c r="H5" s="359" t="s">
        <v>182</v>
      </c>
      <c r="I5" s="359" t="s">
        <v>470</v>
      </c>
      <c r="J5" s="359" t="s">
        <v>471</v>
      </c>
      <c r="K5" s="359" t="s">
        <v>472</v>
      </c>
    </row>
    <row r="6" spans="2:11" ht="15" customHeight="1" x14ac:dyDescent="0.35">
      <c r="C6" s="9"/>
      <c r="D6" s="705" t="s">
        <v>1094</v>
      </c>
      <c r="E6" s="705"/>
      <c r="F6" s="705"/>
      <c r="G6" s="705"/>
      <c r="H6" s="750" t="s">
        <v>1095</v>
      </c>
      <c r="I6" s="813"/>
      <c r="J6" s="813"/>
      <c r="K6" s="751"/>
    </row>
    <row r="7" spans="2:11" ht="28.5" customHeight="1" x14ac:dyDescent="0.35">
      <c r="B7" s="11"/>
      <c r="C7" s="812" t="s">
        <v>1096</v>
      </c>
      <c r="D7" s="705" t="s">
        <v>1097</v>
      </c>
      <c r="E7" s="705"/>
      <c r="F7" s="705" t="s">
        <v>1098</v>
      </c>
      <c r="G7" s="705"/>
      <c r="H7" s="750" t="s">
        <v>1097</v>
      </c>
      <c r="I7" s="751"/>
      <c r="J7" s="750" t="s">
        <v>1098</v>
      </c>
      <c r="K7" s="751"/>
    </row>
    <row r="8" spans="2:11" x14ac:dyDescent="0.35">
      <c r="B8" s="11"/>
      <c r="C8" s="812"/>
      <c r="D8" s="359" t="s">
        <v>1099</v>
      </c>
      <c r="E8" s="359" t="s">
        <v>1100</v>
      </c>
      <c r="F8" s="359" t="s">
        <v>1099</v>
      </c>
      <c r="G8" s="359" t="s">
        <v>1100</v>
      </c>
      <c r="H8" s="416" t="s">
        <v>1099</v>
      </c>
      <c r="I8" s="416" t="s">
        <v>1100</v>
      </c>
      <c r="J8" s="416" t="s">
        <v>1099</v>
      </c>
      <c r="K8" s="416" t="s">
        <v>1100</v>
      </c>
    </row>
    <row r="9" spans="2:11" x14ac:dyDescent="0.35">
      <c r="B9" s="361">
        <v>1</v>
      </c>
      <c r="C9" s="435" t="s">
        <v>1101</v>
      </c>
      <c r="D9" s="253">
        <v>0</v>
      </c>
      <c r="E9" s="253">
        <v>88</v>
      </c>
      <c r="F9" s="253">
        <v>586</v>
      </c>
      <c r="G9" s="253">
        <v>604</v>
      </c>
      <c r="H9" s="253">
        <v>0</v>
      </c>
      <c r="I9" s="253">
        <v>390</v>
      </c>
      <c r="J9" s="253">
        <v>0</v>
      </c>
      <c r="K9" s="253">
        <v>11</v>
      </c>
    </row>
    <row r="10" spans="2:11" x14ac:dyDescent="0.35">
      <c r="B10" s="361">
        <v>2</v>
      </c>
      <c r="C10" s="435" t="s">
        <v>1102</v>
      </c>
      <c r="D10" s="253">
        <v>97</v>
      </c>
      <c r="E10" s="253">
        <v>0</v>
      </c>
      <c r="F10" s="253">
        <v>0</v>
      </c>
      <c r="G10" s="253">
        <v>0</v>
      </c>
      <c r="H10" s="253">
        <v>0</v>
      </c>
      <c r="I10" s="253">
        <v>0</v>
      </c>
      <c r="J10" s="253">
        <v>0</v>
      </c>
      <c r="K10" s="253">
        <v>0</v>
      </c>
    </row>
    <row r="11" spans="2:11" x14ac:dyDescent="0.35">
      <c r="B11" s="361">
        <v>3</v>
      </c>
      <c r="C11" s="435" t="s">
        <v>1103</v>
      </c>
      <c r="D11" s="253">
        <v>0</v>
      </c>
      <c r="E11" s="253">
        <v>0</v>
      </c>
      <c r="F11" s="253">
        <v>0</v>
      </c>
      <c r="G11" s="253">
        <v>0</v>
      </c>
      <c r="H11" s="253">
        <v>0</v>
      </c>
      <c r="I11" s="253">
        <v>0</v>
      </c>
      <c r="J11" s="253">
        <v>0</v>
      </c>
      <c r="K11" s="253">
        <v>0</v>
      </c>
    </row>
    <row r="12" spans="2:11" x14ac:dyDescent="0.35">
      <c r="B12" s="361">
        <v>4</v>
      </c>
      <c r="C12" s="435" t="s">
        <v>1104</v>
      </c>
      <c r="D12" s="253">
        <v>0</v>
      </c>
      <c r="E12" s="253">
        <v>0</v>
      </c>
      <c r="F12" s="253">
        <v>0</v>
      </c>
      <c r="G12" s="253">
        <v>0</v>
      </c>
      <c r="H12" s="253">
        <v>0</v>
      </c>
      <c r="I12" s="253">
        <v>0</v>
      </c>
      <c r="J12" s="253">
        <v>0</v>
      </c>
      <c r="K12" s="253">
        <v>0</v>
      </c>
    </row>
    <row r="13" spans="2:11" x14ac:dyDescent="0.35">
      <c r="B13" s="361">
        <v>5</v>
      </c>
      <c r="C13" s="435" t="s">
        <v>1105</v>
      </c>
      <c r="D13" s="253">
        <v>0</v>
      </c>
      <c r="E13" s="253">
        <v>0</v>
      </c>
      <c r="F13" s="253">
        <v>0</v>
      </c>
      <c r="G13" s="253">
        <v>0</v>
      </c>
      <c r="H13" s="253">
        <v>0</v>
      </c>
      <c r="I13" s="253">
        <v>0</v>
      </c>
      <c r="J13" s="253">
        <v>0</v>
      </c>
      <c r="K13" s="253">
        <v>0</v>
      </c>
    </row>
    <row r="14" spans="2:11" x14ac:dyDescent="0.35">
      <c r="B14" s="361">
        <v>6</v>
      </c>
      <c r="C14" s="435" t="s">
        <v>1106</v>
      </c>
      <c r="D14" s="253">
        <v>0</v>
      </c>
      <c r="E14" s="253">
        <v>0</v>
      </c>
      <c r="F14" s="253">
        <v>0</v>
      </c>
      <c r="G14" s="253">
        <v>0</v>
      </c>
      <c r="H14" s="253">
        <v>0</v>
      </c>
      <c r="I14" s="253">
        <v>0</v>
      </c>
      <c r="J14" s="253">
        <v>0</v>
      </c>
      <c r="K14" s="253">
        <v>0</v>
      </c>
    </row>
    <row r="15" spans="2:11" x14ac:dyDescent="0.35">
      <c r="B15" s="361">
        <v>7</v>
      </c>
      <c r="C15" s="435" t="s">
        <v>1107</v>
      </c>
      <c r="D15" s="253">
        <v>0</v>
      </c>
      <c r="E15" s="253">
        <v>0</v>
      </c>
      <c r="F15" s="253">
        <v>0</v>
      </c>
      <c r="G15" s="253">
        <v>0</v>
      </c>
      <c r="H15" s="253">
        <v>0</v>
      </c>
      <c r="I15" s="253">
        <v>0</v>
      </c>
      <c r="J15" s="253">
        <v>0</v>
      </c>
      <c r="K15" s="253">
        <v>0</v>
      </c>
    </row>
    <row r="16" spans="2:11" x14ac:dyDescent="0.35">
      <c r="B16" s="361">
        <v>8</v>
      </c>
      <c r="C16" s="435" t="s">
        <v>875</v>
      </c>
      <c r="D16" s="253">
        <v>0</v>
      </c>
      <c r="E16" s="253">
        <v>0</v>
      </c>
      <c r="F16" s="253">
        <v>0</v>
      </c>
      <c r="G16" s="253">
        <v>0</v>
      </c>
      <c r="H16" s="253">
        <v>0</v>
      </c>
      <c r="I16" s="253">
        <v>0</v>
      </c>
      <c r="J16" s="253">
        <v>0</v>
      </c>
      <c r="K16" s="253">
        <v>0</v>
      </c>
    </row>
    <row r="17" spans="2:14" x14ac:dyDescent="0.35">
      <c r="B17" s="46">
        <v>9</v>
      </c>
      <c r="C17" s="413" t="s">
        <v>178</v>
      </c>
      <c r="D17" s="258">
        <v>97</v>
      </c>
      <c r="E17" s="258">
        <v>88</v>
      </c>
      <c r="F17" s="258">
        <v>586</v>
      </c>
      <c r="G17" s="258">
        <v>604</v>
      </c>
      <c r="H17" s="258">
        <v>0</v>
      </c>
      <c r="I17" s="258">
        <v>390</v>
      </c>
      <c r="J17" s="258">
        <v>0</v>
      </c>
      <c r="K17" s="258">
        <v>11</v>
      </c>
    </row>
    <row r="19" spans="2:14" x14ac:dyDescent="0.35">
      <c r="N19" s="12"/>
    </row>
    <row r="20" spans="2:14" x14ac:dyDescent="0.35">
      <c r="B20" s="240"/>
    </row>
    <row r="21" spans="2:14" x14ac:dyDescent="0.35">
      <c r="B21" s="240"/>
    </row>
    <row r="22" spans="2:14" x14ac:dyDescent="0.35">
      <c r="B22" s="240"/>
    </row>
    <row r="23" spans="2:14" x14ac:dyDescent="0.35">
      <c r="B23" s="240"/>
    </row>
    <row r="24" spans="2:14" x14ac:dyDescent="0.35">
      <c r="B24" s="240"/>
    </row>
    <row r="25" spans="2:14" x14ac:dyDescent="0.35">
      <c r="B25" s="240"/>
    </row>
    <row r="26" spans="2:14" x14ac:dyDescent="0.35">
      <c r="B26" s="240"/>
      <c r="C26" s="239"/>
      <c r="D26" s="239"/>
      <c r="E26" s="239"/>
      <c r="F26" s="239"/>
      <c r="G26" s="239"/>
      <c r="H26" s="239"/>
    </row>
    <row r="27" spans="2:14" x14ac:dyDescent="0.35">
      <c r="B27" s="240"/>
    </row>
    <row r="28" spans="2:14" x14ac:dyDescent="0.35">
      <c r="B28" s="240"/>
    </row>
    <row r="29" spans="2:14" x14ac:dyDescent="0.35">
      <c r="B29" s="240"/>
      <c r="C29" s="239"/>
      <c r="D29" s="239"/>
      <c r="E29" s="239"/>
      <c r="F29" s="239"/>
      <c r="G29" s="239"/>
      <c r="H29" s="239"/>
    </row>
    <row r="30" spans="2:14" x14ac:dyDescent="0.35">
      <c r="B30" s="240"/>
    </row>
  </sheetData>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defaultColWidth="9.1796875" defaultRowHeight="14.5" x14ac:dyDescent="0.35"/>
  <cols>
    <col min="1" max="1" width="5.7265625" customWidth="1"/>
    <col min="3" max="3" width="40.1796875" customWidth="1"/>
    <col min="4" max="4" width="21.453125" customWidth="1"/>
    <col min="5" max="5" width="22" customWidth="1"/>
  </cols>
  <sheetData>
    <row r="2" spans="2:9" ht="18.5" x14ac:dyDescent="0.45">
      <c r="B2" s="17" t="s">
        <v>1108</v>
      </c>
    </row>
    <row r="3" spans="2:9" x14ac:dyDescent="0.35">
      <c r="B3" t="str">
        <f>'OV1'!B3</f>
        <v>30.06.2023 - in EUR million</v>
      </c>
      <c r="C3" s="16"/>
    </row>
    <row r="4" spans="2:9" x14ac:dyDescent="0.35">
      <c r="C4" s="9"/>
      <c r="D4" s="123"/>
      <c r="E4" s="123"/>
    </row>
    <row r="5" spans="2:9" ht="20.149999999999999" customHeight="1" x14ac:dyDescent="0.35">
      <c r="C5" s="9"/>
      <c r="D5" s="416" t="s">
        <v>139</v>
      </c>
      <c r="E5" s="430" t="s">
        <v>140</v>
      </c>
    </row>
    <row r="6" spans="2:9" ht="20.149999999999999" customHeight="1" x14ac:dyDescent="0.35">
      <c r="C6" s="9"/>
      <c r="D6" s="395" t="s">
        <v>1109</v>
      </c>
      <c r="E6" s="359" t="s">
        <v>1110</v>
      </c>
    </row>
    <row r="7" spans="2:9" ht="20.149999999999999" customHeight="1" x14ac:dyDescent="0.35">
      <c r="B7" s="814" t="s">
        <v>1111</v>
      </c>
      <c r="C7" s="815"/>
      <c r="D7" s="214"/>
      <c r="E7" s="215"/>
      <c r="F7" s="12"/>
      <c r="I7" s="12"/>
    </row>
    <row r="8" spans="2:9" x14ac:dyDescent="0.35">
      <c r="B8" s="394">
        <v>1</v>
      </c>
      <c r="C8" s="210" t="s">
        <v>1112</v>
      </c>
      <c r="D8" s="402">
        <v>267</v>
      </c>
      <c r="E8" s="402">
        <v>0</v>
      </c>
    </row>
    <row r="9" spans="2:9" x14ac:dyDescent="0.35">
      <c r="B9" s="394">
        <v>2</v>
      </c>
      <c r="C9" s="210" t="s">
        <v>1113</v>
      </c>
      <c r="D9" s="402">
        <v>0</v>
      </c>
      <c r="E9" s="402">
        <v>0</v>
      </c>
    </row>
    <row r="10" spans="2:9" x14ac:dyDescent="0.35">
      <c r="B10" s="394">
        <v>3</v>
      </c>
      <c r="C10" s="210" t="s">
        <v>1114</v>
      </c>
      <c r="D10" s="402">
        <v>0</v>
      </c>
      <c r="E10" s="402">
        <v>0</v>
      </c>
    </row>
    <row r="11" spans="2:9" x14ac:dyDescent="0.35">
      <c r="B11" s="394">
        <v>4</v>
      </c>
      <c r="C11" s="210" t="s">
        <v>1115</v>
      </c>
      <c r="D11" s="402">
        <v>0</v>
      </c>
      <c r="E11" s="402">
        <v>0</v>
      </c>
    </row>
    <row r="12" spans="2:9" x14ac:dyDescent="0.35">
      <c r="B12" s="394">
        <v>5</v>
      </c>
      <c r="C12" s="210" t="s">
        <v>1116</v>
      </c>
      <c r="D12" s="402">
        <v>0</v>
      </c>
      <c r="E12" s="402">
        <v>0</v>
      </c>
    </row>
    <row r="13" spans="2:9" ht="15" customHeight="1" x14ac:dyDescent="0.35">
      <c r="B13" s="394">
        <v>6</v>
      </c>
      <c r="C13" s="211" t="s">
        <v>1117</v>
      </c>
      <c r="D13" s="276">
        <v>267</v>
      </c>
      <c r="E13" s="276">
        <v>0</v>
      </c>
    </row>
    <row r="14" spans="2:9" ht="20.149999999999999" customHeight="1" x14ac:dyDescent="0.35">
      <c r="B14" s="212" t="s">
        <v>1118</v>
      </c>
      <c r="C14" s="213"/>
      <c r="D14" s="306"/>
      <c r="E14" s="306"/>
      <c r="F14" s="12"/>
    </row>
    <row r="15" spans="2:9" x14ac:dyDescent="0.35">
      <c r="B15" s="394">
        <v>7</v>
      </c>
      <c r="C15" s="210" t="s">
        <v>1119</v>
      </c>
      <c r="D15" s="402">
        <v>0</v>
      </c>
      <c r="E15" s="402">
        <v>0</v>
      </c>
    </row>
    <row r="16" spans="2:9" x14ac:dyDescent="0.35">
      <c r="B16" s="394">
        <v>8</v>
      </c>
      <c r="C16" s="210" t="s">
        <v>1120</v>
      </c>
      <c r="D16" s="402">
        <v>-1</v>
      </c>
      <c r="E16" s="402">
        <v>0</v>
      </c>
    </row>
    <row r="20" spans="2:8" x14ac:dyDescent="0.35">
      <c r="B20" s="816"/>
      <c r="C20" s="817"/>
      <c r="D20" s="817"/>
      <c r="E20" s="817"/>
      <c r="F20" s="817"/>
      <c r="G20" s="817"/>
      <c r="H20" s="817"/>
    </row>
    <row r="21" spans="2:8" x14ac:dyDescent="0.35">
      <c r="B21" s="239"/>
    </row>
    <row r="22" spans="2:8" x14ac:dyDescent="0.35">
      <c r="B22" s="239"/>
    </row>
    <row r="23" spans="2:8" x14ac:dyDescent="0.35">
      <c r="B23" s="239"/>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E26"/>
  <sheetViews>
    <sheetView showGridLines="0" zoomScaleNormal="100" zoomScalePageLayoutView="90" workbookViewId="0"/>
  </sheetViews>
  <sheetFormatPr defaultColWidth="9.1796875" defaultRowHeight="14.5" x14ac:dyDescent="0.35"/>
  <cols>
    <col min="1" max="1" width="5.7265625" style="11" customWidth="1"/>
    <col min="2" max="2" width="9.1796875" style="11"/>
    <col min="3" max="3" width="86.7265625" style="11" customWidth="1"/>
    <col min="4" max="5" width="15.7265625" style="11" customWidth="1"/>
    <col min="6" max="16384" width="9.1796875" style="11"/>
  </cols>
  <sheetData>
    <row r="2" spans="2:5" ht="18.5" x14ac:dyDescent="0.45">
      <c r="B2" s="57" t="s">
        <v>1121</v>
      </c>
    </row>
    <row r="3" spans="2:5" ht="15" customHeight="1" x14ac:dyDescent="0.35">
      <c r="B3" t="str">
        <f>'OV1'!B3</f>
        <v>30.06.2023 - in EUR million</v>
      </c>
      <c r="C3" s="35"/>
    </row>
    <row r="4" spans="2:5" ht="15" customHeight="1" x14ac:dyDescent="0.35">
      <c r="B4" s="36"/>
      <c r="C4" s="15"/>
      <c r="D4" s="36"/>
      <c r="E4" s="36"/>
    </row>
    <row r="5" spans="2:5" ht="20.149999999999999" customHeight="1" x14ac:dyDescent="0.35">
      <c r="B5" s="36"/>
      <c r="C5" s="15"/>
      <c r="D5" s="416" t="s">
        <v>139</v>
      </c>
      <c r="E5" s="416" t="s">
        <v>140</v>
      </c>
    </row>
    <row r="6" spans="2:5" ht="30" customHeight="1" x14ac:dyDescent="0.35">
      <c r="B6" s="36"/>
      <c r="C6" s="15"/>
      <c r="D6" s="416" t="s">
        <v>1122</v>
      </c>
      <c r="E6" s="416" t="s">
        <v>892</v>
      </c>
    </row>
    <row r="7" spans="2:5" ht="20.149999999999999" customHeight="1" x14ac:dyDescent="0.35">
      <c r="B7" s="434">
        <v>1</v>
      </c>
      <c r="C7" s="154" t="s">
        <v>1123</v>
      </c>
      <c r="D7" s="259"/>
      <c r="E7" s="260">
        <v>6</v>
      </c>
    </row>
    <row r="8" spans="2:5" ht="15" customHeight="1" x14ac:dyDescent="0.35">
      <c r="B8" s="416">
        <v>2</v>
      </c>
      <c r="C8" s="435" t="s">
        <v>1124</v>
      </c>
      <c r="D8" s="260">
        <v>101</v>
      </c>
      <c r="E8" s="260">
        <v>4</v>
      </c>
    </row>
    <row r="9" spans="2:5" ht="15" customHeight="1" x14ac:dyDescent="0.35">
      <c r="B9" s="416">
        <v>3</v>
      </c>
      <c r="C9" s="435" t="s">
        <v>1125</v>
      </c>
      <c r="D9" s="260">
        <v>101</v>
      </c>
      <c r="E9" s="260">
        <v>4</v>
      </c>
    </row>
    <row r="10" spans="2:5" ht="15" customHeight="1" x14ac:dyDescent="0.35">
      <c r="B10" s="416">
        <v>4</v>
      </c>
      <c r="C10" s="435" t="s">
        <v>1126</v>
      </c>
      <c r="D10" s="260">
        <v>0</v>
      </c>
      <c r="E10" s="260">
        <v>0</v>
      </c>
    </row>
    <row r="11" spans="2:5" ht="15" customHeight="1" x14ac:dyDescent="0.35">
      <c r="B11" s="416">
        <v>5</v>
      </c>
      <c r="C11" s="435" t="s">
        <v>1127</v>
      </c>
      <c r="D11" s="260">
        <v>0</v>
      </c>
      <c r="E11" s="260">
        <v>0</v>
      </c>
    </row>
    <row r="12" spans="2:5" ht="15" customHeight="1" x14ac:dyDescent="0.35">
      <c r="B12" s="416">
        <v>6</v>
      </c>
      <c r="C12" s="435" t="s">
        <v>1128</v>
      </c>
      <c r="D12" s="260">
        <v>0</v>
      </c>
      <c r="E12" s="260">
        <v>0</v>
      </c>
    </row>
    <row r="13" spans="2:5" ht="15" customHeight="1" x14ac:dyDescent="0.35">
      <c r="B13" s="416">
        <v>7</v>
      </c>
      <c r="C13" s="435" t="s">
        <v>1129</v>
      </c>
      <c r="D13" s="260">
        <v>0</v>
      </c>
      <c r="E13" s="259"/>
    </row>
    <row r="14" spans="2:5" ht="15" customHeight="1" x14ac:dyDescent="0.35">
      <c r="B14" s="416">
        <v>8</v>
      </c>
      <c r="C14" s="435" t="s">
        <v>1130</v>
      </c>
      <c r="D14" s="260">
        <v>0</v>
      </c>
      <c r="E14" s="260">
        <v>0</v>
      </c>
    </row>
    <row r="15" spans="2:5" ht="15" customHeight="1" x14ac:dyDescent="0.35">
      <c r="B15" s="416">
        <v>9</v>
      </c>
      <c r="C15" s="435" t="s">
        <v>1131</v>
      </c>
      <c r="D15" s="260">
        <v>0</v>
      </c>
      <c r="E15" s="260">
        <v>2</v>
      </c>
    </row>
    <row r="16" spans="2:5" ht="15" customHeight="1" x14ac:dyDescent="0.35">
      <c r="B16" s="416">
        <v>10</v>
      </c>
      <c r="C16" s="435" t="s">
        <v>1132</v>
      </c>
      <c r="D16" s="260">
        <v>0</v>
      </c>
      <c r="E16" s="260">
        <v>0</v>
      </c>
    </row>
    <row r="17" spans="2:5" ht="15" customHeight="1" x14ac:dyDescent="0.35">
      <c r="B17" s="434">
        <v>11</v>
      </c>
      <c r="C17" s="153" t="s">
        <v>1133</v>
      </c>
      <c r="D17" s="259"/>
      <c r="E17" s="260">
        <v>0</v>
      </c>
    </row>
    <row r="18" spans="2:5" ht="15" customHeight="1" x14ac:dyDescent="0.35">
      <c r="B18" s="416">
        <v>12</v>
      </c>
      <c r="C18" s="435" t="s">
        <v>1134</v>
      </c>
      <c r="D18" s="260">
        <v>0</v>
      </c>
      <c r="E18" s="260">
        <v>0</v>
      </c>
    </row>
    <row r="19" spans="2:5" ht="15" customHeight="1" x14ac:dyDescent="0.35">
      <c r="B19" s="416">
        <v>13</v>
      </c>
      <c r="C19" s="435" t="s">
        <v>1125</v>
      </c>
      <c r="D19" s="260">
        <v>0</v>
      </c>
      <c r="E19" s="260">
        <v>0</v>
      </c>
    </row>
    <row r="20" spans="2:5" ht="15" customHeight="1" x14ac:dyDescent="0.35">
      <c r="B20" s="416">
        <v>14</v>
      </c>
      <c r="C20" s="435" t="s">
        <v>1126</v>
      </c>
      <c r="D20" s="260">
        <v>0</v>
      </c>
      <c r="E20" s="260">
        <v>0</v>
      </c>
    </row>
    <row r="21" spans="2:5" ht="15" customHeight="1" x14ac:dyDescent="0.35">
      <c r="B21" s="416">
        <v>15</v>
      </c>
      <c r="C21" s="435" t="s">
        <v>1127</v>
      </c>
      <c r="D21" s="260">
        <v>0</v>
      </c>
      <c r="E21" s="260">
        <v>0</v>
      </c>
    </row>
    <row r="22" spans="2:5" ht="15" customHeight="1" x14ac:dyDescent="0.35">
      <c r="B22" s="416">
        <v>16</v>
      </c>
      <c r="C22" s="435" t="s">
        <v>1128</v>
      </c>
      <c r="D22" s="260">
        <v>0</v>
      </c>
      <c r="E22" s="260">
        <v>0</v>
      </c>
    </row>
    <row r="23" spans="2:5" ht="15" customHeight="1" x14ac:dyDescent="0.35">
      <c r="B23" s="416">
        <v>17</v>
      </c>
      <c r="C23" s="435" t="s">
        <v>1129</v>
      </c>
      <c r="D23" s="260">
        <v>0</v>
      </c>
      <c r="E23" s="261"/>
    </row>
    <row r="24" spans="2:5" ht="15" customHeight="1" x14ac:dyDescent="0.35">
      <c r="B24" s="416">
        <v>18</v>
      </c>
      <c r="C24" s="435" t="s">
        <v>1130</v>
      </c>
      <c r="D24" s="260">
        <v>0</v>
      </c>
      <c r="E24" s="260">
        <v>0</v>
      </c>
    </row>
    <row r="25" spans="2:5" ht="15" customHeight="1" x14ac:dyDescent="0.35">
      <c r="B25" s="416">
        <v>19</v>
      </c>
      <c r="C25" s="435" t="s">
        <v>1131</v>
      </c>
      <c r="D25" s="260">
        <v>0</v>
      </c>
      <c r="E25" s="260">
        <v>0</v>
      </c>
    </row>
    <row r="26" spans="2:5" ht="15" customHeight="1" x14ac:dyDescent="0.35">
      <c r="B26" s="416">
        <v>20</v>
      </c>
      <c r="C26" s="435" t="s">
        <v>1132</v>
      </c>
      <c r="D26" s="260">
        <v>0</v>
      </c>
      <c r="E26" s="260">
        <v>0</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2:R21"/>
  <sheetViews>
    <sheetView showGridLines="0" zoomScaleNormal="100" workbookViewId="0"/>
  </sheetViews>
  <sheetFormatPr defaultColWidth="9.1796875" defaultRowHeight="14.5" x14ac:dyDescent="0.35"/>
  <cols>
    <col min="1" max="1" width="5.7265625" customWidth="1"/>
    <col min="3" max="3" width="27.1796875" customWidth="1"/>
    <col min="4" max="18" width="12.7265625" customWidth="1"/>
  </cols>
  <sheetData>
    <row r="2" spans="2:18" ht="18.5" x14ac:dyDescent="0.45">
      <c r="B2" s="57" t="s">
        <v>1135</v>
      </c>
      <c r="D2" s="35"/>
      <c r="E2" s="35"/>
      <c r="F2" s="35"/>
      <c r="G2" s="35"/>
      <c r="H2" s="35"/>
      <c r="I2" s="35"/>
      <c r="J2" s="35"/>
      <c r="K2" s="35"/>
      <c r="L2" s="35"/>
      <c r="M2" s="35"/>
      <c r="N2" s="35"/>
      <c r="O2" s="35"/>
      <c r="P2" s="35"/>
      <c r="Q2" s="35"/>
      <c r="R2" s="35"/>
    </row>
    <row r="3" spans="2:18" x14ac:dyDescent="0.35">
      <c r="B3" t="str">
        <f>'OV1'!B3</f>
        <v>30.06.2023 - in EUR million</v>
      </c>
    </row>
    <row r="5" spans="2:18" x14ac:dyDescent="0.35">
      <c r="B5" s="49"/>
      <c r="C5" s="50"/>
      <c r="D5" s="436" t="s">
        <v>139</v>
      </c>
      <c r="E5" s="436" t="s">
        <v>140</v>
      </c>
      <c r="F5" s="436" t="s">
        <v>141</v>
      </c>
      <c r="G5" s="436" t="s">
        <v>181</v>
      </c>
      <c r="H5" s="436" t="s">
        <v>182</v>
      </c>
      <c r="I5" s="436" t="s">
        <v>470</v>
      </c>
      <c r="J5" s="436" t="s">
        <v>471</v>
      </c>
      <c r="K5" s="436" t="s">
        <v>472</v>
      </c>
      <c r="L5" s="436" t="s">
        <v>473</v>
      </c>
      <c r="M5" s="436" t="s">
        <v>474</v>
      </c>
      <c r="N5" s="436" t="s">
        <v>475</v>
      </c>
      <c r="O5" s="436" t="s">
        <v>476</v>
      </c>
      <c r="P5" s="436" t="s">
        <v>477</v>
      </c>
      <c r="Q5" s="436" t="s">
        <v>743</v>
      </c>
      <c r="R5" s="436" t="s">
        <v>744</v>
      </c>
    </row>
    <row r="6" spans="2:18" x14ac:dyDescent="0.35">
      <c r="B6" s="49"/>
      <c r="C6" s="50"/>
      <c r="D6" s="818" t="s">
        <v>1136</v>
      </c>
      <c r="E6" s="818"/>
      <c r="F6" s="818"/>
      <c r="G6" s="818"/>
      <c r="H6" s="818"/>
      <c r="I6" s="818"/>
      <c r="J6" s="818"/>
      <c r="K6" s="818" t="s">
        <v>1137</v>
      </c>
      <c r="L6" s="818"/>
      <c r="M6" s="818"/>
      <c r="N6" s="818"/>
      <c r="O6" s="818" t="s">
        <v>1138</v>
      </c>
      <c r="P6" s="818"/>
      <c r="Q6" s="818"/>
      <c r="R6" s="818"/>
    </row>
    <row r="7" spans="2:18" x14ac:dyDescent="0.35">
      <c r="B7" s="49"/>
      <c r="C7" s="50"/>
      <c r="D7" s="819" t="s">
        <v>1139</v>
      </c>
      <c r="E7" s="820"/>
      <c r="F7" s="820"/>
      <c r="G7" s="821"/>
      <c r="H7" s="822" t="s">
        <v>1140</v>
      </c>
      <c r="I7" s="818"/>
      <c r="J7" s="428" t="s">
        <v>1141</v>
      </c>
      <c r="K7" s="818" t="s">
        <v>1139</v>
      </c>
      <c r="L7" s="818"/>
      <c r="M7" s="770" t="s">
        <v>1140</v>
      </c>
      <c r="N7" s="428" t="s">
        <v>1141</v>
      </c>
      <c r="O7" s="818" t="s">
        <v>1139</v>
      </c>
      <c r="P7" s="818"/>
      <c r="Q7" s="770" t="s">
        <v>1140</v>
      </c>
      <c r="R7" s="428" t="s">
        <v>1141</v>
      </c>
    </row>
    <row r="8" spans="2:18" x14ac:dyDescent="0.35">
      <c r="B8" s="49"/>
      <c r="C8" s="50"/>
      <c r="D8" s="823" t="s">
        <v>1142</v>
      </c>
      <c r="E8" s="821"/>
      <c r="F8" s="823" t="s">
        <v>1143</v>
      </c>
      <c r="G8" s="821"/>
      <c r="H8" s="722"/>
      <c r="I8" s="770" t="s">
        <v>1144</v>
      </c>
      <c r="J8" s="722"/>
      <c r="K8" s="770" t="s">
        <v>1142</v>
      </c>
      <c r="L8" s="770" t="s">
        <v>1143</v>
      </c>
      <c r="M8" s="722"/>
      <c r="N8" s="722"/>
      <c r="O8" s="770" t="s">
        <v>1142</v>
      </c>
      <c r="P8" s="770" t="s">
        <v>1143</v>
      </c>
      <c r="Q8" s="722"/>
      <c r="R8" s="722"/>
    </row>
    <row r="9" spans="2:18" x14ac:dyDescent="0.35">
      <c r="B9" s="51"/>
      <c r="C9" s="52"/>
      <c r="D9" s="429"/>
      <c r="E9" s="436" t="s">
        <v>1144</v>
      </c>
      <c r="F9" s="429"/>
      <c r="G9" s="436" t="s">
        <v>1144</v>
      </c>
      <c r="H9" s="723"/>
      <c r="I9" s="723"/>
      <c r="J9" s="723"/>
      <c r="K9" s="723"/>
      <c r="L9" s="723"/>
      <c r="M9" s="723"/>
      <c r="N9" s="723"/>
      <c r="O9" s="723"/>
      <c r="P9" s="723"/>
      <c r="Q9" s="723"/>
      <c r="R9" s="723"/>
    </row>
    <row r="10" spans="2:18" s="16" customFormat="1" x14ac:dyDescent="0.35">
      <c r="B10" s="53">
        <v>1</v>
      </c>
      <c r="C10" s="54" t="s">
        <v>1145</v>
      </c>
      <c r="D10" s="249">
        <v>0</v>
      </c>
      <c r="E10" s="249">
        <v>0</v>
      </c>
      <c r="F10" s="249">
        <v>0</v>
      </c>
      <c r="G10" s="249">
        <v>0</v>
      </c>
      <c r="H10" s="249">
        <v>2154</v>
      </c>
      <c r="I10" s="249">
        <v>2154</v>
      </c>
      <c r="J10" s="249">
        <v>2154</v>
      </c>
      <c r="K10" s="249">
        <v>0</v>
      </c>
      <c r="L10" s="249">
        <v>0</v>
      </c>
      <c r="M10" s="249">
        <v>0</v>
      </c>
      <c r="N10" s="249">
        <v>0</v>
      </c>
      <c r="O10" s="249">
        <v>0</v>
      </c>
      <c r="P10" s="447">
        <v>1909</v>
      </c>
      <c r="Q10" s="249">
        <v>0</v>
      </c>
      <c r="R10" s="447">
        <v>1909</v>
      </c>
    </row>
    <row r="11" spans="2:18" x14ac:dyDescent="0.35">
      <c r="B11" s="361">
        <v>2</v>
      </c>
      <c r="C11" s="55" t="s">
        <v>1146</v>
      </c>
      <c r="D11" s="249">
        <v>0</v>
      </c>
      <c r="E11" s="249">
        <v>0</v>
      </c>
      <c r="F11" s="249">
        <v>0</v>
      </c>
      <c r="G11" s="249">
        <v>0</v>
      </c>
      <c r="H11" s="249">
        <v>1612</v>
      </c>
      <c r="I11" s="249">
        <v>1612</v>
      </c>
      <c r="J11" s="249">
        <v>1612</v>
      </c>
      <c r="K11" s="249">
        <v>0</v>
      </c>
      <c r="L11" s="249">
        <v>0</v>
      </c>
      <c r="M11" s="249">
        <v>0</v>
      </c>
      <c r="N11" s="249">
        <v>0</v>
      </c>
      <c r="O11" s="249">
        <v>0</v>
      </c>
      <c r="P11" s="249">
        <v>339</v>
      </c>
      <c r="Q11" s="249">
        <v>0</v>
      </c>
      <c r="R11" s="249">
        <v>339</v>
      </c>
    </row>
    <row r="12" spans="2:18" x14ac:dyDescent="0.35">
      <c r="B12" s="361">
        <v>3</v>
      </c>
      <c r="C12" s="48" t="s">
        <v>1147</v>
      </c>
      <c r="D12" s="249">
        <v>0</v>
      </c>
      <c r="E12" s="249">
        <v>0</v>
      </c>
      <c r="F12" s="249">
        <v>0</v>
      </c>
      <c r="G12" s="249">
        <v>0</v>
      </c>
      <c r="H12" s="249">
        <v>1612</v>
      </c>
      <c r="I12" s="249">
        <v>1612</v>
      </c>
      <c r="J12" s="249">
        <v>1612</v>
      </c>
      <c r="K12" s="249">
        <v>0</v>
      </c>
      <c r="L12" s="249">
        <v>0</v>
      </c>
      <c r="M12" s="249">
        <v>0</v>
      </c>
      <c r="N12" s="249">
        <v>0</v>
      </c>
      <c r="O12" s="249">
        <v>0</v>
      </c>
      <c r="P12" s="249">
        <v>0</v>
      </c>
      <c r="Q12" s="249">
        <v>0</v>
      </c>
      <c r="R12" s="249">
        <v>0</v>
      </c>
    </row>
    <row r="13" spans="2:18" x14ac:dyDescent="0.35">
      <c r="B13" s="361">
        <v>4</v>
      </c>
      <c r="C13" s="48" t="s">
        <v>1148</v>
      </c>
      <c r="D13" s="249">
        <v>0</v>
      </c>
      <c r="E13" s="249">
        <v>0</v>
      </c>
      <c r="F13" s="249">
        <v>0</v>
      </c>
      <c r="G13" s="249">
        <v>0</v>
      </c>
      <c r="H13" s="249" t="s">
        <v>1034</v>
      </c>
      <c r="I13" s="249" t="s">
        <v>1034</v>
      </c>
      <c r="J13" s="249" t="s">
        <v>1034</v>
      </c>
      <c r="K13" s="249">
        <v>0</v>
      </c>
      <c r="L13" s="249">
        <v>0</v>
      </c>
      <c r="M13" s="249">
        <v>0</v>
      </c>
      <c r="N13" s="249">
        <v>0</v>
      </c>
      <c r="O13" s="249">
        <v>0</v>
      </c>
      <c r="P13" s="249">
        <v>0</v>
      </c>
      <c r="Q13" s="249">
        <v>0</v>
      </c>
      <c r="R13" s="249">
        <v>0</v>
      </c>
    </row>
    <row r="14" spans="2:18" x14ac:dyDescent="0.35">
      <c r="B14" s="361">
        <v>5</v>
      </c>
      <c r="C14" s="48" t="s">
        <v>1149</v>
      </c>
      <c r="D14" s="249">
        <v>0</v>
      </c>
      <c r="E14" s="249">
        <v>0</v>
      </c>
      <c r="F14" s="249">
        <v>0</v>
      </c>
      <c r="G14" s="249">
        <v>0</v>
      </c>
      <c r="H14" s="249" t="s">
        <v>1034</v>
      </c>
      <c r="I14" s="249" t="s">
        <v>1034</v>
      </c>
      <c r="J14" s="249" t="s">
        <v>1034</v>
      </c>
      <c r="K14" s="249">
        <v>0</v>
      </c>
      <c r="L14" s="249">
        <v>0</v>
      </c>
      <c r="M14" s="249">
        <v>0</v>
      </c>
      <c r="N14" s="249">
        <v>0</v>
      </c>
      <c r="O14" s="249">
        <v>0</v>
      </c>
      <c r="P14" s="249">
        <v>339</v>
      </c>
      <c r="Q14" s="249">
        <v>0</v>
      </c>
      <c r="R14" s="249">
        <v>339</v>
      </c>
    </row>
    <row r="15" spans="2:18" x14ac:dyDescent="0.35">
      <c r="B15" s="361">
        <v>6</v>
      </c>
      <c r="C15" s="48" t="s">
        <v>1150</v>
      </c>
      <c r="D15" s="249">
        <v>0</v>
      </c>
      <c r="E15" s="249">
        <v>0</v>
      </c>
      <c r="F15" s="249">
        <v>0</v>
      </c>
      <c r="G15" s="249">
        <v>0</v>
      </c>
      <c r="H15" s="249" t="s">
        <v>1034</v>
      </c>
      <c r="I15" s="249" t="s">
        <v>1034</v>
      </c>
      <c r="J15" s="249" t="s">
        <v>1034</v>
      </c>
      <c r="K15" s="249">
        <v>0</v>
      </c>
      <c r="L15" s="249">
        <v>0</v>
      </c>
      <c r="M15" s="249">
        <v>0</v>
      </c>
      <c r="N15" s="249">
        <v>0</v>
      </c>
      <c r="O15" s="249">
        <v>0</v>
      </c>
      <c r="P15" s="249">
        <v>0</v>
      </c>
      <c r="Q15" s="249">
        <v>0</v>
      </c>
      <c r="R15" s="249">
        <v>0</v>
      </c>
    </row>
    <row r="16" spans="2:18" x14ac:dyDescent="0.35">
      <c r="B16" s="361">
        <v>7</v>
      </c>
      <c r="C16" s="56" t="s">
        <v>1151</v>
      </c>
      <c r="D16" s="249">
        <v>0</v>
      </c>
      <c r="E16" s="249">
        <v>0</v>
      </c>
      <c r="F16" s="249">
        <v>0</v>
      </c>
      <c r="G16" s="249">
        <v>0</v>
      </c>
      <c r="H16" s="249">
        <v>542</v>
      </c>
      <c r="I16" s="249">
        <v>542</v>
      </c>
      <c r="J16" s="249">
        <v>542</v>
      </c>
      <c r="K16" s="249">
        <v>0</v>
      </c>
      <c r="L16" s="249">
        <v>0</v>
      </c>
      <c r="M16" s="249">
        <v>0</v>
      </c>
      <c r="N16" s="249">
        <v>0</v>
      </c>
      <c r="O16" s="249">
        <v>0</v>
      </c>
      <c r="P16" s="447">
        <v>1570</v>
      </c>
      <c r="Q16" s="249" t="s">
        <v>1034</v>
      </c>
      <c r="R16" s="447">
        <v>1570</v>
      </c>
    </row>
    <row r="17" spans="2:18" x14ac:dyDescent="0.35">
      <c r="B17" s="361">
        <v>8</v>
      </c>
      <c r="C17" s="48" t="s">
        <v>1152</v>
      </c>
      <c r="D17" s="249">
        <v>0</v>
      </c>
      <c r="E17" s="249">
        <v>0</v>
      </c>
      <c r="F17" s="249">
        <v>0</v>
      </c>
      <c r="G17" s="249">
        <v>0</v>
      </c>
      <c r="H17" s="249">
        <v>0</v>
      </c>
      <c r="I17" s="249">
        <v>0</v>
      </c>
      <c r="J17" s="249">
        <v>0</v>
      </c>
      <c r="K17" s="249">
        <v>0</v>
      </c>
      <c r="L17" s="249">
        <v>0</v>
      </c>
      <c r="M17" s="249">
        <v>0</v>
      </c>
      <c r="N17" s="249">
        <v>0</v>
      </c>
      <c r="O17" s="249">
        <v>0</v>
      </c>
      <c r="P17" s="447">
        <v>1570</v>
      </c>
      <c r="Q17" s="249" t="s">
        <v>1034</v>
      </c>
      <c r="R17" s="447">
        <v>1570</v>
      </c>
    </row>
    <row r="18" spans="2:18" x14ac:dyDescent="0.35">
      <c r="B18" s="361">
        <v>9</v>
      </c>
      <c r="C18" s="48" t="s">
        <v>1153</v>
      </c>
      <c r="D18" s="249">
        <v>0</v>
      </c>
      <c r="E18" s="249">
        <v>0</v>
      </c>
      <c r="F18" s="249">
        <v>0</v>
      </c>
      <c r="G18" s="249">
        <v>0</v>
      </c>
      <c r="H18" s="249">
        <v>0</v>
      </c>
      <c r="I18" s="249">
        <v>0</v>
      </c>
      <c r="J18" s="249">
        <v>0</v>
      </c>
      <c r="K18" s="249">
        <v>0</v>
      </c>
      <c r="L18" s="249">
        <v>0</v>
      </c>
      <c r="M18" s="249">
        <v>0</v>
      </c>
      <c r="N18" s="249">
        <v>0</v>
      </c>
      <c r="O18" s="249">
        <v>0</v>
      </c>
      <c r="P18" s="249">
        <v>0</v>
      </c>
      <c r="Q18" s="249">
        <v>0</v>
      </c>
      <c r="R18" s="249">
        <v>0</v>
      </c>
    </row>
    <row r="19" spans="2:18" x14ac:dyDescent="0.35">
      <c r="B19" s="361">
        <v>10</v>
      </c>
      <c r="C19" s="48" t="s">
        <v>1154</v>
      </c>
      <c r="D19" s="249">
        <v>0</v>
      </c>
      <c r="E19" s="249">
        <v>0</v>
      </c>
      <c r="F19" s="249">
        <v>0</v>
      </c>
      <c r="G19" s="249">
        <v>0</v>
      </c>
      <c r="H19" s="249">
        <v>542</v>
      </c>
      <c r="I19" s="249">
        <v>542</v>
      </c>
      <c r="J19" s="249">
        <v>542</v>
      </c>
      <c r="K19" s="249">
        <v>0</v>
      </c>
      <c r="L19" s="249">
        <v>0</v>
      </c>
      <c r="M19" s="249">
        <v>0</v>
      </c>
      <c r="N19" s="249">
        <v>0</v>
      </c>
      <c r="O19" s="249">
        <v>0</v>
      </c>
      <c r="P19" s="249">
        <v>0</v>
      </c>
      <c r="Q19" s="249">
        <v>0</v>
      </c>
      <c r="R19" s="249">
        <v>0</v>
      </c>
    </row>
    <row r="20" spans="2:18" x14ac:dyDescent="0.35">
      <c r="B20" s="361">
        <v>11</v>
      </c>
      <c r="C20" s="48" t="s">
        <v>1155</v>
      </c>
      <c r="D20" s="249">
        <v>0</v>
      </c>
      <c r="E20" s="249">
        <v>0</v>
      </c>
      <c r="F20" s="249">
        <v>0</v>
      </c>
      <c r="G20" s="249">
        <v>0</v>
      </c>
      <c r="H20" s="249">
        <v>0</v>
      </c>
      <c r="I20" s="249">
        <v>0</v>
      </c>
      <c r="J20" s="249">
        <v>0</v>
      </c>
      <c r="K20" s="249">
        <v>0</v>
      </c>
      <c r="L20" s="249">
        <v>0</v>
      </c>
      <c r="M20" s="249">
        <v>0</v>
      </c>
      <c r="N20" s="249">
        <v>0</v>
      </c>
      <c r="O20" s="249">
        <v>0</v>
      </c>
      <c r="P20" s="249">
        <v>0</v>
      </c>
      <c r="Q20" s="249">
        <v>0</v>
      </c>
      <c r="R20" s="249">
        <v>0</v>
      </c>
    </row>
    <row r="21" spans="2:18" x14ac:dyDescent="0.35">
      <c r="B21" s="361">
        <v>12</v>
      </c>
      <c r="C21" s="48" t="s">
        <v>1150</v>
      </c>
      <c r="D21" s="249">
        <v>0</v>
      </c>
      <c r="E21" s="249">
        <v>0</v>
      </c>
      <c r="F21" s="249">
        <v>0</v>
      </c>
      <c r="G21" s="249">
        <v>0</v>
      </c>
      <c r="H21" s="249">
        <v>0</v>
      </c>
      <c r="I21" s="249">
        <v>0</v>
      </c>
      <c r="J21" s="249">
        <v>0</v>
      </c>
      <c r="K21" s="249">
        <v>0</v>
      </c>
      <c r="L21" s="249">
        <v>0</v>
      </c>
      <c r="M21" s="249">
        <v>0</v>
      </c>
      <c r="N21" s="249">
        <v>0</v>
      </c>
      <c r="O21" s="249">
        <v>0</v>
      </c>
      <c r="P21" s="249">
        <v>0</v>
      </c>
      <c r="Q21" s="249">
        <v>0</v>
      </c>
      <c r="R21" s="249">
        <v>0</v>
      </c>
    </row>
  </sheetData>
  <mergeCells count="20">
    <mergeCell ref="I8:I9"/>
    <mergeCell ref="J8:J9"/>
    <mergeCell ref="L8:L9"/>
    <mergeCell ref="N8:N9"/>
    <mergeCell ref="O8:O9"/>
    <mergeCell ref="P8:P9"/>
    <mergeCell ref="R8:R9"/>
    <mergeCell ref="K8:K9"/>
    <mergeCell ref="D6:J6"/>
    <mergeCell ref="K6:N6"/>
    <mergeCell ref="O6:R6"/>
    <mergeCell ref="D7:G7"/>
    <mergeCell ref="H7:I7"/>
    <mergeCell ref="K7:L7"/>
    <mergeCell ref="M7:M9"/>
    <mergeCell ref="O7:P7"/>
    <mergeCell ref="Q7:Q9"/>
    <mergeCell ref="D8:E8"/>
    <mergeCell ref="F8:G8"/>
    <mergeCell ref="H8:H9"/>
  </mergeCells>
  <pageMargins left="0.70866141732283472" right="0.70866141732283472" top="0.74803149606299213" bottom="0.74803149606299213" header="0.31496062992125984" footer="0.31496062992125984"/>
  <pageSetup paperSize="8" scale="74" orientation="landscape" cellComments="asDisplayed"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2:U22"/>
  <sheetViews>
    <sheetView showGridLines="0" zoomScaleNormal="100" workbookViewId="0"/>
  </sheetViews>
  <sheetFormatPr defaultColWidth="9.1796875" defaultRowHeight="14.5" x14ac:dyDescent="0.35"/>
  <cols>
    <col min="3" max="4" width="13.7265625" customWidth="1"/>
    <col min="5" max="21" width="22.1796875" customWidth="1"/>
  </cols>
  <sheetData>
    <row r="2" spans="2:21" ht="20" x14ac:dyDescent="0.4">
      <c r="B2" s="71" t="s">
        <v>1156</v>
      </c>
    </row>
    <row r="3" spans="2:21" ht="18.5" x14ac:dyDescent="0.45">
      <c r="C3" s="58"/>
      <c r="D3" s="59"/>
      <c r="E3" s="59"/>
      <c r="F3" s="59"/>
      <c r="G3" s="59"/>
      <c r="H3" s="59"/>
      <c r="I3" s="59"/>
      <c r="J3" s="59"/>
      <c r="K3" s="59"/>
      <c r="L3" s="59"/>
      <c r="M3" s="60"/>
      <c r="N3" s="60"/>
    </row>
    <row r="5" spans="2:21" x14ac:dyDescent="0.35">
      <c r="B5" s="11"/>
      <c r="C5" s="11"/>
      <c r="D5" s="11"/>
      <c r="E5" s="436" t="s">
        <v>139</v>
      </c>
      <c r="F5" s="436" t="s">
        <v>140</v>
      </c>
      <c r="G5" s="436" t="s">
        <v>141</v>
      </c>
      <c r="H5" s="436" t="s">
        <v>181</v>
      </c>
      <c r="I5" s="436" t="s">
        <v>182</v>
      </c>
      <c r="J5" s="436" t="s">
        <v>470</v>
      </c>
      <c r="K5" s="436" t="s">
        <v>471</v>
      </c>
      <c r="L5" s="436" t="s">
        <v>472</v>
      </c>
      <c r="M5" s="436" t="s">
        <v>473</v>
      </c>
      <c r="N5" s="436" t="s">
        <v>474</v>
      </c>
      <c r="O5" s="436" t="s">
        <v>475</v>
      </c>
      <c r="P5" s="436" t="s">
        <v>476</v>
      </c>
      <c r="Q5" s="436" t="s">
        <v>477</v>
      </c>
      <c r="R5" s="436" t="s">
        <v>743</v>
      </c>
      <c r="S5" s="436" t="s">
        <v>744</v>
      </c>
      <c r="T5" s="436" t="s">
        <v>1157</v>
      </c>
      <c r="U5" s="436" t="s">
        <v>1158</v>
      </c>
    </row>
    <row r="6" spans="2:21" x14ac:dyDescent="0.35">
      <c r="B6" s="11"/>
      <c r="C6" s="11"/>
      <c r="D6" s="11"/>
      <c r="E6" s="825" t="s">
        <v>1159</v>
      </c>
      <c r="F6" s="818"/>
      <c r="G6" s="818"/>
      <c r="H6" s="818"/>
      <c r="I6" s="818"/>
      <c r="J6" s="818" t="s">
        <v>1160</v>
      </c>
      <c r="K6" s="818"/>
      <c r="L6" s="818"/>
      <c r="M6" s="818"/>
      <c r="N6" s="818" t="s">
        <v>1161</v>
      </c>
      <c r="O6" s="818"/>
      <c r="P6" s="818"/>
      <c r="Q6" s="818"/>
      <c r="R6" s="818" t="s">
        <v>1162</v>
      </c>
      <c r="S6" s="818"/>
      <c r="T6" s="818"/>
      <c r="U6" s="818"/>
    </row>
    <row r="7" spans="2:21" s="117" customFormat="1" ht="29" x14ac:dyDescent="0.35">
      <c r="B7" s="49"/>
      <c r="C7" s="49"/>
      <c r="D7" s="49"/>
      <c r="E7" s="430" t="s">
        <v>1163</v>
      </c>
      <c r="F7" s="430" t="s">
        <v>1164</v>
      </c>
      <c r="G7" s="430" t="s">
        <v>1165</v>
      </c>
      <c r="H7" s="430" t="s">
        <v>1166</v>
      </c>
      <c r="I7" s="430" t="s">
        <v>1167</v>
      </c>
      <c r="J7" s="430" t="s">
        <v>1168</v>
      </c>
      <c r="K7" s="430" t="s">
        <v>1169</v>
      </c>
      <c r="L7" s="430" t="s">
        <v>1170</v>
      </c>
      <c r="M7" s="61" t="s">
        <v>1171</v>
      </c>
      <c r="N7" s="430" t="s">
        <v>1168</v>
      </c>
      <c r="O7" s="430" t="s">
        <v>1169</v>
      </c>
      <c r="P7" s="430" t="s">
        <v>1170</v>
      </c>
      <c r="Q7" s="61">
        <v>12.5</v>
      </c>
      <c r="R7" s="430" t="s">
        <v>1168</v>
      </c>
      <c r="S7" s="430" t="s">
        <v>1169</v>
      </c>
      <c r="T7" s="430" t="s">
        <v>1170</v>
      </c>
      <c r="U7" s="61">
        <v>12.5</v>
      </c>
    </row>
    <row r="8" spans="2:21" s="16" customFormat="1" x14ac:dyDescent="0.35">
      <c r="B8" s="62">
        <v>1</v>
      </c>
      <c r="C8" s="826" t="s">
        <v>1145</v>
      </c>
      <c r="D8" s="826"/>
      <c r="E8" s="250">
        <v>2154</v>
      </c>
      <c r="F8" s="250">
        <v>0</v>
      </c>
      <c r="G8" s="250">
        <v>0</v>
      </c>
      <c r="H8" s="250">
        <v>0</v>
      </c>
      <c r="I8" s="250">
        <v>0</v>
      </c>
      <c r="J8" s="250">
        <v>0</v>
      </c>
      <c r="K8" s="250">
        <v>0</v>
      </c>
      <c r="L8" s="250">
        <v>2154</v>
      </c>
      <c r="M8" s="250">
        <v>0</v>
      </c>
      <c r="N8" s="250">
        <v>0</v>
      </c>
      <c r="O8" s="250">
        <v>0</v>
      </c>
      <c r="P8" s="250">
        <v>350</v>
      </c>
      <c r="Q8" s="250">
        <v>0</v>
      </c>
      <c r="R8" s="250">
        <v>0</v>
      </c>
      <c r="S8" s="250">
        <v>0</v>
      </c>
      <c r="T8" s="250">
        <v>28</v>
      </c>
      <c r="U8" s="250">
        <v>0</v>
      </c>
    </row>
    <row r="9" spans="2:21" x14ac:dyDescent="0.35">
      <c r="B9" s="436">
        <v>2</v>
      </c>
      <c r="C9" s="824" t="s">
        <v>1172</v>
      </c>
      <c r="D9" s="824"/>
      <c r="E9" s="249">
        <v>0</v>
      </c>
      <c r="F9" s="249">
        <v>0</v>
      </c>
      <c r="G9" s="249">
        <v>0</v>
      </c>
      <c r="H9" s="249">
        <v>0</v>
      </c>
      <c r="I9" s="249">
        <v>0</v>
      </c>
      <c r="J9" s="249">
        <v>0</v>
      </c>
      <c r="K9" s="249">
        <v>0</v>
      </c>
      <c r="L9" s="249">
        <v>0</v>
      </c>
      <c r="M9" s="249">
        <v>0</v>
      </c>
      <c r="N9" s="249">
        <v>0</v>
      </c>
      <c r="O9" s="249">
        <v>0</v>
      </c>
      <c r="P9" s="249">
        <v>0</v>
      </c>
      <c r="Q9" s="249">
        <v>0</v>
      </c>
      <c r="R9" s="249">
        <v>0</v>
      </c>
      <c r="S9" s="249">
        <v>0</v>
      </c>
      <c r="T9" s="249">
        <v>0</v>
      </c>
      <c r="U9" s="249">
        <v>0</v>
      </c>
    </row>
    <row r="10" spans="2:21" x14ac:dyDescent="0.35">
      <c r="B10" s="436">
        <v>3</v>
      </c>
      <c r="C10" s="824" t="s">
        <v>1173</v>
      </c>
      <c r="D10" s="824"/>
      <c r="E10" s="249">
        <v>0</v>
      </c>
      <c r="F10" s="249">
        <v>0</v>
      </c>
      <c r="G10" s="249">
        <v>0</v>
      </c>
      <c r="H10" s="249">
        <v>0</v>
      </c>
      <c r="I10" s="249">
        <v>0</v>
      </c>
      <c r="J10" s="249">
        <v>0</v>
      </c>
      <c r="K10" s="249">
        <v>0</v>
      </c>
      <c r="L10" s="249">
        <v>0</v>
      </c>
      <c r="M10" s="249">
        <v>0</v>
      </c>
      <c r="N10" s="249">
        <v>0</v>
      </c>
      <c r="O10" s="249">
        <v>0</v>
      </c>
      <c r="P10" s="249">
        <v>0</v>
      </c>
      <c r="Q10" s="249">
        <v>0</v>
      </c>
      <c r="R10" s="249">
        <v>0</v>
      </c>
      <c r="S10" s="249">
        <v>0</v>
      </c>
      <c r="T10" s="249">
        <v>0</v>
      </c>
      <c r="U10" s="249">
        <v>0</v>
      </c>
    </row>
    <row r="11" spans="2:21" x14ac:dyDescent="0.35">
      <c r="B11" s="436">
        <v>4</v>
      </c>
      <c r="C11" s="824" t="s">
        <v>1174</v>
      </c>
      <c r="D11" s="824"/>
      <c r="E11" s="249">
        <v>0</v>
      </c>
      <c r="F11" s="249">
        <v>0</v>
      </c>
      <c r="G11" s="249">
        <v>0</v>
      </c>
      <c r="H11" s="249">
        <v>0</v>
      </c>
      <c r="I11" s="249">
        <v>0</v>
      </c>
      <c r="J11" s="249">
        <v>0</v>
      </c>
      <c r="K11" s="249">
        <v>0</v>
      </c>
      <c r="L11" s="249">
        <v>0</v>
      </c>
      <c r="M11" s="249">
        <v>0</v>
      </c>
      <c r="N11" s="249">
        <v>0</v>
      </c>
      <c r="O11" s="249">
        <v>0</v>
      </c>
      <c r="P11" s="249">
        <v>0</v>
      </c>
      <c r="Q11" s="249">
        <v>0</v>
      </c>
      <c r="R11" s="249">
        <v>0</v>
      </c>
      <c r="S11" s="249">
        <v>0</v>
      </c>
      <c r="T11" s="249">
        <v>0</v>
      </c>
      <c r="U11" s="249">
        <v>0</v>
      </c>
    </row>
    <row r="12" spans="2:21" x14ac:dyDescent="0.35">
      <c r="B12" s="436">
        <v>5</v>
      </c>
      <c r="C12" s="827" t="s">
        <v>1175</v>
      </c>
      <c r="D12" s="827"/>
      <c r="E12" s="249">
        <v>0</v>
      </c>
      <c r="F12" s="249">
        <v>0</v>
      </c>
      <c r="G12" s="249">
        <v>0</v>
      </c>
      <c r="H12" s="249">
        <v>0</v>
      </c>
      <c r="I12" s="249">
        <v>0</v>
      </c>
      <c r="J12" s="249">
        <v>0</v>
      </c>
      <c r="K12" s="249">
        <v>0</v>
      </c>
      <c r="L12" s="249">
        <v>0</v>
      </c>
      <c r="M12" s="249">
        <v>0</v>
      </c>
      <c r="N12" s="249">
        <v>0</v>
      </c>
      <c r="O12" s="249">
        <v>0</v>
      </c>
      <c r="P12" s="249">
        <v>0</v>
      </c>
      <c r="Q12" s="249">
        <v>0</v>
      </c>
      <c r="R12" s="249">
        <v>0</v>
      </c>
      <c r="S12" s="249">
        <v>0</v>
      </c>
      <c r="T12" s="249">
        <v>0</v>
      </c>
      <c r="U12" s="249">
        <v>0</v>
      </c>
    </row>
    <row r="13" spans="2:21" x14ac:dyDescent="0.35">
      <c r="B13" s="436">
        <v>6</v>
      </c>
      <c r="C13" s="824" t="s">
        <v>1176</v>
      </c>
      <c r="D13" s="824"/>
      <c r="E13" s="249">
        <v>0</v>
      </c>
      <c r="F13" s="249">
        <v>0</v>
      </c>
      <c r="G13" s="249">
        <v>0</v>
      </c>
      <c r="H13" s="249">
        <v>0</v>
      </c>
      <c r="I13" s="249">
        <v>0</v>
      </c>
      <c r="J13" s="249">
        <v>0</v>
      </c>
      <c r="K13" s="249">
        <v>0</v>
      </c>
      <c r="L13" s="249">
        <v>0</v>
      </c>
      <c r="M13" s="249">
        <v>0</v>
      </c>
      <c r="N13" s="249">
        <v>0</v>
      </c>
      <c r="O13" s="249">
        <v>0</v>
      </c>
      <c r="P13" s="249">
        <v>0</v>
      </c>
      <c r="Q13" s="249">
        <v>0</v>
      </c>
      <c r="R13" s="249">
        <v>0</v>
      </c>
      <c r="S13" s="249">
        <v>0</v>
      </c>
      <c r="T13" s="249">
        <v>0</v>
      </c>
      <c r="U13" s="249">
        <v>0</v>
      </c>
    </row>
    <row r="14" spans="2:21" x14ac:dyDescent="0.35">
      <c r="B14" s="436">
        <v>7</v>
      </c>
      <c r="C14" s="827" t="s">
        <v>1175</v>
      </c>
      <c r="D14" s="827"/>
      <c r="E14" s="249">
        <v>0</v>
      </c>
      <c r="F14" s="249">
        <v>0</v>
      </c>
      <c r="G14" s="249">
        <v>0</v>
      </c>
      <c r="H14" s="249">
        <v>0</v>
      </c>
      <c r="I14" s="249">
        <v>0</v>
      </c>
      <c r="J14" s="249">
        <v>0</v>
      </c>
      <c r="K14" s="249">
        <v>0</v>
      </c>
      <c r="L14" s="249">
        <v>0</v>
      </c>
      <c r="M14" s="249">
        <v>0</v>
      </c>
      <c r="N14" s="249">
        <v>0</v>
      </c>
      <c r="O14" s="249">
        <v>0</v>
      </c>
      <c r="P14" s="249">
        <v>0</v>
      </c>
      <c r="Q14" s="249">
        <v>0</v>
      </c>
      <c r="R14" s="249">
        <v>0</v>
      </c>
      <c r="S14" s="249">
        <v>0</v>
      </c>
      <c r="T14" s="249">
        <v>0</v>
      </c>
      <c r="U14" s="249">
        <v>0</v>
      </c>
    </row>
    <row r="15" spans="2:21" x14ac:dyDescent="0.35">
      <c r="B15" s="436">
        <v>8</v>
      </c>
      <c r="C15" s="824" t="s">
        <v>1177</v>
      </c>
      <c r="D15" s="824"/>
      <c r="E15" s="249">
        <v>0</v>
      </c>
      <c r="F15" s="249">
        <v>0</v>
      </c>
      <c r="G15" s="249">
        <v>0</v>
      </c>
      <c r="H15" s="249">
        <v>0</v>
      </c>
      <c r="I15" s="249">
        <v>0</v>
      </c>
      <c r="J15" s="249">
        <v>0</v>
      </c>
      <c r="K15" s="249">
        <v>0</v>
      </c>
      <c r="L15" s="249">
        <v>0</v>
      </c>
      <c r="M15" s="249">
        <v>0</v>
      </c>
      <c r="N15" s="249">
        <v>0</v>
      </c>
      <c r="O15" s="249">
        <v>0</v>
      </c>
      <c r="P15" s="249">
        <v>0</v>
      </c>
      <c r="Q15" s="249">
        <v>0</v>
      </c>
      <c r="R15" s="249">
        <v>0</v>
      </c>
      <c r="S15" s="249">
        <v>0</v>
      </c>
      <c r="T15" s="249">
        <v>0</v>
      </c>
      <c r="U15" s="249">
        <v>0</v>
      </c>
    </row>
    <row r="16" spans="2:21" x14ac:dyDescent="0.35">
      <c r="B16" s="436">
        <v>9</v>
      </c>
      <c r="C16" s="824" t="s">
        <v>1178</v>
      </c>
      <c r="D16" s="824"/>
      <c r="E16" s="249">
        <v>2154</v>
      </c>
      <c r="F16" s="249">
        <v>0</v>
      </c>
      <c r="G16" s="249">
        <v>0</v>
      </c>
      <c r="H16" s="249">
        <v>0</v>
      </c>
      <c r="I16" s="249">
        <v>0</v>
      </c>
      <c r="J16" s="249">
        <v>0</v>
      </c>
      <c r="K16" s="249">
        <v>0</v>
      </c>
      <c r="L16" s="249">
        <v>2154</v>
      </c>
      <c r="M16" s="249">
        <v>0</v>
      </c>
      <c r="N16" s="249">
        <v>0</v>
      </c>
      <c r="O16" s="249">
        <v>0</v>
      </c>
      <c r="P16" s="249">
        <v>350</v>
      </c>
      <c r="Q16" s="249">
        <v>0</v>
      </c>
      <c r="R16" s="249">
        <v>0</v>
      </c>
      <c r="S16" s="249">
        <v>0</v>
      </c>
      <c r="T16" s="249">
        <v>28</v>
      </c>
      <c r="U16" s="249">
        <v>0</v>
      </c>
    </row>
    <row r="17" spans="2:21" x14ac:dyDescent="0.35">
      <c r="B17" s="436">
        <v>10</v>
      </c>
      <c r="C17" s="824" t="s">
        <v>1173</v>
      </c>
      <c r="D17" s="824"/>
      <c r="E17" s="249">
        <v>2154</v>
      </c>
      <c r="F17" s="249">
        <v>0</v>
      </c>
      <c r="G17" s="249">
        <v>0</v>
      </c>
      <c r="H17" s="249">
        <v>0</v>
      </c>
      <c r="I17" s="249">
        <v>0</v>
      </c>
      <c r="J17" s="249">
        <v>0</v>
      </c>
      <c r="K17" s="249">
        <v>0</v>
      </c>
      <c r="L17" s="249">
        <v>2154</v>
      </c>
      <c r="M17" s="249">
        <v>0</v>
      </c>
      <c r="N17" s="249">
        <v>0</v>
      </c>
      <c r="O17" s="249">
        <v>0</v>
      </c>
      <c r="P17" s="249">
        <v>350</v>
      </c>
      <c r="Q17" s="249">
        <v>0</v>
      </c>
      <c r="R17" s="249">
        <v>0</v>
      </c>
      <c r="S17" s="249">
        <v>0</v>
      </c>
      <c r="T17" s="249">
        <v>28</v>
      </c>
      <c r="U17" s="249">
        <v>0</v>
      </c>
    </row>
    <row r="18" spans="2:21" x14ac:dyDescent="0.35">
      <c r="B18" s="436">
        <v>11</v>
      </c>
      <c r="C18" s="824" t="s">
        <v>1174</v>
      </c>
      <c r="D18" s="824"/>
      <c r="E18" s="249">
        <v>1612</v>
      </c>
      <c r="F18" s="249">
        <v>0</v>
      </c>
      <c r="G18" s="249">
        <v>0</v>
      </c>
      <c r="H18" s="249">
        <v>0</v>
      </c>
      <c r="I18" s="249">
        <v>0</v>
      </c>
      <c r="J18" s="249">
        <v>0</v>
      </c>
      <c r="K18" s="249">
        <v>0</v>
      </c>
      <c r="L18" s="249">
        <v>1612</v>
      </c>
      <c r="M18" s="249">
        <v>0</v>
      </c>
      <c r="N18" s="249">
        <v>0</v>
      </c>
      <c r="O18" s="249">
        <v>0</v>
      </c>
      <c r="P18" s="249">
        <v>252</v>
      </c>
      <c r="Q18" s="249">
        <v>0</v>
      </c>
      <c r="R18" s="249">
        <v>0</v>
      </c>
      <c r="S18" s="249">
        <v>0</v>
      </c>
      <c r="T18" s="249">
        <v>20</v>
      </c>
      <c r="U18" s="249">
        <v>0</v>
      </c>
    </row>
    <row r="19" spans="2:21" x14ac:dyDescent="0.35">
      <c r="B19" s="436">
        <v>12</v>
      </c>
      <c r="C19" s="824" t="s">
        <v>1176</v>
      </c>
      <c r="D19" s="824"/>
      <c r="E19" s="249">
        <v>542</v>
      </c>
      <c r="F19" s="249">
        <v>0</v>
      </c>
      <c r="G19" s="249">
        <v>0</v>
      </c>
      <c r="H19" s="249">
        <v>0</v>
      </c>
      <c r="I19" s="249">
        <v>0</v>
      </c>
      <c r="J19" s="249">
        <v>0</v>
      </c>
      <c r="K19" s="249">
        <v>0</v>
      </c>
      <c r="L19" s="249">
        <v>542</v>
      </c>
      <c r="M19" s="249">
        <v>0</v>
      </c>
      <c r="N19" s="249">
        <v>0</v>
      </c>
      <c r="O19" s="249">
        <v>0</v>
      </c>
      <c r="P19" s="249">
        <v>98</v>
      </c>
      <c r="Q19" s="249">
        <v>0</v>
      </c>
      <c r="R19" s="249">
        <v>0</v>
      </c>
      <c r="S19" s="249">
        <v>0</v>
      </c>
      <c r="T19" s="249">
        <v>8</v>
      </c>
      <c r="U19" s="249">
        <v>0</v>
      </c>
    </row>
    <row r="20" spans="2:21" x14ac:dyDescent="0.35">
      <c r="B20" s="436">
        <v>13</v>
      </c>
      <c r="C20" s="824" t="s">
        <v>1177</v>
      </c>
      <c r="D20" s="824"/>
      <c r="E20" s="249">
        <v>0</v>
      </c>
      <c r="F20" s="249">
        <v>0</v>
      </c>
      <c r="G20" s="249">
        <v>0</v>
      </c>
      <c r="H20" s="249">
        <v>0</v>
      </c>
      <c r="I20" s="249">
        <v>0</v>
      </c>
      <c r="J20" s="249">
        <v>0</v>
      </c>
      <c r="K20" s="249">
        <v>0</v>
      </c>
      <c r="L20" s="249">
        <v>0</v>
      </c>
      <c r="M20" s="249">
        <v>0</v>
      </c>
      <c r="N20" s="249">
        <v>0</v>
      </c>
      <c r="O20" s="249">
        <v>0</v>
      </c>
      <c r="P20" s="249">
        <v>0</v>
      </c>
      <c r="Q20" s="249">
        <v>0</v>
      </c>
      <c r="R20" s="249">
        <v>0</v>
      </c>
      <c r="S20" s="249">
        <v>0</v>
      </c>
      <c r="T20" s="249">
        <v>0</v>
      </c>
      <c r="U20" s="249">
        <v>0</v>
      </c>
    </row>
    <row r="22" spans="2:21" ht="13.5" customHeight="1" x14ac:dyDescent="0.35"/>
  </sheetData>
  <mergeCells count="17">
    <mergeCell ref="C15:D15"/>
    <mergeCell ref="E6:I6"/>
    <mergeCell ref="J6:M6"/>
    <mergeCell ref="N6:Q6"/>
    <mergeCell ref="R6:U6"/>
    <mergeCell ref="C8:D8"/>
    <mergeCell ref="C9:D9"/>
    <mergeCell ref="C10:D10"/>
    <mergeCell ref="C11:D11"/>
    <mergeCell ref="C12:D12"/>
    <mergeCell ref="C13:D13"/>
    <mergeCell ref="C14:D14"/>
    <mergeCell ref="C16:D16"/>
    <mergeCell ref="C17:D17"/>
    <mergeCell ref="C18:D18"/>
    <mergeCell ref="C19:D19"/>
    <mergeCell ref="C20:D20"/>
  </mergeCells>
  <pageMargins left="0.70866141732283472" right="0.70866141732283472" top="0.74803149606299213" bottom="0.74803149606299213" header="0.31496062992125984" footer="0.31496062992125984"/>
  <pageSetup paperSize="8" scale="73"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topLeftCell="A21" zoomScaleNormal="100" workbookViewId="0"/>
  </sheetViews>
  <sheetFormatPr defaultColWidth="9.1796875" defaultRowHeight="14.5" x14ac:dyDescent="0.35"/>
  <cols>
    <col min="1" max="1" width="18.26953125" customWidth="1"/>
    <col min="2" max="2" width="8.453125" customWidth="1"/>
    <col min="3" max="3" width="59.81640625" customWidth="1"/>
    <col min="4" max="4" width="20.453125" customWidth="1"/>
    <col min="5" max="8" width="21.26953125" customWidth="1"/>
  </cols>
  <sheetData>
    <row r="1" spans="1:8" x14ac:dyDescent="0.35">
      <c r="A1" s="22"/>
    </row>
    <row r="2" spans="1:8" ht="18.5" x14ac:dyDescent="0.45">
      <c r="A2" s="22"/>
      <c r="B2" s="17" t="s">
        <v>180</v>
      </c>
    </row>
    <row r="3" spans="1:8" x14ac:dyDescent="0.35">
      <c r="A3" s="22"/>
      <c r="B3" t="str">
        <f>'OV1'!B3</f>
        <v>30.06.2023 - in EUR million</v>
      </c>
    </row>
    <row r="4" spans="1:8" x14ac:dyDescent="0.35">
      <c r="A4" s="22"/>
    </row>
    <row r="5" spans="1:8" x14ac:dyDescent="0.35">
      <c r="A5" s="22"/>
      <c r="B5" s="75"/>
      <c r="C5" s="28"/>
      <c r="D5" s="359" t="s">
        <v>139</v>
      </c>
      <c r="E5" s="359" t="s">
        <v>140</v>
      </c>
      <c r="F5" s="359" t="s">
        <v>141</v>
      </c>
      <c r="G5" s="359" t="s">
        <v>181</v>
      </c>
      <c r="H5" s="359" t="s">
        <v>182</v>
      </c>
    </row>
    <row r="6" spans="1:8" x14ac:dyDescent="0.35">
      <c r="A6" s="22"/>
      <c r="B6" s="29"/>
      <c r="C6" s="30"/>
      <c r="D6" s="442">
        <v>45107</v>
      </c>
      <c r="E6" s="442">
        <v>45016</v>
      </c>
      <c r="F6" s="442">
        <v>44926</v>
      </c>
      <c r="G6" s="442">
        <v>44834</v>
      </c>
      <c r="H6" s="442">
        <v>44742</v>
      </c>
    </row>
    <row r="7" spans="1:8" x14ac:dyDescent="0.35">
      <c r="A7" s="22"/>
      <c r="B7" s="229"/>
      <c r="C7" s="637" t="s">
        <v>183</v>
      </c>
      <c r="D7" s="638"/>
      <c r="E7" s="638"/>
      <c r="F7" s="638"/>
      <c r="G7" s="638"/>
      <c r="H7" s="639"/>
    </row>
    <row r="8" spans="1:8" x14ac:dyDescent="0.35">
      <c r="A8" s="22"/>
      <c r="B8" s="358">
        <v>1</v>
      </c>
      <c r="C8" s="343" t="s">
        <v>184</v>
      </c>
      <c r="D8" s="272">
        <v>2771</v>
      </c>
      <c r="E8" s="272">
        <v>2784</v>
      </c>
      <c r="F8" s="479">
        <v>2793</v>
      </c>
      <c r="G8" s="272">
        <v>2581</v>
      </c>
      <c r="H8" s="272">
        <v>2982</v>
      </c>
    </row>
    <row r="9" spans="1:8" x14ac:dyDescent="0.35">
      <c r="A9" s="22"/>
      <c r="B9" s="358">
        <v>2</v>
      </c>
      <c r="C9" s="343" t="s">
        <v>185</v>
      </c>
      <c r="D9" s="272">
        <v>3177</v>
      </c>
      <c r="E9" s="272">
        <v>3190</v>
      </c>
      <c r="F9" s="479">
        <v>3197</v>
      </c>
      <c r="G9" s="272">
        <v>3030</v>
      </c>
      <c r="H9" s="272">
        <v>3433</v>
      </c>
    </row>
    <row r="10" spans="1:8" x14ac:dyDescent="0.35">
      <c r="A10" s="22"/>
      <c r="B10" s="358">
        <v>3</v>
      </c>
      <c r="C10" s="343" t="s">
        <v>186</v>
      </c>
      <c r="D10" s="272">
        <v>3796</v>
      </c>
      <c r="E10" s="272">
        <v>3815</v>
      </c>
      <c r="F10" s="479">
        <v>3825</v>
      </c>
      <c r="G10" s="272">
        <v>3645</v>
      </c>
      <c r="H10" s="272">
        <v>4074</v>
      </c>
    </row>
    <row r="11" spans="1:8" x14ac:dyDescent="0.35">
      <c r="A11" s="22"/>
      <c r="B11" s="230"/>
      <c r="C11" s="631" t="s">
        <v>187</v>
      </c>
      <c r="D11" s="632"/>
      <c r="E11" s="632"/>
      <c r="F11" s="632"/>
      <c r="G11" s="632"/>
      <c r="H11" s="633"/>
    </row>
    <row r="12" spans="1:8" x14ac:dyDescent="0.35">
      <c r="A12" s="22"/>
      <c r="B12" s="358">
        <v>4</v>
      </c>
      <c r="C12" s="343" t="s">
        <v>188</v>
      </c>
      <c r="D12" s="272">
        <v>19707</v>
      </c>
      <c r="E12" s="272">
        <v>20289</v>
      </c>
      <c r="F12" s="479">
        <v>20664</v>
      </c>
      <c r="G12" s="272">
        <v>21347</v>
      </c>
      <c r="H12" s="272">
        <v>21326</v>
      </c>
    </row>
    <row r="13" spans="1:8" ht="15" customHeight="1" x14ac:dyDescent="0.35">
      <c r="A13" s="22"/>
      <c r="B13" s="230"/>
      <c r="C13" s="640" t="s">
        <v>189</v>
      </c>
      <c r="D13" s="641"/>
      <c r="E13" s="641"/>
      <c r="F13" s="641"/>
      <c r="G13" s="641"/>
      <c r="H13" s="642"/>
    </row>
    <row r="14" spans="1:8" x14ac:dyDescent="0.35">
      <c r="A14" s="22"/>
      <c r="B14" s="358">
        <v>5</v>
      </c>
      <c r="C14" s="343" t="s">
        <v>190</v>
      </c>
      <c r="D14" s="299">
        <v>0.1406</v>
      </c>
      <c r="E14" s="299">
        <v>0.13719999999999999</v>
      </c>
      <c r="F14" s="299">
        <v>0.1351</v>
      </c>
      <c r="G14" s="299">
        <v>0.12089999999999999</v>
      </c>
      <c r="H14" s="299">
        <v>0.13980000000000001</v>
      </c>
    </row>
    <row r="15" spans="1:8" x14ac:dyDescent="0.35">
      <c r="A15" s="22"/>
      <c r="B15" s="358">
        <v>6</v>
      </c>
      <c r="C15" s="343" t="s">
        <v>191</v>
      </c>
      <c r="D15" s="299">
        <v>0.16120000000000001</v>
      </c>
      <c r="E15" s="299">
        <v>0.15720000000000001</v>
      </c>
      <c r="F15" s="299">
        <v>0.1547</v>
      </c>
      <c r="G15" s="299">
        <v>0.14199999999999999</v>
      </c>
      <c r="H15" s="299">
        <v>0.161</v>
      </c>
    </row>
    <row r="16" spans="1:8" x14ac:dyDescent="0.35">
      <c r="A16" s="22"/>
      <c r="B16" s="358">
        <v>7</v>
      </c>
      <c r="C16" s="343" t="s">
        <v>192</v>
      </c>
      <c r="D16" s="299">
        <v>0.19259999999999999</v>
      </c>
      <c r="E16" s="299">
        <v>0.188</v>
      </c>
      <c r="F16" s="299">
        <v>0.18509999999999999</v>
      </c>
      <c r="G16" s="299">
        <v>0.17080000000000001</v>
      </c>
      <c r="H16" s="299">
        <v>0.191</v>
      </c>
    </row>
    <row r="17" spans="1:9" ht="15.75" customHeight="1" x14ac:dyDescent="0.35">
      <c r="A17" s="22"/>
      <c r="B17" s="230"/>
      <c r="C17" s="634" t="s">
        <v>193</v>
      </c>
      <c r="D17" s="635"/>
      <c r="E17" s="635"/>
      <c r="F17" s="635"/>
      <c r="G17" s="635"/>
      <c r="H17" s="636"/>
    </row>
    <row r="18" spans="1:9" ht="29" x14ac:dyDescent="0.35">
      <c r="A18" s="22"/>
      <c r="B18" s="358" t="s">
        <v>194</v>
      </c>
      <c r="C18" s="435" t="s">
        <v>195</v>
      </c>
      <c r="D18" s="299">
        <v>0.02</v>
      </c>
      <c r="E18" s="299">
        <v>0.02</v>
      </c>
      <c r="F18" s="299">
        <v>0.02</v>
      </c>
      <c r="G18" s="299">
        <v>0.02</v>
      </c>
      <c r="H18" s="299">
        <v>0.02</v>
      </c>
    </row>
    <row r="19" spans="1:9" x14ac:dyDescent="0.35">
      <c r="A19" s="22"/>
      <c r="B19" s="358" t="s">
        <v>196</v>
      </c>
      <c r="C19" s="435" t="s">
        <v>197</v>
      </c>
      <c r="D19" s="299">
        <v>1.1299999999999999E-2</v>
      </c>
      <c r="E19" s="299">
        <v>1.1299999999999999E-2</v>
      </c>
      <c r="F19" s="299">
        <v>1.1299999999999999E-2</v>
      </c>
      <c r="G19" s="299">
        <v>1.1299999999999999E-2</v>
      </c>
      <c r="H19" s="299">
        <v>1.1299999999999999E-2</v>
      </c>
    </row>
    <row r="20" spans="1:9" ht="15" customHeight="1" x14ac:dyDescent="0.35">
      <c r="A20" s="22"/>
      <c r="B20" s="358" t="s">
        <v>198</v>
      </c>
      <c r="C20" s="435" t="s">
        <v>199</v>
      </c>
      <c r="D20" s="299">
        <v>1.4999999999999999E-2</v>
      </c>
      <c r="E20" s="299">
        <v>1.4999999999999999E-2</v>
      </c>
      <c r="F20" s="299">
        <v>1.4999999999999999E-2</v>
      </c>
      <c r="G20" s="299">
        <v>1.4999999999999999E-2</v>
      </c>
      <c r="H20" s="299">
        <v>1.4999999999999999E-2</v>
      </c>
    </row>
    <row r="21" spans="1:9" x14ac:dyDescent="0.35">
      <c r="A21" s="22"/>
      <c r="B21" s="358" t="s">
        <v>200</v>
      </c>
      <c r="C21" s="435" t="s">
        <v>201</v>
      </c>
      <c r="D21" s="299">
        <v>0.1</v>
      </c>
      <c r="E21" s="299">
        <v>0.1</v>
      </c>
      <c r="F21" s="299">
        <v>0.1</v>
      </c>
      <c r="G21" s="299">
        <v>0.1</v>
      </c>
      <c r="H21" s="299">
        <v>0.1</v>
      </c>
    </row>
    <row r="22" spans="1:9" ht="15.75" customHeight="1" x14ac:dyDescent="0.35">
      <c r="A22" s="22"/>
      <c r="B22" s="230"/>
      <c r="C22" s="634" t="s">
        <v>202</v>
      </c>
      <c r="D22" s="635"/>
      <c r="E22" s="635"/>
      <c r="F22" s="635"/>
      <c r="G22" s="635"/>
      <c r="H22" s="636"/>
    </row>
    <row r="23" spans="1:9" x14ac:dyDescent="0.35">
      <c r="A23" s="22"/>
      <c r="B23" s="358">
        <v>8</v>
      </c>
      <c r="C23" s="343" t="s">
        <v>203</v>
      </c>
      <c r="D23" s="299">
        <v>2.5000000000000001E-2</v>
      </c>
      <c r="E23" s="299">
        <v>2.5000000000000001E-2</v>
      </c>
      <c r="F23" s="299">
        <v>2.5000000000000001E-2</v>
      </c>
      <c r="G23" s="299">
        <v>2.5000000000000001E-2</v>
      </c>
      <c r="H23" s="299">
        <v>2.5000000000000001E-2</v>
      </c>
    </row>
    <row r="24" spans="1:9" ht="29" x14ac:dyDescent="0.35">
      <c r="A24" s="22"/>
      <c r="B24" s="358" t="s">
        <v>152</v>
      </c>
      <c r="C24" s="343" t="s">
        <v>204</v>
      </c>
      <c r="D24" s="358" t="s">
        <v>157</v>
      </c>
      <c r="E24" s="358" t="s">
        <v>157</v>
      </c>
      <c r="F24" s="358" t="s">
        <v>157</v>
      </c>
      <c r="G24" s="272" t="s">
        <v>157</v>
      </c>
      <c r="H24" s="272">
        <v>0</v>
      </c>
    </row>
    <row r="25" spans="1:9" x14ac:dyDescent="0.35">
      <c r="A25" s="564"/>
      <c r="B25" s="358">
        <v>9</v>
      </c>
      <c r="C25" s="343" t="s">
        <v>205</v>
      </c>
      <c r="D25" s="299">
        <v>2.5999999999999999E-3</v>
      </c>
      <c r="E25" s="299">
        <v>1.75E-3</v>
      </c>
      <c r="F25" s="299">
        <v>5.9999999999999995E-4</v>
      </c>
      <c r="G25" s="299">
        <v>1E-4</v>
      </c>
      <c r="H25" s="299">
        <v>1E-4</v>
      </c>
      <c r="I25" s="456"/>
    </row>
    <row r="26" spans="1:9" x14ac:dyDescent="0.35">
      <c r="A26" s="564"/>
      <c r="B26" s="358" t="s">
        <v>206</v>
      </c>
      <c r="C26" s="343" t="s">
        <v>207</v>
      </c>
      <c r="D26" s="299">
        <v>5.0000000000000001E-3</v>
      </c>
      <c r="E26" s="299">
        <v>5.0000000000000001E-3</v>
      </c>
      <c r="F26" s="299">
        <v>5.0000000000000001E-3</v>
      </c>
      <c r="G26" s="299">
        <v>5.0000000000000001E-3</v>
      </c>
      <c r="H26" s="299">
        <v>5.0000000000000001E-3</v>
      </c>
      <c r="I26" s="456"/>
    </row>
    <row r="27" spans="1:9" x14ac:dyDescent="0.35">
      <c r="A27" s="568"/>
      <c r="B27" s="358">
        <v>10</v>
      </c>
      <c r="C27" s="343" t="s">
        <v>208</v>
      </c>
      <c r="D27" s="358" t="s">
        <v>157</v>
      </c>
      <c r="E27" s="358" t="s">
        <v>157</v>
      </c>
      <c r="F27" s="358" t="s">
        <v>157</v>
      </c>
      <c r="G27" s="272" t="s">
        <v>157</v>
      </c>
      <c r="H27" s="272">
        <v>0</v>
      </c>
    </row>
    <row r="28" spans="1:9" x14ac:dyDescent="0.35">
      <c r="A28" s="567"/>
      <c r="B28" s="358" t="s">
        <v>209</v>
      </c>
      <c r="C28" s="435" t="s">
        <v>210</v>
      </c>
      <c r="D28" s="299">
        <v>7.4999999999999997E-3</v>
      </c>
      <c r="E28" s="299">
        <v>7.4999999999999997E-3</v>
      </c>
      <c r="F28" s="299">
        <v>5.0000000000000001E-3</v>
      </c>
      <c r="G28" s="299">
        <v>5.0000000000000001E-3</v>
      </c>
      <c r="H28" s="299">
        <v>5.0000000000000001E-3</v>
      </c>
      <c r="I28" s="456"/>
    </row>
    <row r="29" spans="1:9" x14ac:dyDescent="0.35">
      <c r="A29" s="22"/>
      <c r="B29" s="358">
        <v>11</v>
      </c>
      <c r="C29" s="343" t="s">
        <v>211</v>
      </c>
      <c r="D29" s="299">
        <v>4.0099999999999997E-2</v>
      </c>
      <c r="E29" s="299">
        <v>3.9330000000000004E-2</v>
      </c>
      <c r="F29" s="299">
        <v>3.56E-2</v>
      </c>
      <c r="G29" s="299">
        <v>3.5099999999999999E-2</v>
      </c>
      <c r="H29" s="299">
        <v>3.5099999999999999E-2</v>
      </c>
    </row>
    <row r="30" spans="1:9" x14ac:dyDescent="0.35">
      <c r="A30" s="565"/>
      <c r="B30" s="358" t="s">
        <v>212</v>
      </c>
      <c r="C30" s="343" t="s">
        <v>213</v>
      </c>
      <c r="D30" s="299">
        <v>0.1401</v>
      </c>
      <c r="E30" s="299">
        <v>0.13930000000000001</v>
      </c>
      <c r="F30" s="299">
        <v>0.1356</v>
      </c>
      <c r="G30" s="299">
        <v>0.1351</v>
      </c>
      <c r="H30" s="317">
        <v>0.1351</v>
      </c>
      <c r="I30" s="456"/>
    </row>
    <row r="31" spans="1:9" ht="15" customHeight="1" x14ac:dyDescent="0.35">
      <c r="A31" s="566"/>
      <c r="B31" s="358">
        <v>12</v>
      </c>
      <c r="C31" s="343" t="s">
        <v>214</v>
      </c>
      <c r="D31" s="479">
        <v>1662</v>
      </c>
      <c r="E31" s="479">
        <v>1642</v>
      </c>
      <c r="F31" s="479">
        <v>1629</v>
      </c>
      <c r="G31" s="272">
        <v>1379</v>
      </c>
      <c r="H31" s="272">
        <v>1781</v>
      </c>
    </row>
    <row r="32" spans="1:9" x14ac:dyDescent="0.35">
      <c r="A32" s="22"/>
      <c r="B32" s="230"/>
      <c r="C32" s="631" t="s">
        <v>215</v>
      </c>
      <c r="D32" s="632"/>
      <c r="E32" s="632"/>
      <c r="F32" s="632"/>
      <c r="G32" s="632"/>
      <c r="H32" s="633"/>
    </row>
    <row r="33" spans="1:9" x14ac:dyDescent="0.35">
      <c r="A33" s="22"/>
      <c r="B33" s="358">
        <v>13</v>
      </c>
      <c r="C33" s="72" t="s">
        <v>216</v>
      </c>
      <c r="D33" s="272">
        <v>54024</v>
      </c>
      <c r="E33" s="272">
        <v>55564</v>
      </c>
      <c r="F33" s="479">
        <v>57563</v>
      </c>
      <c r="G33" s="272">
        <v>56751</v>
      </c>
      <c r="H33" s="479">
        <v>56210</v>
      </c>
    </row>
    <row r="34" spans="1:9" x14ac:dyDescent="0.35">
      <c r="A34" s="22"/>
      <c r="B34" s="416">
        <v>14</v>
      </c>
      <c r="C34" s="155" t="s">
        <v>217</v>
      </c>
      <c r="D34" s="299">
        <v>5.8799999999999998E-2</v>
      </c>
      <c r="E34" s="299">
        <v>5.74E-2</v>
      </c>
      <c r="F34" s="299">
        <v>5.5500000000000001E-2</v>
      </c>
      <c r="G34" s="299">
        <v>5.3400000000000003E-2</v>
      </c>
      <c r="H34" s="299">
        <v>6.1100000000000002E-2</v>
      </c>
    </row>
    <row r="35" spans="1:9" ht="32.25" customHeight="1" x14ac:dyDescent="0.35">
      <c r="B35" s="230"/>
      <c r="C35" s="634" t="s">
        <v>218</v>
      </c>
      <c r="D35" s="635"/>
      <c r="E35" s="635"/>
      <c r="F35" s="635"/>
      <c r="G35" s="635"/>
      <c r="H35" s="636"/>
    </row>
    <row r="36" spans="1:9" s="12" customFormat="1" ht="29" x14ac:dyDescent="0.35">
      <c r="B36" s="416" t="s">
        <v>219</v>
      </c>
      <c r="C36" s="435" t="s">
        <v>220</v>
      </c>
      <c r="D36" s="272">
        <v>0</v>
      </c>
      <c r="E36" s="272" t="s">
        <v>157</v>
      </c>
      <c r="F36" s="272" t="s">
        <v>157</v>
      </c>
      <c r="G36" s="272" t="s">
        <v>157</v>
      </c>
      <c r="H36" s="272" t="s">
        <v>157</v>
      </c>
    </row>
    <row r="37" spans="1:9" s="12" customFormat="1" x14ac:dyDescent="0.35">
      <c r="B37" s="416" t="s">
        <v>221</v>
      </c>
      <c r="C37" s="435" t="s">
        <v>197</v>
      </c>
      <c r="D37" s="272">
        <v>0</v>
      </c>
      <c r="E37" s="272" t="s">
        <v>157</v>
      </c>
      <c r="F37" s="272" t="s">
        <v>157</v>
      </c>
      <c r="G37" s="272" t="s">
        <v>157</v>
      </c>
      <c r="H37" s="272" t="s">
        <v>157</v>
      </c>
    </row>
    <row r="38" spans="1:9" s="12" customFormat="1" x14ac:dyDescent="0.35">
      <c r="B38" s="416" t="s">
        <v>222</v>
      </c>
      <c r="C38" s="435" t="s">
        <v>223</v>
      </c>
      <c r="D38" s="272">
        <v>0</v>
      </c>
      <c r="E38" s="272" t="s">
        <v>157</v>
      </c>
      <c r="F38" s="272" t="s">
        <v>157</v>
      </c>
      <c r="G38" s="272" t="s">
        <v>157</v>
      </c>
      <c r="H38" s="272" t="s">
        <v>157</v>
      </c>
    </row>
    <row r="39" spans="1:9" s="12" customFormat="1" x14ac:dyDescent="0.35">
      <c r="B39" s="230"/>
      <c r="C39" s="634" t="s">
        <v>224</v>
      </c>
      <c r="D39" s="635"/>
      <c r="E39" s="635"/>
      <c r="F39" s="635"/>
      <c r="G39" s="635"/>
      <c r="H39" s="636"/>
      <c r="I39"/>
    </row>
    <row r="40" spans="1:9" s="12" customFormat="1" x14ac:dyDescent="0.35">
      <c r="B40" s="416" t="s">
        <v>225</v>
      </c>
      <c r="C40" s="31" t="s">
        <v>226</v>
      </c>
      <c r="D40" s="272">
        <v>0</v>
      </c>
      <c r="E40" s="272">
        <v>0</v>
      </c>
      <c r="F40" s="272" t="s">
        <v>157</v>
      </c>
      <c r="G40" s="272" t="s">
        <v>157</v>
      </c>
      <c r="H40" s="272" t="s">
        <v>157</v>
      </c>
    </row>
    <row r="41" spans="1:9" s="12" customFormat="1" x14ac:dyDescent="0.35">
      <c r="B41" s="416" t="s">
        <v>227</v>
      </c>
      <c r="C41" s="31" t="s">
        <v>228</v>
      </c>
      <c r="D41" s="299">
        <v>0.03</v>
      </c>
      <c r="E41" s="299">
        <v>0.03</v>
      </c>
      <c r="F41" s="299">
        <v>0.03</v>
      </c>
      <c r="G41" s="299">
        <v>0.03</v>
      </c>
      <c r="H41" s="299">
        <v>0.03</v>
      </c>
    </row>
    <row r="42" spans="1:9" x14ac:dyDescent="0.35">
      <c r="A42" s="22"/>
      <c r="B42" s="230"/>
      <c r="C42" s="631" t="s">
        <v>229</v>
      </c>
      <c r="D42" s="632"/>
      <c r="E42" s="632"/>
      <c r="F42" s="632"/>
      <c r="G42" s="632"/>
      <c r="H42" s="633"/>
    </row>
    <row r="43" spans="1:9" ht="15" customHeight="1" x14ac:dyDescent="0.35">
      <c r="A43" s="22"/>
      <c r="B43" s="358">
        <v>15</v>
      </c>
      <c r="C43" s="33" t="s">
        <v>230</v>
      </c>
      <c r="D43" s="272">
        <v>10660</v>
      </c>
      <c r="E43" s="272">
        <v>10177</v>
      </c>
      <c r="F43" s="479">
        <v>10425</v>
      </c>
      <c r="G43" s="272">
        <v>10468</v>
      </c>
      <c r="H43" s="272">
        <v>10747</v>
      </c>
    </row>
    <row r="44" spans="1:9" x14ac:dyDescent="0.35">
      <c r="A44" s="22"/>
      <c r="B44" s="416" t="s">
        <v>231</v>
      </c>
      <c r="C44" s="155" t="s">
        <v>232</v>
      </c>
      <c r="D44" s="272">
        <v>6016</v>
      </c>
      <c r="E44" s="272">
        <v>6024</v>
      </c>
      <c r="F44" s="479">
        <v>6096</v>
      </c>
      <c r="G44" s="272">
        <v>6085</v>
      </c>
      <c r="H44" s="272">
        <v>6002</v>
      </c>
    </row>
    <row r="45" spans="1:9" x14ac:dyDescent="0.35">
      <c r="A45" s="22"/>
      <c r="B45" s="416" t="s">
        <v>233</v>
      </c>
      <c r="C45" s="155" t="s">
        <v>234</v>
      </c>
      <c r="D45" s="272">
        <v>969</v>
      </c>
      <c r="E45" s="272">
        <v>1001</v>
      </c>
      <c r="F45" s="479">
        <v>982</v>
      </c>
      <c r="G45" s="272">
        <v>1005</v>
      </c>
      <c r="H45" s="272">
        <v>1069</v>
      </c>
    </row>
    <row r="46" spans="1:9" x14ac:dyDescent="0.35">
      <c r="A46" s="22"/>
      <c r="B46" s="358">
        <v>16</v>
      </c>
      <c r="C46" s="72" t="s">
        <v>235</v>
      </c>
      <c r="D46" s="272">
        <v>5048</v>
      </c>
      <c r="E46" s="272">
        <v>5022</v>
      </c>
      <c r="F46" s="479">
        <v>5114</v>
      </c>
      <c r="G46" s="272">
        <v>5080</v>
      </c>
      <c r="H46" s="272">
        <v>4933</v>
      </c>
    </row>
    <row r="47" spans="1:9" x14ac:dyDescent="0.35">
      <c r="A47" s="22"/>
      <c r="B47" s="358">
        <v>17</v>
      </c>
      <c r="C47" s="72" t="s">
        <v>236</v>
      </c>
      <c r="D47" s="299">
        <v>2.1234000000000002</v>
      </c>
      <c r="E47" s="299">
        <v>2.0266999999999999</v>
      </c>
      <c r="F47" s="299">
        <v>2.0377999999999998</v>
      </c>
      <c r="G47" s="299">
        <v>2.06</v>
      </c>
      <c r="H47" s="299">
        <v>2.1836000000000002</v>
      </c>
    </row>
    <row r="48" spans="1:9" x14ac:dyDescent="0.35">
      <c r="A48" s="22"/>
      <c r="B48" s="230"/>
      <c r="C48" s="631" t="s">
        <v>41</v>
      </c>
      <c r="D48" s="632"/>
      <c r="E48" s="632"/>
      <c r="F48" s="632"/>
      <c r="G48" s="632"/>
      <c r="H48" s="633"/>
    </row>
    <row r="49" spans="1:8" x14ac:dyDescent="0.35">
      <c r="A49" s="22"/>
      <c r="B49" s="358">
        <v>18</v>
      </c>
      <c r="C49" s="72" t="s">
        <v>237</v>
      </c>
      <c r="D49" s="272">
        <v>45546</v>
      </c>
      <c r="E49" s="272">
        <v>44430</v>
      </c>
      <c r="F49" s="479">
        <v>44185</v>
      </c>
      <c r="G49" s="272">
        <v>46082</v>
      </c>
      <c r="H49" s="272">
        <v>45514</v>
      </c>
    </row>
    <row r="50" spans="1:8" x14ac:dyDescent="0.35">
      <c r="A50" s="22"/>
      <c r="B50" s="358">
        <v>19</v>
      </c>
      <c r="C50" s="76" t="s">
        <v>238</v>
      </c>
      <c r="D50" s="272">
        <v>33353</v>
      </c>
      <c r="E50" s="272">
        <v>34361</v>
      </c>
      <c r="F50" s="479">
        <v>34882</v>
      </c>
      <c r="G50" s="272">
        <v>35893</v>
      </c>
      <c r="H50" s="272">
        <v>35908</v>
      </c>
    </row>
    <row r="51" spans="1:8" x14ac:dyDescent="0.35">
      <c r="A51" s="22"/>
      <c r="B51" s="358">
        <v>20</v>
      </c>
      <c r="C51" s="72" t="s">
        <v>239</v>
      </c>
      <c r="D51" s="299">
        <v>1.3573999999999999</v>
      </c>
      <c r="E51" s="299">
        <v>1.2929999999999999</v>
      </c>
      <c r="F51" s="299">
        <v>1.2666999999999999</v>
      </c>
      <c r="G51" s="299">
        <v>1.2839</v>
      </c>
      <c r="H51" s="299">
        <v>1.2675000000000001</v>
      </c>
    </row>
    <row r="52" spans="1:8" x14ac:dyDescent="0.35">
      <c r="A52" s="22"/>
    </row>
    <row r="53" spans="1:8" x14ac:dyDescent="0.35">
      <c r="A53" s="22"/>
      <c r="C53" s="233"/>
    </row>
    <row r="54" spans="1:8" x14ac:dyDescent="0.35">
      <c r="A54" s="22"/>
    </row>
    <row r="55" spans="1:8" x14ac:dyDescent="0.35">
      <c r="A55" s="22"/>
    </row>
    <row r="56" spans="1:8" x14ac:dyDescent="0.35">
      <c r="A56" s="22"/>
    </row>
    <row r="57" spans="1:8" x14ac:dyDescent="0.35">
      <c r="A57" s="22"/>
    </row>
    <row r="58" spans="1:8" x14ac:dyDescent="0.35">
      <c r="A58" s="22"/>
    </row>
    <row r="59" spans="1:8" x14ac:dyDescent="0.35">
      <c r="A59" s="22"/>
    </row>
    <row r="60" spans="1:8" x14ac:dyDescent="0.35">
      <c r="A60" s="22"/>
    </row>
    <row r="61" spans="1:8" x14ac:dyDescent="0.35">
      <c r="A61" s="22"/>
    </row>
    <row r="62" spans="1:8" x14ac:dyDescent="0.35">
      <c r="A62" s="22"/>
    </row>
    <row r="63" spans="1:8" x14ac:dyDescent="0.35">
      <c r="A63" s="22"/>
    </row>
    <row r="64" spans="1:8" x14ac:dyDescent="0.35">
      <c r="A64" s="22"/>
    </row>
    <row r="65" spans="1:1" x14ac:dyDescent="0.35">
      <c r="A65" s="22"/>
    </row>
    <row r="66" spans="1:1" x14ac:dyDescent="0.35">
      <c r="A66" s="22"/>
    </row>
    <row r="67" spans="1:1" x14ac:dyDescent="0.35">
      <c r="A67" s="22"/>
    </row>
    <row r="68" spans="1:1" x14ac:dyDescent="0.35">
      <c r="A68" s="22"/>
    </row>
    <row r="69" spans="1:1" x14ac:dyDescent="0.35">
      <c r="A69" s="22"/>
    </row>
    <row r="70" spans="1:1" x14ac:dyDescent="0.35">
      <c r="A70" s="22"/>
    </row>
    <row r="71" spans="1:1" x14ac:dyDescent="0.35">
      <c r="A71" s="22"/>
    </row>
    <row r="72" spans="1:1" x14ac:dyDescent="0.35">
      <c r="A72" s="22"/>
    </row>
    <row r="73" spans="1:1" x14ac:dyDescent="0.35">
      <c r="A73" s="22"/>
    </row>
    <row r="74" spans="1:1" x14ac:dyDescent="0.35">
      <c r="A74" s="22"/>
    </row>
    <row r="75" spans="1:1" x14ac:dyDescent="0.35">
      <c r="A75" s="22"/>
    </row>
    <row r="76" spans="1:1" x14ac:dyDescent="0.35">
      <c r="A76" s="22"/>
    </row>
    <row r="77" spans="1:1" x14ac:dyDescent="0.35">
      <c r="A77" s="22"/>
    </row>
    <row r="78" spans="1:1" x14ac:dyDescent="0.35">
      <c r="A78" s="22"/>
    </row>
    <row r="79" spans="1:1" x14ac:dyDescent="0.35">
      <c r="A79" s="22"/>
    </row>
    <row r="80" spans="1:1" x14ac:dyDescent="0.35">
      <c r="A80" s="22"/>
    </row>
    <row r="81" spans="1:1" x14ac:dyDescent="0.35">
      <c r="A81" s="22"/>
    </row>
    <row r="82" spans="1:1" x14ac:dyDescent="0.35">
      <c r="A82" s="22"/>
    </row>
    <row r="83" spans="1:1" x14ac:dyDescent="0.35">
      <c r="A83" s="22"/>
    </row>
    <row r="84" spans="1:1" x14ac:dyDescent="0.35">
      <c r="A84" s="22"/>
    </row>
    <row r="85" spans="1:1" x14ac:dyDescent="0.35">
      <c r="A85" s="22"/>
    </row>
    <row r="86" spans="1:1" x14ac:dyDescent="0.35">
      <c r="A86" s="22"/>
    </row>
    <row r="87" spans="1:1" x14ac:dyDescent="0.35">
      <c r="A87" s="22"/>
    </row>
    <row r="88" spans="1:1" x14ac:dyDescent="0.35">
      <c r="A88" s="22"/>
    </row>
    <row r="89" spans="1:1" x14ac:dyDescent="0.35">
      <c r="A89" s="22"/>
    </row>
    <row r="90" spans="1:1" x14ac:dyDescent="0.35">
      <c r="A90" s="22"/>
    </row>
    <row r="91" spans="1:1" x14ac:dyDescent="0.35">
      <c r="A91" s="22"/>
    </row>
    <row r="92" spans="1:1" x14ac:dyDescent="0.35">
      <c r="A92" s="22"/>
    </row>
    <row r="93" spans="1:1" x14ac:dyDescent="0.35">
      <c r="A93" s="22"/>
    </row>
    <row r="94" spans="1:1" x14ac:dyDescent="0.35">
      <c r="A94" s="22"/>
    </row>
    <row r="95" spans="1:1" x14ac:dyDescent="0.35">
      <c r="A95" s="22"/>
    </row>
    <row r="96" spans="1:1" x14ac:dyDescent="0.35">
      <c r="A96" s="22"/>
    </row>
    <row r="97" spans="1:10" x14ac:dyDescent="0.35">
      <c r="A97" s="22"/>
    </row>
    <row r="98" spans="1:10" x14ac:dyDescent="0.35">
      <c r="A98" s="22"/>
    </row>
    <row r="99" spans="1:10" x14ac:dyDescent="0.35">
      <c r="A99" s="22"/>
    </row>
    <row r="100" spans="1:10" x14ac:dyDescent="0.35">
      <c r="A100" s="22"/>
    </row>
    <row r="101" spans="1:10" x14ac:dyDescent="0.35">
      <c r="A101" s="22"/>
    </row>
    <row r="102" spans="1:10" x14ac:dyDescent="0.35">
      <c r="A102" s="22"/>
    </row>
    <row r="103" spans="1:10" x14ac:dyDescent="0.35">
      <c r="A103" s="22"/>
      <c r="B103" s="22"/>
      <c r="C103" s="22"/>
      <c r="D103" s="22"/>
      <c r="E103" s="22"/>
      <c r="F103" s="22"/>
      <c r="G103" s="22"/>
      <c r="H103" s="22"/>
      <c r="I103" s="22"/>
      <c r="J103" s="22"/>
    </row>
    <row r="104" spans="1:10" x14ac:dyDescent="0.35">
      <c r="A104" s="22"/>
      <c r="B104" s="22"/>
      <c r="C104" s="22"/>
      <c r="D104" s="22"/>
      <c r="E104" s="22"/>
      <c r="F104" s="22"/>
      <c r="G104" s="22"/>
      <c r="H104" s="22"/>
      <c r="I104" s="22"/>
      <c r="J104" s="22"/>
    </row>
    <row r="105" spans="1:10" x14ac:dyDescent="0.35">
      <c r="A105" s="22"/>
      <c r="B105" s="22"/>
      <c r="C105" s="22"/>
      <c r="D105" s="22"/>
      <c r="E105" s="22"/>
      <c r="F105" s="22"/>
      <c r="G105" s="22"/>
      <c r="H105" s="22"/>
      <c r="I105" s="22"/>
      <c r="J105" s="22"/>
    </row>
    <row r="106" spans="1:10" x14ac:dyDescent="0.35">
      <c r="A106" s="22"/>
      <c r="B106" s="22"/>
      <c r="C106" s="22"/>
      <c r="D106" s="22"/>
      <c r="E106" s="22"/>
      <c r="F106" s="22"/>
      <c r="G106" s="22"/>
      <c r="H106" s="22"/>
      <c r="I106" s="22"/>
      <c r="J106" s="22"/>
    </row>
    <row r="107" spans="1:10" x14ac:dyDescent="0.35">
      <c r="A107" s="22"/>
      <c r="B107" s="22"/>
      <c r="C107" s="22"/>
      <c r="D107" s="22"/>
      <c r="E107" s="22"/>
      <c r="F107" s="22"/>
      <c r="G107" s="22"/>
      <c r="H107" s="22"/>
      <c r="I107" s="22"/>
      <c r="J107" s="22"/>
    </row>
    <row r="108" spans="1:10" x14ac:dyDescent="0.35">
      <c r="A108" s="22"/>
      <c r="B108" s="22"/>
      <c r="C108" s="22"/>
      <c r="D108" s="22"/>
      <c r="E108" s="22"/>
      <c r="F108" s="22"/>
      <c r="G108" s="22"/>
      <c r="H108" s="22"/>
      <c r="I108" s="22"/>
      <c r="J108" s="22"/>
    </row>
    <row r="109" spans="1:10" x14ac:dyDescent="0.35">
      <c r="A109" s="22"/>
      <c r="B109" s="22"/>
      <c r="C109" s="22"/>
      <c r="D109" s="22"/>
      <c r="E109" s="22"/>
      <c r="F109" s="22"/>
      <c r="G109" s="22"/>
      <c r="H109" s="22"/>
      <c r="I109" s="22"/>
      <c r="J109" s="22"/>
    </row>
    <row r="110" spans="1:10" x14ac:dyDescent="0.35">
      <c r="A110" s="22"/>
      <c r="B110" s="22"/>
      <c r="C110" s="22"/>
      <c r="D110" s="22"/>
      <c r="E110" s="22"/>
      <c r="F110" s="22"/>
      <c r="G110" s="22"/>
      <c r="H110" s="22"/>
      <c r="I110" s="22"/>
      <c r="J110" s="22"/>
    </row>
    <row r="111" spans="1:10" x14ac:dyDescent="0.35">
      <c r="A111" s="22"/>
      <c r="B111" s="22"/>
      <c r="C111" s="22"/>
      <c r="D111" s="22"/>
      <c r="E111" s="22"/>
      <c r="F111" s="22"/>
      <c r="G111" s="22"/>
      <c r="H111" s="22"/>
      <c r="I111" s="22"/>
      <c r="J111" s="22"/>
    </row>
    <row r="112" spans="1:10" x14ac:dyDescent="0.35">
      <c r="A112" s="22"/>
      <c r="B112" s="22"/>
      <c r="C112" s="22"/>
      <c r="D112" s="22"/>
      <c r="E112" s="22"/>
      <c r="F112" s="22"/>
      <c r="G112" s="22"/>
      <c r="H112" s="22"/>
      <c r="I112" s="22"/>
      <c r="J112" s="22"/>
    </row>
    <row r="113" spans="1:10" x14ac:dyDescent="0.35">
      <c r="A113" s="22"/>
      <c r="B113" s="22"/>
      <c r="C113" s="22"/>
      <c r="D113" s="22"/>
      <c r="E113" s="22"/>
      <c r="F113" s="22"/>
      <c r="G113" s="22"/>
      <c r="H113" s="22"/>
      <c r="I113" s="22"/>
      <c r="J113" s="22"/>
    </row>
    <row r="114" spans="1:10" x14ac:dyDescent="0.35">
      <c r="A114" s="22"/>
      <c r="B114" s="22"/>
      <c r="C114" s="22"/>
      <c r="D114" s="22"/>
      <c r="E114" s="22"/>
      <c r="F114" s="22"/>
      <c r="G114" s="22"/>
      <c r="H114" s="22"/>
      <c r="I114" s="22"/>
      <c r="J114" s="22"/>
    </row>
    <row r="115" spans="1:10" x14ac:dyDescent="0.35">
      <c r="A115" s="22"/>
      <c r="B115" s="22"/>
      <c r="C115" s="22"/>
      <c r="D115" s="22"/>
      <c r="E115" s="22"/>
      <c r="F115" s="22"/>
      <c r="G115" s="22"/>
      <c r="H115" s="22"/>
      <c r="I115" s="22"/>
      <c r="J115" s="22"/>
    </row>
    <row r="116" spans="1:10" x14ac:dyDescent="0.35">
      <c r="A116" s="22"/>
      <c r="B116" s="22"/>
      <c r="C116" s="22"/>
      <c r="D116" s="22"/>
      <c r="E116" s="22"/>
      <c r="F116" s="22"/>
      <c r="G116" s="22"/>
      <c r="H116" s="22"/>
      <c r="I116" s="22"/>
      <c r="J116" s="22"/>
    </row>
    <row r="117" spans="1:10" x14ac:dyDescent="0.35">
      <c r="A117" s="22"/>
      <c r="B117" s="22"/>
      <c r="C117" s="22"/>
      <c r="D117" s="22"/>
      <c r="E117" s="22"/>
      <c r="F117" s="22"/>
      <c r="G117" s="22"/>
      <c r="H117" s="22"/>
      <c r="I117" s="22"/>
      <c r="J117" s="22"/>
    </row>
    <row r="118" spans="1:10" x14ac:dyDescent="0.35">
      <c r="A118" s="22"/>
      <c r="B118" s="22"/>
      <c r="C118" s="22"/>
      <c r="D118" s="22"/>
      <c r="E118" s="22"/>
      <c r="F118" s="22"/>
      <c r="G118" s="22"/>
      <c r="H118" s="22"/>
      <c r="I118" s="22"/>
      <c r="J118" s="22"/>
    </row>
    <row r="119" spans="1:10" x14ac:dyDescent="0.35">
      <c r="A119" s="22"/>
      <c r="B119" s="22"/>
      <c r="C119" s="22"/>
      <c r="D119" s="22"/>
      <c r="E119" s="22"/>
      <c r="F119" s="22"/>
      <c r="G119" s="22"/>
      <c r="H119" s="22"/>
      <c r="I119" s="22"/>
      <c r="J119" s="22"/>
    </row>
    <row r="120" spans="1:10" x14ac:dyDescent="0.35">
      <c r="A120" s="22"/>
      <c r="B120" s="22"/>
      <c r="C120" s="22"/>
      <c r="D120" s="22"/>
      <c r="E120" s="22"/>
      <c r="F120" s="22"/>
      <c r="G120" s="22"/>
      <c r="H120" s="22"/>
      <c r="I120" s="22"/>
      <c r="J120" s="22"/>
    </row>
    <row r="121" spans="1:10" x14ac:dyDescent="0.35">
      <c r="A121" s="22"/>
      <c r="B121" s="22"/>
      <c r="C121" s="22"/>
      <c r="D121" s="22"/>
      <c r="E121" s="22"/>
      <c r="F121" s="22"/>
      <c r="G121" s="22"/>
      <c r="H121" s="22"/>
      <c r="I121" s="22"/>
      <c r="J121" s="22"/>
    </row>
    <row r="122" spans="1:10" x14ac:dyDescent="0.35">
      <c r="A122" s="22"/>
      <c r="B122" s="22"/>
      <c r="C122" s="22"/>
      <c r="D122" s="22"/>
      <c r="E122" s="22"/>
      <c r="F122" s="22"/>
      <c r="G122" s="22"/>
      <c r="H122" s="22"/>
      <c r="I122" s="22"/>
      <c r="J122" s="22"/>
    </row>
    <row r="123" spans="1:10" x14ac:dyDescent="0.35">
      <c r="A123" s="22"/>
      <c r="B123" s="22"/>
      <c r="C123" s="22"/>
      <c r="D123" s="22"/>
      <c r="E123" s="22"/>
      <c r="F123" s="22"/>
      <c r="G123" s="22"/>
      <c r="H123" s="22"/>
      <c r="I123" s="22"/>
      <c r="J123" s="22"/>
    </row>
    <row r="124" spans="1:10" x14ac:dyDescent="0.35">
      <c r="A124" s="22"/>
      <c r="B124" s="22"/>
      <c r="C124" s="22"/>
      <c r="D124" s="22"/>
      <c r="E124" s="22"/>
      <c r="F124" s="22"/>
      <c r="G124" s="22"/>
      <c r="H124" s="22"/>
      <c r="I124" s="22"/>
      <c r="J124" s="22"/>
    </row>
    <row r="125" spans="1:10" x14ac:dyDescent="0.35">
      <c r="A125" s="22"/>
      <c r="B125" s="22"/>
      <c r="C125" s="22"/>
      <c r="D125" s="22"/>
      <c r="E125" s="22"/>
      <c r="F125" s="22"/>
      <c r="G125" s="22"/>
      <c r="H125" s="22"/>
      <c r="I125" s="22"/>
      <c r="J125" s="22"/>
    </row>
    <row r="126" spans="1:10" x14ac:dyDescent="0.35">
      <c r="A126" s="22"/>
      <c r="B126" s="22"/>
      <c r="C126" s="22"/>
      <c r="D126" s="22"/>
      <c r="E126" s="22"/>
      <c r="F126" s="22"/>
      <c r="G126" s="22"/>
      <c r="H126" s="22"/>
      <c r="I126" s="22"/>
      <c r="J126" s="22"/>
    </row>
    <row r="127" spans="1:10" x14ac:dyDescent="0.35">
      <c r="A127" s="22"/>
      <c r="B127" s="22"/>
      <c r="C127" s="22"/>
      <c r="D127" s="22"/>
      <c r="E127" s="22"/>
      <c r="F127" s="22"/>
      <c r="G127" s="22"/>
      <c r="H127" s="22"/>
      <c r="I127" s="22"/>
      <c r="J127" s="22"/>
    </row>
    <row r="128" spans="1:10" x14ac:dyDescent="0.35">
      <c r="A128" s="22"/>
      <c r="B128" s="22"/>
      <c r="C128" s="22"/>
      <c r="D128" s="22"/>
      <c r="E128" s="22"/>
      <c r="F128" s="22"/>
      <c r="G128" s="22"/>
      <c r="H128" s="22"/>
      <c r="I128" s="22"/>
      <c r="J128" s="22"/>
    </row>
    <row r="129" spans="1:10" x14ac:dyDescent="0.35">
      <c r="A129" s="22"/>
      <c r="B129" s="22"/>
      <c r="C129" s="22"/>
      <c r="D129" s="22"/>
      <c r="E129" s="22"/>
      <c r="F129" s="22"/>
      <c r="G129" s="22"/>
      <c r="H129" s="22"/>
      <c r="I129" s="22"/>
      <c r="J129" s="22"/>
    </row>
    <row r="130" spans="1:10" x14ac:dyDescent="0.35">
      <c r="A130" s="22"/>
      <c r="B130" s="22"/>
      <c r="C130" s="22"/>
      <c r="D130" s="22"/>
      <c r="E130" s="22"/>
      <c r="F130" s="22"/>
      <c r="G130" s="22"/>
      <c r="H130" s="22"/>
      <c r="I130" s="22"/>
      <c r="J130" s="22"/>
    </row>
    <row r="131" spans="1:10" x14ac:dyDescent="0.35">
      <c r="A131" s="22"/>
      <c r="B131" s="22"/>
      <c r="C131" s="22"/>
      <c r="D131" s="22"/>
      <c r="E131" s="22"/>
      <c r="F131" s="22"/>
      <c r="G131" s="22"/>
      <c r="H131" s="22"/>
      <c r="I131" s="22"/>
      <c r="J131" s="22"/>
    </row>
    <row r="132" spans="1:10" x14ac:dyDescent="0.35">
      <c r="A132" s="22"/>
      <c r="B132" s="22"/>
      <c r="C132" s="22"/>
      <c r="D132" s="22"/>
      <c r="E132" s="22"/>
      <c r="F132" s="22"/>
      <c r="G132" s="22"/>
      <c r="H132" s="22"/>
      <c r="I132" s="22"/>
      <c r="J132" s="2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2:U23"/>
  <sheetViews>
    <sheetView showGridLines="0" zoomScaleNormal="100" workbookViewId="0"/>
  </sheetViews>
  <sheetFormatPr defaultColWidth="9.1796875" defaultRowHeight="14.5" x14ac:dyDescent="0.35"/>
  <cols>
    <col min="1" max="1" width="5.7265625" customWidth="1"/>
    <col min="3" max="4" width="13.7265625" customWidth="1"/>
    <col min="5" max="21" width="15.7265625" customWidth="1"/>
  </cols>
  <sheetData>
    <row r="2" spans="2:21" ht="18.5" x14ac:dyDescent="0.45">
      <c r="B2" s="57" t="s">
        <v>1179</v>
      </c>
      <c r="D2" s="16"/>
      <c r="E2" s="16"/>
      <c r="F2" s="16"/>
      <c r="G2" s="16"/>
      <c r="H2" s="16"/>
      <c r="I2" s="16"/>
      <c r="J2" s="16"/>
      <c r="K2" s="16"/>
      <c r="L2" s="16"/>
    </row>
    <row r="3" spans="2:21" x14ac:dyDescent="0.35">
      <c r="B3" t="str">
        <f>'OV1'!B3</f>
        <v>30.06.2023 - in EUR million</v>
      </c>
    </row>
    <row r="5" spans="2:21" x14ac:dyDescent="0.35">
      <c r="B5" s="11"/>
      <c r="C5" s="11"/>
      <c r="D5" s="63"/>
      <c r="E5" s="436" t="s">
        <v>139</v>
      </c>
      <c r="F5" s="436" t="s">
        <v>140</v>
      </c>
      <c r="G5" s="436" t="s">
        <v>141</v>
      </c>
      <c r="H5" s="436" t="s">
        <v>181</v>
      </c>
      <c r="I5" s="436" t="s">
        <v>182</v>
      </c>
      <c r="J5" s="436" t="s">
        <v>470</v>
      </c>
      <c r="K5" s="436" t="s">
        <v>471</v>
      </c>
      <c r="L5" s="436" t="s">
        <v>472</v>
      </c>
      <c r="M5" s="436" t="s">
        <v>473</v>
      </c>
      <c r="N5" s="436" t="s">
        <v>474</v>
      </c>
      <c r="O5" s="436" t="s">
        <v>475</v>
      </c>
      <c r="P5" s="436" t="s">
        <v>476</v>
      </c>
      <c r="Q5" s="436" t="s">
        <v>477</v>
      </c>
      <c r="R5" s="436" t="s">
        <v>743</v>
      </c>
      <c r="S5" s="436" t="s">
        <v>744</v>
      </c>
      <c r="T5" s="436" t="s">
        <v>1157</v>
      </c>
      <c r="U5" s="436" t="s">
        <v>1158</v>
      </c>
    </row>
    <row r="6" spans="2:21" ht="15" customHeight="1" x14ac:dyDescent="0.35">
      <c r="B6" s="11"/>
      <c r="C6" s="11"/>
      <c r="D6" s="63"/>
      <c r="E6" s="825" t="s">
        <v>1159</v>
      </c>
      <c r="F6" s="818"/>
      <c r="G6" s="818"/>
      <c r="H6" s="818"/>
      <c r="I6" s="818"/>
      <c r="J6" s="818" t="s">
        <v>1160</v>
      </c>
      <c r="K6" s="818"/>
      <c r="L6" s="818"/>
      <c r="M6" s="818"/>
      <c r="N6" s="818" t="s">
        <v>1161</v>
      </c>
      <c r="O6" s="818"/>
      <c r="P6" s="818"/>
      <c r="Q6" s="818"/>
      <c r="R6" s="818" t="s">
        <v>1162</v>
      </c>
      <c r="S6" s="818"/>
      <c r="T6" s="818"/>
      <c r="U6" s="818"/>
    </row>
    <row r="7" spans="2:21" s="117" customFormat="1" ht="29" x14ac:dyDescent="0.35">
      <c r="B7" s="64"/>
      <c r="C7" s="64"/>
      <c r="D7" s="65"/>
      <c r="E7" s="430" t="s">
        <v>1163</v>
      </c>
      <c r="F7" s="430" t="s">
        <v>1164</v>
      </c>
      <c r="G7" s="430" t="s">
        <v>1180</v>
      </c>
      <c r="H7" s="430" t="s">
        <v>1166</v>
      </c>
      <c r="I7" s="430" t="s">
        <v>1181</v>
      </c>
      <c r="J7" s="430" t="s">
        <v>1168</v>
      </c>
      <c r="K7" s="430" t="s">
        <v>1169</v>
      </c>
      <c r="L7" s="430" t="s">
        <v>1170</v>
      </c>
      <c r="M7" s="430" t="s">
        <v>1181</v>
      </c>
      <c r="N7" s="430" t="s">
        <v>1168</v>
      </c>
      <c r="O7" s="430" t="s">
        <v>1169</v>
      </c>
      <c r="P7" s="430" t="s">
        <v>1170</v>
      </c>
      <c r="Q7" s="430" t="s">
        <v>1182</v>
      </c>
      <c r="R7" s="430" t="s">
        <v>1168</v>
      </c>
      <c r="S7" s="430" t="s">
        <v>1169</v>
      </c>
      <c r="T7" s="430" t="s">
        <v>1170</v>
      </c>
      <c r="U7" s="430" t="s">
        <v>1182</v>
      </c>
    </row>
    <row r="8" spans="2:21" s="16" customFormat="1" x14ac:dyDescent="0.35">
      <c r="B8" s="62">
        <v>1</v>
      </c>
      <c r="C8" s="826" t="s">
        <v>1145</v>
      </c>
      <c r="D8" s="826"/>
      <c r="E8" s="250">
        <v>1610</v>
      </c>
      <c r="F8" s="250">
        <v>299</v>
      </c>
      <c r="G8" s="250">
        <v>0</v>
      </c>
      <c r="H8" s="250">
        <v>0</v>
      </c>
      <c r="I8" s="250">
        <v>0</v>
      </c>
      <c r="J8" s="250">
        <v>0</v>
      </c>
      <c r="K8" s="250">
        <v>1331</v>
      </c>
      <c r="L8" s="250">
        <v>578</v>
      </c>
      <c r="M8" s="250">
        <v>0</v>
      </c>
      <c r="N8" s="250">
        <v>0</v>
      </c>
      <c r="O8" s="250">
        <v>258</v>
      </c>
      <c r="P8" s="250">
        <v>118</v>
      </c>
      <c r="Q8" s="250" t="s">
        <v>1034</v>
      </c>
      <c r="R8" s="250" t="s">
        <v>1034</v>
      </c>
      <c r="S8" s="250">
        <v>21</v>
      </c>
      <c r="T8" s="250">
        <v>9</v>
      </c>
      <c r="U8" s="250">
        <v>0</v>
      </c>
    </row>
    <row r="9" spans="2:21" x14ac:dyDescent="0.35">
      <c r="B9" s="436">
        <v>2</v>
      </c>
      <c r="C9" s="824" t="s">
        <v>1183</v>
      </c>
      <c r="D9" s="824"/>
      <c r="E9" s="249">
        <v>1610</v>
      </c>
      <c r="F9" s="249">
        <v>299</v>
      </c>
      <c r="G9" s="249">
        <v>0</v>
      </c>
      <c r="H9" s="249">
        <v>0</v>
      </c>
      <c r="I9" s="249">
        <v>0</v>
      </c>
      <c r="J9" s="249">
        <v>0</v>
      </c>
      <c r="K9" s="249">
        <v>1331</v>
      </c>
      <c r="L9" s="249">
        <v>578</v>
      </c>
      <c r="M9" s="249">
        <v>0</v>
      </c>
      <c r="N9" s="249">
        <v>0</v>
      </c>
      <c r="O9" s="249">
        <v>258</v>
      </c>
      <c r="P9" s="249">
        <v>118</v>
      </c>
      <c r="Q9" s="249" t="s">
        <v>1034</v>
      </c>
      <c r="R9" s="249" t="s">
        <v>1034</v>
      </c>
      <c r="S9" s="249">
        <v>21</v>
      </c>
      <c r="T9" s="249">
        <v>9</v>
      </c>
      <c r="U9" s="249">
        <v>0</v>
      </c>
    </row>
    <row r="10" spans="2:21" x14ac:dyDescent="0.35">
      <c r="B10" s="436">
        <v>3</v>
      </c>
      <c r="C10" s="824" t="s">
        <v>1173</v>
      </c>
      <c r="D10" s="824"/>
      <c r="E10" s="249">
        <v>1610</v>
      </c>
      <c r="F10" s="249">
        <v>299</v>
      </c>
      <c r="G10" s="249">
        <v>0</v>
      </c>
      <c r="H10" s="249">
        <v>0</v>
      </c>
      <c r="I10" s="249">
        <v>0</v>
      </c>
      <c r="J10" s="249">
        <v>0</v>
      </c>
      <c r="K10" s="249">
        <v>1331</v>
      </c>
      <c r="L10" s="249">
        <v>578</v>
      </c>
      <c r="M10" s="249">
        <v>0</v>
      </c>
      <c r="N10" s="249">
        <v>0</v>
      </c>
      <c r="O10" s="249">
        <v>258</v>
      </c>
      <c r="P10" s="249">
        <v>118</v>
      </c>
      <c r="Q10" s="249" t="s">
        <v>1034</v>
      </c>
      <c r="R10" s="249" t="s">
        <v>1034</v>
      </c>
      <c r="S10" s="249">
        <v>21</v>
      </c>
      <c r="T10" s="249">
        <v>9</v>
      </c>
      <c r="U10" s="249">
        <v>0</v>
      </c>
    </row>
    <row r="11" spans="2:21" x14ac:dyDescent="0.35">
      <c r="B11" s="436">
        <v>4</v>
      </c>
      <c r="C11" s="824" t="s">
        <v>1174</v>
      </c>
      <c r="D11" s="824"/>
      <c r="E11" s="249">
        <v>40</v>
      </c>
      <c r="F11" s="249">
        <v>299</v>
      </c>
      <c r="G11" s="249">
        <v>0</v>
      </c>
      <c r="H11" s="249">
        <v>0</v>
      </c>
      <c r="I11" s="249">
        <v>0</v>
      </c>
      <c r="J11" s="249">
        <v>0</v>
      </c>
      <c r="K11" s="249" t="s">
        <v>1034</v>
      </c>
      <c r="L11" s="249">
        <v>339</v>
      </c>
      <c r="M11" s="249">
        <v>0</v>
      </c>
      <c r="N11" s="249">
        <v>0</v>
      </c>
      <c r="O11" s="249" t="s">
        <v>1034</v>
      </c>
      <c r="P11" s="249">
        <v>83</v>
      </c>
      <c r="Q11" s="249" t="s">
        <v>1034</v>
      </c>
      <c r="R11" s="249" t="s">
        <v>1034</v>
      </c>
      <c r="S11" s="249" t="s">
        <v>1034</v>
      </c>
      <c r="T11" s="249">
        <v>6</v>
      </c>
      <c r="U11" s="249">
        <v>0</v>
      </c>
    </row>
    <row r="12" spans="2:21" x14ac:dyDescent="0.35">
      <c r="B12" s="436">
        <v>5</v>
      </c>
      <c r="C12" s="827" t="s">
        <v>1175</v>
      </c>
      <c r="D12" s="827"/>
      <c r="E12" s="249" t="s">
        <v>1034</v>
      </c>
      <c r="F12" s="249">
        <v>0</v>
      </c>
      <c r="G12" s="249">
        <v>0</v>
      </c>
      <c r="H12" s="249">
        <v>0</v>
      </c>
      <c r="I12" s="249">
        <v>0</v>
      </c>
      <c r="J12" s="249">
        <v>0</v>
      </c>
      <c r="K12" s="249" t="s">
        <v>1034</v>
      </c>
      <c r="L12" s="249" t="s">
        <v>1034</v>
      </c>
      <c r="M12" s="249">
        <v>0</v>
      </c>
      <c r="N12" s="249">
        <v>0</v>
      </c>
      <c r="O12" s="249" t="s">
        <v>1034</v>
      </c>
      <c r="P12" s="249" t="s">
        <v>1034</v>
      </c>
      <c r="Q12" s="249" t="s">
        <v>1034</v>
      </c>
      <c r="R12" s="249" t="s">
        <v>1034</v>
      </c>
      <c r="S12" s="249" t="s">
        <v>1034</v>
      </c>
      <c r="T12" s="249" t="s">
        <v>1034</v>
      </c>
      <c r="U12" s="249">
        <v>0</v>
      </c>
    </row>
    <row r="13" spans="2:21" x14ac:dyDescent="0.35">
      <c r="B13" s="436">
        <v>6</v>
      </c>
      <c r="C13" s="824" t="s">
        <v>1176</v>
      </c>
      <c r="D13" s="824"/>
      <c r="E13" s="249">
        <v>1570</v>
      </c>
      <c r="F13" s="249">
        <v>0</v>
      </c>
      <c r="G13" s="249">
        <v>0</v>
      </c>
      <c r="H13" s="249">
        <v>0</v>
      </c>
      <c r="I13" s="249">
        <v>0</v>
      </c>
      <c r="J13" s="249">
        <v>0</v>
      </c>
      <c r="K13" s="249">
        <v>1331</v>
      </c>
      <c r="L13" s="249">
        <v>239</v>
      </c>
      <c r="M13" s="249">
        <v>0</v>
      </c>
      <c r="N13" s="249">
        <v>0</v>
      </c>
      <c r="O13" s="249">
        <v>258</v>
      </c>
      <c r="P13" s="249">
        <v>35</v>
      </c>
      <c r="Q13" s="249" t="s">
        <v>1034</v>
      </c>
      <c r="R13" s="249" t="s">
        <v>1034</v>
      </c>
      <c r="S13" s="249">
        <v>21</v>
      </c>
      <c r="T13" s="249">
        <v>3</v>
      </c>
      <c r="U13" s="249">
        <v>0</v>
      </c>
    </row>
    <row r="14" spans="2:21" x14ac:dyDescent="0.35">
      <c r="B14" s="436">
        <v>7</v>
      </c>
      <c r="C14" s="827" t="s">
        <v>1175</v>
      </c>
      <c r="D14" s="827"/>
      <c r="E14" s="249" t="s">
        <v>1034</v>
      </c>
      <c r="F14" s="249">
        <v>0</v>
      </c>
      <c r="G14" s="249">
        <v>0</v>
      </c>
      <c r="H14" s="249">
        <v>0</v>
      </c>
      <c r="I14" s="249">
        <v>0</v>
      </c>
      <c r="J14" s="249">
        <v>0</v>
      </c>
      <c r="K14" s="249">
        <v>0</v>
      </c>
      <c r="L14" s="249">
        <v>0</v>
      </c>
      <c r="M14" s="249">
        <v>0</v>
      </c>
      <c r="N14" s="249">
        <v>0</v>
      </c>
      <c r="O14" s="249">
        <v>0</v>
      </c>
      <c r="P14" s="249">
        <v>0</v>
      </c>
      <c r="Q14" s="249">
        <v>0</v>
      </c>
      <c r="R14" s="249">
        <v>0</v>
      </c>
      <c r="S14" s="249">
        <v>0</v>
      </c>
      <c r="T14" s="249">
        <v>0</v>
      </c>
      <c r="U14" s="249">
        <v>0</v>
      </c>
    </row>
    <row r="15" spans="2:21" x14ac:dyDescent="0.35">
      <c r="B15" s="436">
        <v>8</v>
      </c>
      <c r="C15" s="824" t="s">
        <v>1177</v>
      </c>
      <c r="D15" s="824"/>
      <c r="E15" s="249" t="s">
        <v>1034</v>
      </c>
      <c r="F15" s="249">
        <v>0</v>
      </c>
      <c r="G15" s="249">
        <v>0</v>
      </c>
      <c r="H15" s="249">
        <v>0</v>
      </c>
      <c r="I15" s="249">
        <v>0</v>
      </c>
      <c r="J15" s="249">
        <v>0</v>
      </c>
      <c r="K15" s="249">
        <v>0</v>
      </c>
      <c r="L15" s="249">
        <v>0</v>
      </c>
      <c r="M15" s="249">
        <v>0</v>
      </c>
      <c r="N15" s="249">
        <v>0</v>
      </c>
      <c r="O15" s="249">
        <v>0</v>
      </c>
      <c r="P15" s="249">
        <v>0</v>
      </c>
      <c r="Q15" s="249">
        <v>0</v>
      </c>
      <c r="R15" s="249">
        <v>0</v>
      </c>
      <c r="S15" s="249">
        <v>0</v>
      </c>
      <c r="T15" s="249">
        <v>0</v>
      </c>
      <c r="U15" s="249">
        <v>0</v>
      </c>
    </row>
    <row r="16" spans="2:21" x14ac:dyDescent="0.35">
      <c r="B16" s="436">
        <v>9</v>
      </c>
      <c r="C16" s="824" t="s">
        <v>1184</v>
      </c>
      <c r="D16" s="824"/>
      <c r="E16" s="249" t="s">
        <v>1034</v>
      </c>
      <c r="F16" s="249">
        <v>0</v>
      </c>
      <c r="G16" s="249">
        <v>0</v>
      </c>
      <c r="H16" s="249">
        <v>0</v>
      </c>
      <c r="I16" s="249">
        <v>0</v>
      </c>
      <c r="J16" s="249">
        <v>0</v>
      </c>
      <c r="K16" s="249">
        <v>0</v>
      </c>
      <c r="L16" s="249">
        <v>0</v>
      </c>
      <c r="M16" s="249">
        <v>0</v>
      </c>
      <c r="N16" s="249">
        <v>0</v>
      </c>
      <c r="O16" s="249">
        <v>0</v>
      </c>
      <c r="P16" s="249">
        <v>0</v>
      </c>
      <c r="Q16" s="249">
        <v>0</v>
      </c>
      <c r="R16" s="249">
        <v>0</v>
      </c>
      <c r="S16" s="249">
        <v>0</v>
      </c>
      <c r="T16" s="249">
        <v>0</v>
      </c>
      <c r="U16" s="249">
        <v>0</v>
      </c>
    </row>
    <row r="17" spans="2:21" x14ac:dyDescent="0.35">
      <c r="B17" s="436">
        <v>10</v>
      </c>
      <c r="C17" s="824" t="s">
        <v>1173</v>
      </c>
      <c r="D17" s="824"/>
      <c r="E17" s="249" t="s">
        <v>1034</v>
      </c>
      <c r="F17" s="249">
        <v>0</v>
      </c>
      <c r="G17" s="249">
        <v>0</v>
      </c>
      <c r="H17" s="249">
        <v>0</v>
      </c>
      <c r="I17" s="249">
        <v>0</v>
      </c>
      <c r="J17" s="249">
        <v>0</v>
      </c>
      <c r="K17" s="249">
        <v>0</v>
      </c>
      <c r="L17" s="249">
        <v>0</v>
      </c>
      <c r="M17" s="249">
        <v>0</v>
      </c>
      <c r="N17" s="249">
        <v>0</v>
      </c>
      <c r="O17" s="249">
        <v>0</v>
      </c>
      <c r="P17" s="249">
        <v>0</v>
      </c>
      <c r="Q17" s="249">
        <v>0</v>
      </c>
      <c r="R17" s="249">
        <v>0</v>
      </c>
      <c r="S17" s="249">
        <v>0</v>
      </c>
      <c r="T17" s="249">
        <v>0</v>
      </c>
      <c r="U17" s="249">
        <v>0</v>
      </c>
    </row>
    <row r="18" spans="2:21" x14ac:dyDescent="0.35">
      <c r="B18" s="436">
        <v>11</v>
      </c>
      <c r="C18" s="824" t="s">
        <v>1174</v>
      </c>
      <c r="D18" s="824"/>
      <c r="E18" s="249" t="s">
        <v>1034</v>
      </c>
      <c r="F18" s="249">
        <v>0</v>
      </c>
      <c r="G18" s="249">
        <v>0</v>
      </c>
      <c r="H18" s="249">
        <v>0</v>
      </c>
      <c r="I18" s="249">
        <v>0</v>
      </c>
      <c r="J18" s="249">
        <v>0</v>
      </c>
      <c r="K18" s="249">
        <v>0</v>
      </c>
      <c r="L18" s="249">
        <v>0</v>
      </c>
      <c r="M18" s="249">
        <v>0</v>
      </c>
      <c r="N18" s="249">
        <v>0</v>
      </c>
      <c r="O18" s="249">
        <v>0</v>
      </c>
      <c r="P18" s="249">
        <v>0</v>
      </c>
      <c r="Q18" s="249">
        <v>0</v>
      </c>
      <c r="R18" s="249">
        <v>0</v>
      </c>
      <c r="S18" s="249">
        <v>0</v>
      </c>
      <c r="T18" s="249">
        <v>0</v>
      </c>
      <c r="U18" s="249">
        <v>0</v>
      </c>
    </row>
    <row r="19" spans="2:21" x14ac:dyDescent="0.35">
      <c r="B19" s="436">
        <v>12</v>
      </c>
      <c r="C19" s="824" t="s">
        <v>1176</v>
      </c>
      <c r="D19" s="824"/>
      <c r="E19" s="249">
        <v>0</v>
      </c>
      <c r="F19" s="249">
        <v>0</v>
      </c>
      <c r="G19" s="249">
        <v>0</v>
      </c>
      <c r="H19" s="249">
        <v>0</v>
      </c>
      <c r="I19" s="249">
        <v>0</v>
      </c>
      <c r="J19" s="249">
        <v>0</v>
      </c>
      <c r="K19" s="249">
        <v>0</v>
      </c>
      <c r="L19" s="249">
        <v>0</v>
      </c>
      <c r="M19" s="249">
        <v>0</v>
      </c>
      <c r="N19" s="249">
        <v>0</v>
      </c>
      <c r="O19" s="249">
        <v>0</v>
      </c>
      <c r="P19" s="249">
        <v>0</v>
      </c>
      <c r="Q19" s="249">
        <v>0</v>
      </c>
      <c r="R19" s="249">
        <v>0</v>
      </c>
      <c r="S19" s="249">
        <v>0</v>
      </c>
      <c r="T19" s="249">
        <v>0</v>
      </c>
      <c r="U19" s="249">
        <v>0</v>
      </c>
    </row>
    <row r="20" spans="2:21" x14ac:dyDescent="0.35">
      <c r="B20" s="436">
        <v>13</v>
      </c>
      <c r="C20" s="824" t="s">
        <v>1177</v>
      </c>
      <c r="D20" s="824"/>
      <c r="E20" s="249">
        <v>0</v>
      </c>
      <c r="F20" s="249">
        <v>0</v>
      </c>
      <c r="G20" s="249">
        <v>0</v>
      </c>
      <c r="H20" s="249">
        <v>0</v>
      </c>
      <c r="I20" s="249">
        <v>0</v>
      </c>
      <c r="J20" s="249">
        <v>0</v>
      </c>
      <c r="K20" s="249">
        <v>0</v>
      </c>
      <c r="L20" s="249">
        <v>0</v>
      </c>
      <c r="M20" s="249">
        <v>0</v>
      </c>
      <c r="N20" s="249">
        <v>0</v>
      </c>
      <c r="O20" s="249">
        <v>0</v>
      </c>
      <c r="P20" s="249">
        <v>0</v>
      </c>
      <c r="Q20" s="249">
        <v>0</v>
      </c>
      <c r="R20" s="249">
        <v>0</v>
      </c>
      <c r="S20" s="249">
        <v>0</v>
      </c>
      <c r="T20" s="249">
        <v>0</v>
      </c>
      <c r="U20" s="249">
        <v>0</v>
      </c>
    </row>
    <row r="23" spans="2:21" x14ac:dyDescent="0.35">
      <c r="S23" s="242"/>
    </row>
  </sheetData>
  <mergeCells count="17">
    <mergeCell ref="C15:D15"/>
    <mergeCell ref="E6:I6"/>
    <mergeCell ref="J6:M6"/>
    <mergeCell ref="N6:Q6"/>
    <mergeCell ref="R6:U6"/>
    <mergeCell ref="C8:D8"/>
    <mergeCell ref="C9:D9"/>
    <mergeCell ref="C10:D10"/>
    <mergeCell ref="C11:D11"/>
    <mergeCell ref="C12:D12"/>
    <mergeCell ref="C13:D13"/>
    <mergeCell ref="C14:D14"/>
    <mergeCell ref="C16:D16"/>
    <mergeCell ref="C17:D17"/>
    <mergeCell ref="C18:D18"/>
    <mergeCell ref="C19:D19"/>
    <mergeCell ref="C20:D20"/>
  </mergeCells>
  <pageMargins left="0.70866141732283472" right="0.70866141732283472" top="0.74803149606299213" bottom="0.74803149606299213" header="0.31496062992125984" footer="0.31496062992125984"/>
  <pageSetup paperSize="8" scale="73" orientation="landscape" cellComments="asDisplayed"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2:F20"/>
  <sheetViews>
    <sheetView showGridLines="0" zoomScaleNormal="100" workbookViewId="0"/>
  </sheetViews>
  <sheetFormatPr defaultColWidth="9.1796875" defaultRowHeight="14.5" x14ac:dyDescent="0.35"/>
  <cols>
    <col min="3" max="3" width="27.1796875" customWidth="1"/>
    <col min="4" max="6" width="33.7265625" customWidth="1"/>
  </cols>
  <sheetData>
    <row r="2" spans="2:6" ht="18.5" x14ac:dyDescent="0.45">
      <c r="B2" s="57" t="s">
        <v>1185</v>
      </c>
      <c r="D2" s="35"/>
      <c r="E2" s="35"/>
      <c r="F2" s="35"/>
    </row>
    <row r="3" spans="2:6" x14ac:dyDescent="0.35">
      <c r="B3" t="str">
        <f>'OV1'!B3</f>
        <v>30.06.2023 - in EUR million</v>
      </c>
      <c r="C3" s="66"/>
      <c r="D3" s="66"/>
      <c r="E3" s="66"/>
      <c r="F3" s="66"/>
    </row>
    <row r="5" spans="2:6" x14ac:dyDescent="0.35">
      <c r="B5" s="49"/>
      <c r="C5" s="49"/>
      <c r="D5" s="436" t="s">
        <v>139</v>
      </c>
      <c r="E5" s="436" t="s">
        <v>140</v>
      </c>
      <c r="F5" s="436" t="s">
        <v>141</v>
      </c>
    </row>
    <row r="6" spans="2:6" x14ac:dyDescent="0.35">
      <c r="B6" s="49"/>
      <c r="C6" s="49"/>
      <c r="D6" s="819" t="s">
        <v>1186</v>
      </c>
      <c r="E6" s="820"/>
      <c r="F6" s="821"/>
    </row>
    <row r="7" spans="2:6" x14ac:dyDescent="0.35">
      <c r="B7" s="49"/>
      <c r="C7" s="49"/>
      <c r="D7" s="822" t="s">
        <v>1187</v>
      </c>
      <c r="E7" s="818"/>
      <c r="F7" s="726" t="s">
        <v>1188</v>
      </c>
    </row>
    <row r="8" spans="2:6" x14ac:dyDescent="0.35">
      <c r="B8" s="49"/>
      <c r="C8" s="49"/>
      <c r="D8" s="429"/>
      <c r="E8" s="436" t="s">
        <v>1189</v>
      </c>
      <c r="F8" s="727"/>
    </row>
    <row r="9" spans="2:6" x14ac:dyDescent="0.35">
      <c r="B9" s="53">
        <v>1</v>
      </c>
      <c r="C9" s="54" t="s">
        <v>1145</v>
      </c>
      <c r="D9" s="250">
        <v>2154</v>
      </c>
      <c r="E9" s="250">
        <v>6</v>
      </c>
      <c r="F9" s="249">
        <v>0</v>
      </c>
    </row>
    <row r="10" spans="2:6" x14ac:dyDescent="0.35">
      <c r="B10" s="361">
        <v>2</v>
      </c>
      <c r="C10" s="56" t="s">
        <v>1146</v>
      </c>
      <c r="D10" s="249">
        <v>1612</v>
      </c>
      <c r="E10" s="249">
        <v>4</v>
      </c>
      <c r="F10" s="249">
        <v>0</v>
      </c>
    </row>
    <row r="11" spans="2:6" x14ac:dyDescent="0.35">
      <c r="B11" s="361">
        <v>3</v>
      </c>
      <c r="C11" s="48" t="s">
        <v>1147</v>
      </c>
      <c r="D11" s="249">
        <v>1612</v>
      </c>
      <c r="E11" s="249">
        <v>4</v>
      </c>
      <c r="F11" s="249">
        <v>0</v>
      </c>
    </row>
    <row r="12" spans="2:6" x14ac:dyDescent="0.35">
      <c r="B12" s="361">
        <v>4</v>
      </c>
      <c r="C12" s="48" t="s">
        <v>1148</v>
      </c>
      <c r="D12" s="249">
        <v>0</v>
      </c>
      <c r="E12" s="249">
        <v>0</v>
      </c>
      <c r="F12" s="249">
        <v>0</v>
      </c>
    </row>
    <row r="13" spans="2:6" x14ac:dyDescent="0.35">
      <c r="B13" s="361">
        <v>5</v>
      </c>
      <c r="C13" s="48" t="s">
        <v>1149</v>
      </c>
      <c r="D13" s="249">
        <v>0</v>
      </c>
      <c r="E13" s="249">
        <v>0</v>
      </c>
      <c r="F13" s="249">
        <v>0</v>
      </c>
    </row>
    <row r="14" spans="2:6" x14ac:dyDescent="0.35">
      <c r="B14" s="361">
        <v>6</v>
      </c>
      <c r="C14" s="48" t="s">
        <v>1150</v>
      </c>
      <c r="D14" s="249">
        <v>0</v>
      </c>
      <c r="E14" s="249">
        <v>0</v>
      </c>
      <c r="F14" s="249">
        <v>0</v>
      </c>
    </row>
    <row r="15" spans="2:6" x14ac:dyDescent="0.35">
      <c r="B15" s="361">
        <v>7</v>
      </c>
      <c r="C15" s="56" t="s">
        <v>1151</v>
      </c>
      <c r="D15" s="249">
        <v>542</v>
      </c>
      <c r="E15" s="249">
        <v>2</v>
      </c>
      <c r="F15" s="249">
        <v>0</v>
      </c>
    </row>
    <row r="16" spans="2:6" x14ac:dyDescent="0.35">
      <c r="B16" s="361">
        <v>8</v>
      </c>
      <c r="C16" s="48" t="s">
        <v>1152</v>
      </c>
      <c r="D16" s="249">
        <v>0</v>
      </c>
      <c r="E16" s="249">
        <v>0</v>
      </c>
      <c r="F16" s="249">
        <v>0</v>
      </c>
    </row>
    <row r="17" spans="2:6" x14ac:dyDescent="0.35">
      <c r="B17" s="361">
        <v>9</v>
      </c>
      <c r="C17" s="48" t="s">
        <v>1153</v>
      </c>
      <c r="D17" s="249">
        <v>0</v>
      </c>
      <c r="E17" s="249">
        <v>0</v>
      </c>
      <c r="F17" s="249">
        <v>0</v>
      </c>
    </row>
    <row r="18" spans="2:6" x14ac:dyDescent="0.35">
      <c r="B18" s="361">
        <v>10</v>
      </c>
      <c r="C18" s="48" t="s">
        <v>1154</v>
      </c>
      <c r="D18" s="249">
        <v>542</v>
      </c>
      <c r="E18" s="249">
        <v>2</v>
      </c>
      <c r="F18" s="249">
        <v>0</v>
      </c>
    </row>
    <row r="19" spans="2:6" x14ac:dyDescent="0.35">
      <c r="B19" s="361">
        <v>11</v>
      </c>
      <c r="C19" s="48" t="s">
        <v>1155</v>
      </c>
      <c r="D19" s="249">
        <v>0</v>
      </c>
      <c r="E19" s="249">
        <v>0</v>
      </c>
      <c r="F19" s="249">
        <v>0</v>
      </c>
    </row>
    <row r="20" spans="2:6" x14ac:dyDescent="0.35">
      <c r="B20" s="361">
        <v>12</v>
      </c>
      <c r="C20" s="48" t="s">
        <v>1150</v>
      </c>
      <c r="D20" s="249">
        <v>0</v>
      </c>
      <c r="E20" s="249">
        <v>0</v>
      </c>
      <c r="F20" s="249">
        <v>0</v>
      </c>
    </row>
  </sheetData>
  <mergeCells count="3">
    <mergeCell ref="D6:F6"/>
    <mergeCell ref="D7:E7"/>
    <mergeCell ref="F7:F8"/>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256B6-5F3F-4D73-B928-1A153042CAAD}">
  <dimension ref="A1:X305"/>
  <sheetViews>
    <sheetView showGridLines="0" zoomScaleNormal="100" zoomScalePageLayoutView="85" workbookViewId="0"/>
  </sheetViews>
  <sheetFormatPr defaultColWidth="8.7265625" defaultRowHeight="14.5" x14ac:dyDescent="0.35"/>
  <cols>
    <col min="1" max="1" width="5.7265625" style="217" customWidth="1"/>
    <col min="2" max="2" width="7.7265625" style="217" customWidth="1"/>
    <col min="3" max="3" width="83.1796875" style="217" customWidth="1"/>
    <col min="4" max="4" width="21" style="222" customWidth="1"/>
    <col min="5" max="5" width="13.26953125" style="222" bestFit="1" customWidth="1"/>
    <col min="6" max="6" width="15.54296875" style="222" bestFit="1" customWidth="1"/>
    <col min="7" max="16384" width="8.7265625" style="222"/>
  </cols>
  <sheetData>
    <row r="1" spans="2:24" s="217" customFormat="1" ht="12" customHeight="1" x14ac:dyDescent="0.35"/>
    <row r="2" spans="2:24" s="217" customFormat="1" ht="39" customHeight="1" x14ac:dyDescent="0.35">
      <c r="B2" s="832" t="s">
        <v>1190</v>
      </c>
      <c r="C2" s="832"/>
      <c r="D2" s="832"/>
    </row>
    <row r="3" spans="2:24" s="217" customFormat="1" ht="15" customHeight="1" x14ac:dyDescent="0.35">
      <c r="B3" t="str">
        <f>'OV1'!B3</f>
        <v>30.06.2023 - in EUR million</v>
      </c>
      <c r="C3" s="218"/>
    </row>
    <row r="4" spans="2:24" s="219" customFormat="1" ht="15" customHeight="1" x14ac:dyDescent="0.35">
      <c r="B4" s="220"/>
      <c r="C4" s="220"/>
      <c r="D4" s="220"/>
      <c r="E4" s="217"/>
      <c r="F4" s="217"/>
      <c r="G4" s="217"/>
      <c r="H4" s="217"/>
      <c r="I4" s="217"/>
      <c r="J4" s="217"/>
      <c r="K4" s="217"/>
      <c r="L4" s="217"/>
      <c r="M4" s="217"/>
      <c r="N4" s="217"/>
      <c r="O4" s="217"/>
      <c r="P4" s="217"/>
      <c r="Q4" s="217"/>
      <c r="R4" s="217"/>
      <c r="S4" s="217"/>
      <c r="T4" s="217"/>
      <c r="U4" s="217"/>
      <c r="V4" s="217"/>
      <c r="W4" s="217"/>
      <c r="X4" s="217"/>
    </row>
    <row r="5" spans="2:24" s="226" customFormat="1" ht="63" customHeight="1" x14ac:dyDescent="0.35">
      <c r="B5" s="828"/>
      <c r="C5" s="829"/>
      <c r="D5" s="227" t="s">
        <v>1191</v>
      </c>
      <c r="E5" s="217"/>
      <c r="F5" s="217"/>
      <c r="G5" s="217"/>
      <c r="H5" s="217"/>
      <c r="I5" s="217"/>
      <c r="J5" s="217"/>
      <c r="K5" s="217"/>
      <c r="L5" s="217"/>
      <c r="M5" s="217"/>
      <c r="N5" s="217"/>
      <c r="O5" s="217"/>
      <c r="P5" s="217"/>
      <c r="Q5" s="217"/>
      <c r="R5" s="217"/>
      <c r="S5" s="217"/>
      <c r="T5" s="217"/>
      <c r="U5" s="217"/>
      <c r="V5" s="217"/>
      <c r="W5" s="217"/>
      <c r="X5" s="217"/>
    </row>
    <row r="6" spans="2:24" x14ac:dyDescent="0.35">
      <c r="B6" s="828"/>
      <c r="C6" s="829"/>
      <c r="D6" s="221" t="s">
        <v>139</v>
      </c>
    </row>
    <row r="7" spans="2:24" x14ac:dyDescent="0.35">
      <c r="B7" s="830" t="s">
        <v>1192</v>
      </c>
      <c r="C7" s="831"/>
      <c r="D7" s="223"/>
    </row>
    <row r="8" spans="2:24" x14ac:dyDescent="0.35">
      <c r="B8" s="224" t="s">
        <v>1193</v>
      </c>
      <c r="C8" s="84" t="s">
        <v>1194</v>
      </c>
      <c r="D8" s="345">
        <v>5812</v>
      </c>
      <c r="E8" s="467"/>
      <c r="F8" s="469"/>
    </row>
    <row r="9" spans="2:24" x14ac:dyDescent="0.35">
      <c r="B9" s="224" t="s">
        <v>1195</v>
      </c>
      <c r="C9" s="162" t="s">
        <v>1196</v>
      </c>
      <c r="D9" s="345">
        <v>4017</v>
      </c>
      <c r="E9" s="467"/>
      <c r="F9" s="469"/>
    </row>
    <row r="10" spans="2:24" x14ac:dyDescent="0.35">
      <c r="B10" s="224" t="s">
        <v>1197</v>
      </c>
      <c r="C10" s="84" t="s">
        <v>1198</v>
      </c>
      <c r="D10" s="345">
        <v>19704</v>
      </c>
      <c r="E10" s="467"/>
      <c r="F10" s="469"/>
    </row>
    <row r="11" spans="2:24" x14ac:dyDescent="0.35">
      <c r="B11" s="224" t="s">
        <v>1199</v>
      </c>
      <c r="C11" s="84" t="s">
        <v>1200</v>
      </c>
      <c r="D11" s="346">
        <v>0.2949</v>
      </c>
      <c r="E11" s="467"/>
    </row>
    <row r="12" spans="2:24" x14ac:dyDescent="0.35">
      <c r="B12" s="224" t="s">
        <v>254</v>
      </c>
      <c r="C12" s="162" t="s">
        <v>1196</v>
      </c>
      <c r="D12" s="347">
        <v>0.2039</v>
      </c>
      <c r="E12" s="467"/>
    </row>
    <row r="13" spans="2:24" x14ac:dyDescent="0.35">
      <c r="B13" s="224" t="s">
        <v>1201</v>
      </c>
      <c r="C13" s="84" t="s">
        <v>1202</v>
      </c>
      <c r="D13" s="85">
        <v>53991</v>
      </c>
      <c r="E13" s="467"/>
      <c r="F13" s="469"/>
    </row>
    <row r="14" spans="2:24" x14ac:dyDescent="0.35">
      <c r="B14" s="224" t="s">
        <v>1203</v>
      </c>
      <c r="C14" s="84" t="s">
        <v>1204</v>
      </c>
      <c r="D14" s="346">
        <v>0.1076</v>
      </c>
      <c r="E14" s="467"/>
    </row>
    <row r="15" spans="2:24" x14ac:dyDescent="0.35">
      <c r="B15" s="224" t="s">
        <v>258</v>
      </c>
      <c r="C15" s="162" t="s">
        <v>1205</v>
      </c>
      <c r="D15" s="346">
        <v>7.4399999999999994E-2</v>
      </c>
      <c r="E15" s="467"/>
    </row>
    <row r="16" spans="2:24" x14ac:dyDescent="0.35">
      <c r="B16" s="224" t="s">
        <v>1206</v>
      </c>
      <c r="C16" s="84" t="s">
        <v>1207</v>
      </c>
      <c r="D16" s="348"/>
      <c r="E16" s="468"/>
    </row>
    <row r="17" spans="2:5" ht="43.5" x14ac:dyDescent="0.35">
      <c r="B17" s="224" t="s">
        <v>1208</v>
      </c>
      <c r="C17" s="84" t="s">
        <v>1209</v>
      </c>
      <c r="D17" s="348"/>
      <c r="E17" s="468"/>
    </row>
    <row r="18" spans="2:5" ht="75.75" customHeight="1" x14ac:dyDescent="0.35">
      <c r="B18" s="224" t="s">
        <v>1210</v>
      </c>
      <c r="C18" s="225" t="s">
        <v>1211</v>
      </c>
      <c r="D18" s="348"/>
      <c r="E18" s="468"/>
    </row>
    <row r="19" spans="2:5" x14ac:dyDescent="0.35">
      <c r="B19" s="830" t="s">
        <v>1191</v>
      </c>
      <c r="C19" s="831"/>
      <c r="D19" s="223"/>
      <c r="E19" s="468"/>
    </row>
    <row r="20" spans="2:5" x14ac:dyDescent="0.35">
      <c r="B20" s="224" t="s">
        <v>638</v>
      </c>
      <c r="C20" s="84" t="s">
        <v>1212</v>
      </c>
      <c r="D20" s="349">
        <v>0.18529999999999999</v>
      </c>
      <c r="E20" s="468"/>
    </row>
    <row r="21" spans="2:5" x14ac:dyDescent="0.35">
      <c r="B21" s="224" t="s">
        <v>640</v>
      </c>
      <c r="C21" s="162" t="s">
        <v>1213</v>
      </c>
      <c r="D21" s="350" t="s">
        <v>1214</v>
      </c>
      <c r="E21" s="468"/>
    </row>
    <row r="22" spans="2:5" x14ac:dyDescent="0.35">
      <c r="B22" s="224" t="s">
        <v>642</v>
      </c>
      <c r="C22" s="84" t="s">
        <v>1215</v>
      </c>
      <c r="D22" s="349">
        <v>5.91E-2</v>
      </c>
      <c r="E22" s="468"/>
    </row>
    <row r="23" spans="2:5" x14ac:dyDescent="0.35">
      <c r="B23" s="224" t="s">
        <v>644</v>
      </c>
      <c r="C23" s="162" t="s">
        <v>1216</v>
      </c>
      <c r="D23" s="350" t="s">
        <v>1214</v>
      </c>
      <c r="E23" s="468"/>
    </row>
    <row r="24" spans="2:5" s="217" customFormat="1" x14ac:dyDescent="0.35"/>
    <row r="25" spans="2:5" s="217" customFormat="1" x14ac:dyDescent="0.35"/>
    <row r="26" spans="2:5" s="217" customFormat="1" x14ac:dyDescent="0.35"/>
    <row r="27" spans="2:5" s="217" customFormat="1" x14ac:dyDescent="0.35"/>
    <row r="28" spans="2:5" s="217" customFormat="1" x14ac:dyDescent="0.35"/>
    <row r="29" spans="2:5" s="217" customFormat="1" x14ac:dyDescent="0.35"/>
    <row r="30" spans="2:5" s="217" customFormat="1" x14ac:dyDescent="0.35"/>
    <row r="31" spans="2:5" s="217" customFormat="1" x14ac:dyDescent="0.35"/>
    <row r="32" spans="2:5" s="217" customFormat="1" x14ac:dyDescent="0.35"/>
    <row r="33" s="217" customFormat="1" x14ac:dyDescent="0.35"/>
    <row r="34" s="217" customFormat="1" x14ac:dyDescent="0.35"/>
    <row r="35" s="217" customFormat="1" x14ac:dyDescent="0.35"/>
    <row r="36" s="217" customFormat="1" x14ac:dyDescent="0.35"/>
    <row r="37" s="217" customFormat="1" x14ac:dyDescent="0.35"/>
    <row r="38" s="217" customFormat="1" x14ac:dyDescent="0.35"/>
    <row r="39" s="217" customFormat="1" x14ac:dyDescent="0.35"/>
    <row r="40" s="217" customFormat="1" x14ac:dyDescent="0.35"/>
    <row r="41" s="217" customFormat="1" x14ac:dyDescent="0.35"/>
    <row r="42" s="217" customFormat="1" x14ac:dyDescent="0.35"/>
    <row r="43" s="217" customFormat="1" x14ac:dyDescent="0.35"/>
    <row r="44" s="217" customFormat="1" x14ac:dyDescent="0.35"/>
    <row r="45" s="217" customFormat="1" x14ac:dyDescent="0.35"/>
    <row r="46" s="217" customFormat="1" x14ac:dyDescent="0.35"/>
    <row r="47" s="217" customFormat="1" x14ac:dyDescent="0.35"/>
    <row r="48" s="217" customFormat="1" x14ac:dyDescent="0.35"/>
    <row r="49" s="217" customFormat="1" x14ac:dyDescent="0.35"/>
    <row r="50" s="217" customFormat="1" x14ac:dyDescent="0.35"/>
    <row r="51" s="217" customFormat="1" x14ac:dyDescent="0.35"/>
    <row r="52" s="217" customFormat="1" x14ac:dyDescent="0.35"/>
    <row r="53" s="217" customFormat="1" x14ac:dyDescent="0.35"/>
    <row r="54" s="217" customFormat="1" x14ac:dyDescent="0.35"/>
    <row r="55" s="217" customFormat="1" x14ac:dyDescent="0.35"/>
    <row r="56" s="217" customFormat="1" x14ac:dyDescent="0.35"/>
    <row r="57" s="217" customFormat="1" x14ac:dyDescent="0.35"/>
    <row r="58" s="217" customFormat="1" x14ac:dyDescent="0.35"/>
    <row r="59" s="217" customFormat="1" x14ac:dyDescent="0.35"/>
    <row r="60" s="217" customFormat="1" x14ac:dyDescent="0.35"/>
    <row r="61" s="217" customFormat="1" x14ac:dyDescent="0.35"/>
    <row r="62" s="217" customFormat="1" x14ac:dyDescent="0.35"/>
    <row r="63" s="217" customFormat="1" x14ac:dyDescent="0.35"/>
    <row r="64" s="217" customFormat="1" x14ac:dyDescent="0.35"/>
    <row r="65" s="217" customFormat="1" x14ac:dyDescent="0.35"/>
    <row r="66" s="217" customFormat="1" x14ac:dyDescent="0.35"/>
    <row r="67" s="217" customFormat="1" x14ac:dyDescent="0.35"/>
    <row r="68" s="217" customFormat="1" x14ac:dyDescent="0.35"/>
    <row r="69" s="217" customFormat="1" x14ac:dyDescent="0.35"/>
    <row r="70" s="217" customFormat="1" x14ac:dyDescent="0.35"/>
    <row r="71" s="217" customFormat="1" x14ac:dyDescent="0.35"/>
    <row r="72" s="217" customFormat="1" x14ac:dyDescent="0.35"/>
    <row r="73" s="217" customFormat="1" x14ac:dyDescent="0.35"/>
    <row r="74" s="217" customFormat="1" x14ac:dyDescent="0.35"/>
    <row r="75" s="217" customFormat="1" x14ac:dyDescent="0.35"/>
    <row r="76" s="217" customFormat="1" x14ac:dyDescent="0.35"/>
    <row r="77" s="217" customFormat="1" x14ac:dyDescent="0.35"/>
    <row r="78" s="217" customFormat="1" x14ac:dyDescent="0.35"/>
    <row r="79" s="217" customFormat="1" x14ac:dyDescent="0.35"/>
    <row r="80" s="217" customFormat="1" x14ac:dyDescent="0.35"/>
    <row r="81" s="217" customFormat="1" x14ac:dyDescent="0.35"/>
    <row r="82" s="217" customFormat="1" x14ac:dyDescent="0.35"/>
    <row r="83" s="217" customFormat="1" x14ac:dyDescent="0.35"/>
    <row r="84" s="217" customFormat="1" x14ac:dyDescent="0.35"/>
    <row r="85" s="217" customFormat="1" x14ac:dyDescent="0.35"/>
    <row r="86" s="217" customFormat="1" x14ac:dyDescent="0.35"/>
    <row r="87" s="217" customFormat="1" x14ac:dyDescent="0.35"/>
    <row r="88" s="217" customFormat="1" x14ac:dyDescent="0.35"/>
    <row r="89" s="217" customFormat="1" x14ac:dyDescent="0.35"/>
    <row r="90" s="217" customFormat="1" x14ac:dyDescent="0.35"/>
    <row r="91" s="217" customFormat="1" x14ac:dyDescent="0.35"/>
    <row r="92" s="217" customFormat="1" x14ac:dyDescent="0.35"/>
    <row r="93" s="217" customFormat="1" x14ac:dyDescent="0.35"/>
    <row r="94" s="217" customFormat="1" x14ac:dyDescent="0.35"/>
    <row r="95" s="217" customFormat="1" x14ac:dyDescent="0.35"/>
    <row r="96" s="217" customFormat="1" x14ac:dyDescent="0.35"/>
    <row r="97" s="217" customFormat="1" x14ac:dyDescent="0.35"/>
    <row r="98" s="217" customFormat="1" x14ac:dyDescent="0.35"/>
    <row r="99" s="217" customFormat="1" x14ac:dyDescent="0.35"/>
    <row r="100" s="217" customFormat="1" x14ac:dyDescent="0.35"/>
    <row r="101" s="217" customFormat="1" x14ac:dyDescent="0.35"/>
    <row r="102" s="217" customFormat="1" x14ac:dyDescent="0.35"/>
    <row r="103" s="217" customFormat="1" x14ac:dyDescent="0.35"/>
    <row r="104" s="217" customFormat="1" x14ac:dyDescent="0.35"/>
    <row r="105" s="217" customFormat="1" x14ac:dyDescent="0.35"/>
    <row r="106" s="217" customFormat="1" x14ac:dyDescent="0.35"/>
    <row r="107" s="217" customFormat="1" x14ac:dyDescent="0.35"/>
    <row r="108" s="217" customFormat="1" x14ac:dyDescent="0.35"/>
    <row r="109" s="217" customFormat="1" x14ac:dyDescent="0.35"/>
    <row r="110" s="217" customFormat="1" x14ac:dyDescent="0.35"/>
    <row r="111" s="217" customFormat="1" x14ac:dyDescent="0.35"/>
    <row r="112" s="217" customFormat="1" x14ac:dyDescent="0.35"/>
    <row r="113" s="217" customFormat="1" x14ac:dyDescent="0.35"/>
    <row r="114" s="217" customFormat="1" x14ac:dyDescent="0.35"/>
    <row r="115" s="217" customFormat="1" x14ac:dyDescent="0.35"/>
    <row r="116" s="217" customFormat="1" x14ac:dyDescent="0.35"/>
    <row r="117" s="217" customFormat="1" x14ac:dyDescent="0.35"/>
    <row r="118" s="217" customFormat="1" x14ac:dyDescent="0.35"/>
    <row r="119" s="217" customFormat="1" x14ac:dyDescent="0.35"/>
    <row r="120" s="217" customFormat="1" x14ac:dyDescent="0.35"/>
    <row r="121" s="217" customFormat="1" x14ac:dyDescent="0.35"/>
    <row r="122" s="217" customFormat="1" x14ac:dyDescent="0.35"/>
    <row r="123" s="217" customFormat="1" x14ac:dyDescent="0.35"/>
    <row r="124" s="217" customFormat="1" x14ac:dyDescent="0.35"/>
    <row r="125" s="217" customFormat="1" x14ac:dyDescent="0.35"/>
    <row r="126" s="217" customFormat="1" x14ac:dyDescent="0.35"/>
    <row r="127" s="217" customFormat="1" x14ac:dyDescent="0.35"/>
    <row r="128" s="217" customFormat="1" x14ac:dyDescent="0.35"/>
    <row r="129" s="217" customFormat="1" x14ac:dyDescent="0.35"/>
    <row r="130" s="217" customFormat="1" x14ac:dyDescent="0.35"/>
    <row r="131" s="217" customFormat="1" x14ac:dyDescent="0.35"/>
    <row r="132" s="217" customFormat="1" x14ac:dyDescent="0.35"/>
    <row r="133" s="217" customFormat="1" x14ac:dyDescent="0.35"/>
    <row r="134" s="217" customFormat="1" x14ac:dyDescent="0.35"/>
    <row r="135" s="217" customFormat="1" x14ac:dyDescent="0.35"/>
    <row r="136" s="217" customFormat="1" x14ac:dyDescent="0.35"/>
    <row r="137" s="217" customFormat="1" x14ac:dyDescent="0.35"/>
    <row r="138" s="217" customFormat="1" x14ac:dyDescent="0.35"/>
    <row r="139" s="217" customFormat="1" x14ac:dyDescent="0.35"/>
    <row r="140" s="217" customFormat="1" x14ac:dyDescent="0.35"/>
    <row r="141" s="217" customFormat="1" x14ac:dyDescent="0.35"/>
    <row r="142" s="217" customFormat="1" x14ac:dyDescent="0.35"/>
    <row r="143" s="217" customFormat="1" x14ac:dyDescent="0.35"/>
    <row r="144" s="217" customFormat="1" x14ac:dyDescent="0.35"/>
    <row r="145" s="217" customFormat="1" x14ac:dyDescent="0.35"/>
    <row r="146" s="217" customFormat="1" x14ac:dyDescent="0.35"/>
    <row r="147" s="217" customFormat="1" x14ac:dyDescent="0.35"/>
    <row r="148" s="217" customFormat="1" x14ac:dyDescent="0.35"/>
    <row r="149" s="217" customFormat="1" x14ac:dyDescent="0.35"/>
    <row r="150" s="217" customFormat="1" x14ac:dyDescent="0.35"/>
    <row r="151" s="217" customFormat="1" x14ac:dyDescent="0.35"/>
    <row r="152" s="217" customFormat="1" x14ac:dyDescent="0.35"/>
    <row r="153" s="217" customFormat="1" x14ac:dyDescent="0.35"/>
    <row r="154" s="217" customFormat="1" x14ac:dyDescent="0.35"/>
    <row r="155" s="217" customFormat="1" x14ac:dyDescent="0.35"/>
    <row r="156" s="217" customFormat="1" x14ac:dyDescent="0.35"/>
    <row r="157" s="217" customFormat="1" x14ac:dyDescent="0.35"/>
    <row r="158" s="217" customFormat="1" x14ac:dyDescent="0.35"/>
    <row r="159" s="217" customFormat="1" x14ac:dyDescent="0.35"/>
    <row r="160" s="217" customFormat="1" x14ac:dyDescent="0.35"/>
    <row r="161" s="217" customFormat="1" x14ac:dyDescent="0.35"/>
    <row r="162" s="217" customFormat="1" x14ac:dyDescent="0.35"/>
    <row r="163" s="217" customFormat="1" x14ac:dyDescent="0.35"/>
    <row r="164" s="217" customFormat="1" x14ac:dyDescent="0.35"/>
    <row r="165" s="217" customFormat="1" x14ac:dyDescent="0.35"/>
    <row r="166" s="217" customFormat="1" x14ac:dyDescent="0.35"/>
    <row r="167" s="217" customFormat="1" x14ac:dyDescent="0.35"/>
    <row r="168" s="217" customFormat="1" x14ac:dyDescent="0.35"/>
    <row r="169" s="217" customFormat="1" x14ac:dyDescent="0.35"/>
    <row r="170" s="217" customFormat="1" x14ac:dyDescent="0.35"/>
    <row r="171" s="217" customFormat="1" x14ac:dyDescent="0.35"/>
    <row r="172" s="217" customFormat="1" x14ac:dyDescent="0.35"/>
    <row r="173" s="217" customFormat="1" x14ac:dyDescent="0.35"/>
    <row r="174" s="217" customFormat="1" x14ac:dyDescent="0.35"/>
    <row r="175" s="217" customFormat="1" x14ac:dyDescent="0.35"/>
    <row r="176" s="217" customFormat="1" x14ac:dyDescent="0.35"/>
    <row r="177" s="217" customFormat="1" x14ac:dyDescent="0.35"/>
    <row r="178" s="217" customFormat="1" x14ac:dyDescent="0.35"/>
    <row r="179" s="217" customFormat="1" x14ac:dyDescent="0.35"/>
    <row r="180" s="217" customFormat="1" x14ac:dyDescent="0.35"/>
    <row r="181" s="217" customFormat="1" x14ac:dyDescent="0.35"/>
    <row r="182" s="217" customFormat="1" x14ac:dyDescent="0.35"/>
    <row r="183" s="217" customFormat="1" x14ac:dyDescent="0.35"/>
    <row r="184" s="217" customFormat="1" x14ac:dyDescent="0.35"/>
    <row r="185" s="217" customFormat="1" x14ac:dyDescent="0.35"/>
    <row r="186" s="217" customFormat="1" x14ac:dyDescent="0.35"/>
    <row r="187" s="217" customFormat="1" x14ac:dyDescent="0.35"/>
    <row r="188" s="217" customFormat="1" x14ac:dyDescent="0.35"/>
    <row r="189" s="217" customFormat="1" x14ac:dyDescent="0.35"/>
    <row r="190" s="217" customFormat="1" x14ac:dyDescent="0.35"/>
    <row r="191" s="217" customFormat="1" x14ac:dyDescent="0.35"/>
    <row r="192" s="217" customFormat="1" x14ac:dyDescent="0.35"/>
    <row r="193" s="217" customFormat="1" x14ac:dyDescent="0.35"/>
    <row r="194" s="217" customFormat="1" x14ac:dyDescent="0.35"/>
    <row r="195" s="217" customFormat="1" x14ac:dyDescent="0.35"/>
    <row r="196" s="217" customFormat="1" x14ac:dyDescent="0.35"/>
    <row r="197" s="217" customFormat="1" x14ac:dyDescent="0.35"/>
    <row r="198" s="217" customFormat="1" x14ac:dyDescent="0.35"/>
    <row r="199" s="217" customFormat="1" x14ac:dyDescent="0.35"/>
    <row r="200" s="217" customFormat="1" x14ac:dyDescent="0.35"/>
    <row r="201" s="217" customFormat="1" x14ac:dyDescent="0.35"/>
    <row r="202" s="217" customFormat="1" x14ac:dyDescent="0.35"/>
    <row r="203" s="217" customFormat="1" x14ac:dyDescent="0.35"/>
    <row r="204" s="217" customFormat="1" x14ac:dyDescent="0.35"/>
    <row r="205" s="217" customFormat="1" x14ac:dyDescent="0.35"/>
    <row r="206" s="217" customFormat="1" x14ac:dyDescent="0.35"/>
    <row r="207" s="217" customFormat="1" x14ac:dyDescent="0.35"/>
    <row r="208" s="217" customFormat="1" x14ac:dyDescent="0.35"/>
    <row r="209" s="217" customFormat="1" x14ac:dyDescent="0.35"/>
    <row r="210" s="217" customFormat="1" x14ac:dyDescent="0.35"/>
    <row r="211" s="217" customFormat="1" x14ac:dyDescent="0.35"/>
    <row r="212" s="217" customFormat="1" x14ac:dyDescent="0.35"/>
    <row r="213" s="217" customFormat="1" x14ac:dyDescent="0.35"/>
    <row r="214" s="217" customFormat="1" x14ac:dyDescent="0.35"/>
    <row r="215" s="217" customFormat="1" x14ac:dyDescent="0.35"/>
    <row r="216" s="217" customFormat="1" x14ac:dyDescent="0.35"/>
    <row r="217" s="217" customFormat="1" x14ac:dyDescent="0.35"/>
    <row r="218" s="217" customFormat="1" x14ac:dyDescent="0.35"/>
    <row r="219" s="217" customFormat="1" x14ac:dyDescent="0.35"/>
    <row r="220" s="217" customFormat="1" x14ac:dyDescent="0.35"/>
    <row r="221" s="217" customFormat="1" x14ac:dyDescent="0.35"/>
    <row r="222" s="217" customFormat="1" x14ac:dyDescent="0.35"/>
    <row r="223" s="217" customFormat="1" x14ac:dyDescent="0.35"/>
    <row r="224" s="217" customFormat="1" x14ac:dyDescent="0.35"/>
    <row r="225" s="217" customFormat="1" x14ac:dyDescent="0.35"/>
    <row r="226" s="217" customFormat="1" x14ac:dyDescent="0.35"/>
    <row r="227" s="217" customFormat="1" x14ac:dyDescent="0.35"/>
    <row r="228" s="217" customFormat="1" x14ac:dyDescent="0.35"/>
    <row r="229" s="217" customFormat="1" x14ac:dyDescent="0.35"/>
    <row r="230" s="217" customFormat="1" x14ac:dyDescent="0.35"/>
    <row r="231" s="217" customFormat="1" x14ac:dyDescent="0.35"/>
    <row r="232" s="217" customFormat="1" x14ac:dyDescent="0.35"/>
    <row r="233" s="217" customFormat="1" x14ac:dyDescent="0.35"/>
    <row r="234" s="217" customFormat="1" x14ac:dyDescent="0.35"/>
    <row r="235" s="217" customFormat="1" x14ac:dyDescent="0.35"/>
    <row r="236" s="217" customFormat="1" x14ac:dyDescent="0.35"/>
    <row r="237" s="217" customFormat="1" x14ac:dyDescent="0.35"/>
    <row r="238" s="217" customFormat="1" x14ac:dyDescent="0.35"/>
    <row r="239" s="217" customFormat="1" x14ac:dyDescent="0.35"/>
    <row r="240" s="217" customFormat="1" x14ac:dyDescent="0.35"/>
    <row r="241" s="217" customFormat="1" x14ac:dyDescent="0.35"/>
    <row r="242" s="217" customFormat="1" x14ac:dyDescent="0.35"/>
    <row r="243" s="217" customFormat="1" x14ac:dyDescent="0.35"/>
    <row r="244" s="217" customFormat="1" x14ac:dyDescent="0.35"/>
    <row r="245" s="217" customFormat="1" x14ac:dyDescent="0.35"/>
    <row r="246" s="217" customFormat="1" x14ac:dyDescent="0.35"/>
    <row r="247" s="217" customFormat="1" x14ac:dyDescent="0.35"/>
    <row r="248" s="217" customFormat="1" x14ac:dyDescent="0.35"/>
    <row r="249" s="217" customFormat="1" x14ac:dyDescent="0.35"/>
    <row r="250" s="217" customFormat="1" x14ac:dyDescent="0.35"/>
    <row r="251" s="217" customFormat="1" x14ac:dyDescent="0.35"/>
    <row r="252" s="217" customFormat="1" x14ac:dyDescent="0.35"/>
    <row r="253" s="217" customFormat="1" x14ac:dyDescent="0.35"/>
    <row r="254" s="217" customFormat="1" x14ac:dyDescent="0.35"/>
    <row r="255" s="217" customFormat="1" x14ac:dyDescent="0.35"/>
    <row r="256" s="217" customFormat="1" x14ac:dyDescent="0.35"/>
    <row r="257" s="217" customFormat="1" x14ac:dyDescent="0.35"/>
    <row r="258" s="217" customFormat="1" x14ac:dyDescent="0.35"/>
    <row r="259" s="217" customFormat="1" x14ac:dyDescent="0.35"/>
    <row r="260" s="217" customFormat="1" x14ac:dyDescent="0.35"/>
    <row r="261" s="217" customFormat="1" x14ac:dyDescent="0.35"/>
    <row r="262" s="217" customFormat="1" x14ac:dyDescent="0.35"/>
    <row r="263" s="217" customFormat="1" x14ac:dyDescent="0.35"/>
    <row r="264" s="217" customFormat="1" x14ac:dyDescent="0.35"/>
    <row r="265" s="217" customFormat="1" x14ac:dyDescent="0.35"/>
    <row r="266" s="217" customFormat="1" x14ac:dyDescent="0.35"/>
    <row r="267" s="217" customFormat="1" x14ac:dyDescent="0.35"/>
    <row r="268" s="217" customFormat="1" x14ac:dyDescent="0.35"/>
    <row r="269" s="217" customFormat="1" x14ac:dyDescent="0.35"/>
    <row r="270" s="217" customFormat="1" x14ac:dyDescent="0.35"/>
    <row r="271" s="217" customFormat="1" x14ac:dyDescent="0.35"/>
    <row r="272" s="217" customFormat="1" x14ac:dyDescent="0.35"/>
    <row r="273" s="217" customFormat="1" x14ac:dyDescent="0.35"/>
    <row r="274" s="217" customFormat="1" x14ac:dyDescent="0.35"/>
    <row r="275" s="217" customFormat="1" x14ac:dyDescent="0.35"/>
    <row r="276" s="217" customFormat="1" x14ac:dyDescent="0.35"/>
    <row r="277" s="217" customFormat="1" x14ac:dyDescent="0.35"/>
    <row r="278" s="217" customFormat="1" x14ac:dyDescent="0.35"/>
    <row r="279" s="217" customFormat="1" x14ac:dyDescent="0.35"/>
    <row r="280" s="217" customFormat="1" x14ac:dyDescent="0.35"/>
    <row r="281" s="217" customFormat="1" x14ac:dyDescent="0.35"/>
    <row r="282" s="217" customFormat="1" x14ac:dyDescent="0.35"/>
    <row r="283" s="217" customFormat="1" x14ac:dyDescent="0.35"/>
    <row r="284" s="217" customFormat="1" x14ac:dyDescent="0.35"/>
    <row r="285" s="217" customFormat="1" x14ac:dyDescent="0.35"/>
    <row r="286" s="217" customFormat="1" x14ac:dyDescent="0.35"/>
    <row r="287" s="217" customFormat="1" x14ac:dyDescent="0.35"/>
    <row r="288" s="217" customFormat="1" x14ac:dyDescent="0.35"/>
    <row r="289" s="217" customFormat="1" x14ac:dyDescent="0.35"/>
    <row r="290" s="217" customFormat="1" x14ac:dyDescent="0.35"/>
    <row r="291" s="217" customFormat="1" x14ac:dyDescent="0.35"/>
    <row r="292" s="217" customFormat="1" x14ac:dyDescent="0.35"/>
    <row r="293" s="217" customFormat="1" x14ac:dyDescent="0.35"/>
    <row r="294" s="217" customFormat="1" x14ac:dyDescent="0.35"/>
    <row r="295" s="217" customFormat="1" x14ac:dyDescent="0.35"/>
    <row r="296" s="217" customFormat="1" x14ac:dyDescent="0.35"/>
    <row r="297" s="217" customFormat="1" x14ac:dyDescent="0.35"/>
    <row r="298" s="217" customFormat="1" x14ac:dyDescent="0.35"/>
    <row r="299" s="217" customFormat="1" x14ac:dyDescent="0.35"/>
    <row r="300" s="217" customFormat="1" x14ac:dyDescent="0.35"/>
    <row r="301" s="217" customFormat="1" x14ac:dyDescent="0.35"/>
    <row r="302" s="217" customFormat="1" x14ac:dyDescent="0.35"/>
    <row r="303" s="217" customFormat="1" x14ac:dyDescent="0.35"/>
    <row r="304" s="217" customFormat="1" x14ac:dyDescent="0.35"/>
    <row r="305" s="217" customFormat="1" x14ac:dyDescent="0.35"/>
  </sheetData>
  <mergeCells count="4">
    <mergeCell ref="B5:C6"/>
    <mergeCell ref="B7:C7"/>
    <mergeCell ref="B19:C19"/>
    <mergeCell ref="B2:D2"/>
  </mergeCells>
  <conditionalFormatting sqref="D7:D23">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ignoredErrors>
    <ignoredError sqref="B8:C23" numberStoredAsText="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73E5D-3983-49D7-969D-77A232F94FB3}">
  <dimension ref="B1:G33"/>
  <sheetViews>
    <sheetView showGridLines="0" workbookViewId="0"/>
  </sheetViews>
  <sheetFormatPr defaultColWidth="11.453125" defaultRowHeight="14.5" x14ac:dyDescent="0.35"/>
  <cols>
    <col min="1" max="1" width="12.1796875" customWidth="1"/>
    <col min="3" max="3" width="26.54296875" bestFit="1" customWidth="1"/>
  </cols>
  <sheetData>
    <row r="1" spans="2:7" ht="12" customHeight="1" x14ac:dyDescent="0.35"/>
    <row r="2" spans="2:7" ht="18.5" x14ac:dyDescent="0.35">
      <c r="B2" s="104" t="s">
        <v>1217</v>
      </c>
    </row>
    <row r="3" spans="2:7" x14ac:dyDescent="0.35">
      <c r="B3" s="11" t="str">
        <f>'OV1'!B3</f>
        <v>30.06.2023 - in EUR million</v>
      </c>
    </row>
    <row r="5" spans="2:7" x14ac:dyDescent="0.35">
      <c r="B5" s="799" t="s">
        <v>1218</v>
      </c>
      <c r="C5" s="837"/>
      <c r="D5" s="228" t="s">
        <v>139</v>
      </c>
      <c r="E5" s="228" t="s">
        <v>140</v>
      </c>
      <c r="F5" s="228" t="s">
        <v>141</v>
      </c>
      <c r="G5" s="228" t="s">
        <v>181</v>
      </c>
    </row>
    <row r="6" spans="2:7" ht="33" customHeight="1" x14ac:dyDescent="0.35">
      <c r="B6" s="838"/>
      <c r="C6" s="839"/>
      <c r="D6" s="842" t="s">
        <v>1219</v>
      </c>
      <c r="E6" s="843"/>
      <c r="F6" s="842" t="s">
        <v>1220</v>
      </c>
      <c r="G6" s="843"/>
    </row>
    <row r="7" spans="2:7" x14ac:dyDescent="0.35">
      <c r="B7" s="840"/>
      <c r="C7" s="841"/>
      <c r="D7" s="480">
        <v>45107</v>
      </c>
      <c r="E7" s="480">
        <v>44926</v>
      </c>
      <c r="F7" s="480">
        <f>D7</f>
        <v>45107</v>
      </c>
      <c r="G7" s="480">
        <v>44926</v>
      </c>
    </row>
    <row r="8" spans="2:7" ht="15" customHeight="1" x14ac:dyDescent="0.35">
      <c r="B8" s="394">
        <v>1</v>
      </c>
      <c r="C8" s="73" t="s">
        <v>1221</v>
      </c>
      <c r="D8" s="402">
        <v>-207</v>
      </c>
      <c r="E8" s="402">
        <v>-240</v>
      </c>
      <c r="F8" s="402">
        <v>11</v>
      </c>
      <c r="G8" s="312">
        <v>55</v>
      </c>
    </row>
    <row r="9" spans="2:7" ht="15" customHeight="1" x14ac:dyDescent="0.35">
      <c r="B9" s="394">
        <v>2</v>
      </c>
      <c r="C9" s="73" t="s">
        <v>1222</v>
      </c>
      <c r="D9" s="402">
        <v>20</v>
      </c>
      <c r="E9" s="402">
        <v>100</v>
      </c>
      <c r="F9" s="402">
        <v>-128</v>
      </c>
      <c r="G9" s="312">
        <v>-236</v>
      </c>
    </row>
    <row r="10" spans="2:7" ht="15" customHeight="1" x14ac:dyDescent="0.35">
      <c r="B10" s="394">
        <v>3</v>
      </c>
      <c r="C10" s="73" t="s">
        <v>1223</v>
      </c>
      <c r="D10" s="402">
        <v>-170</v>
      </c>
      <c r="E10" s="402">
        <v>-153</v>
      </c>
      <c r="F10" s="491"/>
      <c r="G10" s="491"/>
    </row>
    <row r="11" spans="2:7" ht="15" customHeight="1" x14ac:dyDescent="0.35">
      <c r="B11" s="394">
        <v>4</v>
      </c>
      <c r="C11" s="73" t="s">
        <v>1224</v>
      </c>
      <c r="D11" s="402">
        <v>36</v>
      </c>
      <c r="E11" s="402">
        <v>29</v>
      </c>
      <c r="F11" s="491"/>
      <c r="G11" s="491"/>
    </row>
    <row r="12" spans="2:7" x14ac:dyDescent="0.35">
      <c r="B12" s="394">
        <v>5</v>
      </c>
      <c r="C12" s="73" t="s">
        <v>1225</v>
      </c>
      <c r="D12" s="402">
        <v>-60</v>
      </c>
      <c r="E12" s="402">
        <v>-77</v>
      </c>
      <c r="F12" s="491"/>
      <c r="G12" s="491"/>
    </row>
    <row r="13" spans="2:7" x14ac:dyDescent="0.35">
      <c r="B13" s="394">
        <v>6</v>
      </c>
      <c r="C13" s="73" t="s">
        <v>1226</v>
      </c>
      <c r="D13" s="402">
        <v>29</v>
      </c>
      <c r="E13" s="402">
        <v>39</v>
      </c>
      <c r="F13" s="491"/>
      <c r="G13" s="491"/>
    </row>
    <row r="15" spans="2:7" x14ac:dyDescent="0.35">
      <c r="B15" s="799" t="s">
        <v>1227</v>
      </c>
      <c r="C15" s="837"/>
      <c r="D15" s="228" t="s">
        <v>139</v>
      </c>
      <c r="E15" s="228" t="s">
        <v>140</v>
      </c>
      <c r="F15" s="228" t="s">
        <v>141</v>
      </c>
      <c r="G15" s="228" t="s">
        <v>181</v>
      </c>
    </row>
    <row r="16" spans="2:7" ht="31.5" customHeight="1" x14ac:dyDescent="0.35">
      <c r="B16" s="838"/>
      <c r="C16" s="839"/>
      <c r="D16" s="842" t="s">
        <v>1219</v>
      </c>
      <c r="E16" s="843"/>
      <c r="F16" s="842" t="s">
        <v>1220</v>
      </c>
      <c r="G16" s="843"/>
    </row>
    <row r="17" spans="2:7" x14ac:dyDescent="0.35">
      <c r="B17" s="840"/>
      <c r="C17" s="841"/>
      <c r="D17" s="480">
        <v>45107</v>
      </c>
      <c r="E17" s="480">
        <v>44926</v>
      </c>
      <c r="F17" s="480">
        <f>D17</f>
        <v>45107</v>
      </c>
      <c r="G17" s="480">
        <v>44926</v>
      </c>
    </row>
    <row r="18" spans="2:7" x14ac:dyDescent="0.35">
      <c r="B18" s="394">
        <v>1</v>
      </c>
      <c r="C18" s="73" t="s">
        <v>1221</v>
      </c>
      <c r="D18" s="402">
        <v>-205</v>
      </c>
      <c r="E18" s="402">
        <v>-234</v>
      </c>
      <c r="F18" s="402">
        <v>44</v>
      </c>
      <c r="G18" s="402">
        <v>118</v>
      </c>
    </row>
    <row r="19" spans="2:7" x14ac:dyDescent="0.35">
      <c r="B19" s="394">
        <v>2</v>
      </c>
      <c r="C19" s="73" t="s">
        <v>1222</v>
      </c>
      <c r="D19" s="402">
        <v>44</v>
      </c>
      <c r="E19" s="402">
        <v>211</v>
      </c>
      <c r="F19" s="402">
        <v>-117</v>
      </c>
      <c r="G19" s="402">
        <v>-235</v>
      </c>
    </row>
    <row r="20" spans="2:7" x14ac:dyDescent="0.35">
      <c r="B20" s="394">
        <v>3</v>
      </c>
      <c r="C20" s="73" t="s">
        <v>1223</v>
      </c>
      <c r="D20" s="402">
        <v>-169</v>
      </c>
      <c r="E20" s="402">
        <v>-149</v>
      </c>
      <c r="F20" s="491"/>
      <c r="G20" s="491"/>
    </row>
    <row r="21" spans="2:7" x14ac:dyDescent="0.35">
      <c r="B21" s="394">
        <v>4</v>
      </c>
      <c r="C21" s="73" t="s">
        <v>1224</v>
      </c>
      <c r="D21" s="402">
        <v>78</v>
      </c>
      <c r="E21" s="402">
        <v>66</v>
      </c>
      <c r="F21" s="491"/>
      <c r="G21" s="491"/>
    </row>
    <row r="22" spans="2:7" x14ac:dyDescent="0.35">
      <c r="B22" s="394">
        <v>5</v>
      </c>
      <c r="C22" s="73" t="s">
        <v>1225</v>
      </c>
      <c r="D22" s="402">
        <v>-59</v>
      </c>
      <c r="E22" s="402">
        <v>-76</v>
      </c>
      <c r="F22" s="491"/>
      <c r="G22" s="491"/>
    </row>
    <row r="23" spans="2:7" x14ac:dyDescent="0.35">
      <c r="B23" s="394">
        <v>6</v>
      </c>
      <c r="C23" s="73" t="s">
        <v>1226</v>
      </c>
      <c r="D23" s="402">
        <v>60</v>
      </c>
      <c r="E23" s="402">
        <v>78</v>
      </c>
      <c r="F23" s="491"/>
      <c r="G23" s="491"/>
    </row>
    <row r="27" spans="2:7" x14ac:dyDescent="0.35">
      <c r="B27" s="833" t="s">
        <v>1228</v>
      </c>
      <c r="C27" s="834"/>
      <c r="D27" s="834"/>
      <c r="E27" s="834"/>
      <c r="F27" s="834"/>
      <c r="G27" s="834"/>
    </row>
    <row r="28" spans="2:7" x14ac:dyDescent="0.35">
      <c r="B28" s="835"/>
      <c r="C28" s="835"/>
      <c r="D28" s="835"/>
      <c r="E28" s="835"/>
      <c r="F28" s="835"/>
      <c r="G28" s="835"/>
    </row>
    <row r="29" spans="2:7" x14ac:dyDescent="0.35">
      <c r="B29" s="835"/>
      <c r="C29" s="835"/>
      <c r="D29" s="835"/>
      <c r="E29" s="835"/>
      <c r="F29" s="835"/>
      <c r="G29" s="835"/>
    </row>
    <row r="30" spans="2:7" ht="8.25" customHeight="1" x14ac:dyDescent="0.35">
      <c r="B30" s="835"/>
      <c r="C30" s="835"/>
      <c r="D30" s="835"/>
      <c r="E30" s="835"/>
      <c r="F30" s="835"/>
      <c r="G30" s="835"/>
    </row>
    <row r="31" spans="2:7" x14ac:dyDescent="0.35">
      <c r="B31" s="835"/>
      <c r="C31" s="835"/>
      <c r="D31" s="835"/>
      <c r="E31" s="835"/>
      <c r="F31" s="835"/>
      <c r="G31" s="835"/>
    </row>
    <row r="32" spans="2:7" ht="31.5" customHeight="1" x14ac:dyDescent="0.35">
      <c r="B32" s="835"/>
      <c r="C32" s="835"/>
      <c r="D32" s="835"/>
      <c r="E32" s="835"/>
      <c r="F32" s="835"/>
      <c r="G32" s="835"/>
    </row>
    <row r="33" spans="2:7" ht="27" customHeight="1" x14ac:dyDescent="0.35">
      <c r="B33" s="836"/>
      <c r="C33" s="836"/>
      <c r="D33" s="836"/>
      <c r="E33" s="836"/>
      <c r="F33" s="836"/>
      <c r="G33" s="836"/>
    </row>
  </sheetData>
  <mergeCells count="7">
    <mergeCell ref="B27:G33"/>
    <mergeCell ref="B5:C7"/>
    <mergeCell ref="D6:E6"/>
    <mergeCell ref="F6:G6"/>
    <mergeCell ref="B15:C17"/>
    <mergeCell ref="D16:E16"/>
    <mergeCell ref="F16:G16"/>
  </mergeCells>
  <pageMargins left="0.7" right="0.7" top="0.78740157499999996" bottom="0.78740157499999996" header="0.3" footer="0.3"/>
  <pageSetup orientation="portrait"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F24B-6059-429D-A9E7-918712D80BE2}">
  <dimension ref="A1:U84"/>
  <sheetViews>
    <sheetView showGridLines="0" zoomScaleNormal="100" workbookViewId="0">
      <selection activeCell="C5" sqref="C5:C7"/>
    </sheetView>
  </sheetViews>
  <sheetFormatPr defaultColWidth="9.1796875" defaultRowHeight="14.5" x14ac:dyDescent="0.35"/>
  <cols>
    <col min="2" max="2" width="6.54296875" style="488" customWidth="1"/>
    <col min="3" max="3" width="71.26953125" customWidth="1"/>
    <col min="5" max="5" width="32" customWidth="1"/>
    <col min="6" max="6" width="18.54296875" customWidth="1"/>
    <col min="7" max="7" width="17.1796875" customWidth="1"/>
    <col min="8" max="8" width="15.26953125" customWidth="1"/>
    <col min="10" max="10" width="18.1796875" customWidth="1"/>
    <col min="11" max="11" width="15.81640625" customWidth="1"/>
    <col min="13" max="13" width="17.26953125" customWidth="1"/>
    <col min="14" max="14" width="24.26953125" customWidth="1"/>
    <col min="15" max="19" width="12.7265625" customWidth="1"/>
  </cols>
  <sheetData>
    <row r="1" spans="1:21" x14ac:dyDescent="0.35">
      <c r="A1" s="492" t="s">
        <v>1229</v>
      </c>
      <c r="B1" s="503" t="s">
        <v>1229</v>
      </c>
      <c r="C1" s="492" t="s">
        <v>1229</v>
      </c>
      <c r="D1" s="492" t="s">
        <v>1229</v>
      </c>
      <c r="E1" s="492" t="s">
        <v>1229</v>
      </c>
      <c r="F1" s="492" t="s">
        <v>1229</v>
      </c>
      <c r="G1" s="492" t="s">
        <v>1229</v>
      </c>
      <c r="H1" s="492" t="s">
        <v>1229</v>
      </c>
      <c r="I1" s="492" t="s">
        <v>1229</v>
      </c>
      <c r="J1" s="492" t="s">
        <v>1229</v>
      </c>
      <c r="K1" s="492" t="s">
        <v>1229</v>
      </c>
      <c r="L1" s="492" t="s">
        <v>1229</v>
      </c>
      <c r="M1" s="492" t="s">
        <v>1229</v>
      </c>
      <c r="N1" s="580"/>
      <c r="O1" s="581"/>
      <c r="P1" s="582"/>
      <c r="Q1" s="582"/>
      <c r="R1" s="582"/>
      <c r="S1" s="492" t="s">
        <v>1229</v>
      </c>
      <c r="T1" s="492" t="s">
        <v>1229</v>
      </c>
      <c r="U1" s="492" t="s">
        <v>1229</v>
      </c>
    </row>
    <row r="2" spans="1:21" ht="18.5" x14ac:dyDescent="0.35">
      <c r="A2" s="492" t="s">
        <v>1229</v>
      </c>
      <c r="B2" s="138" t="s">
        <v>1230</v>
      </c>
      <c r="C2" s="138"/>
      <c r="D2" s="138"/>
      <c r="E2" s="138"/>
      <c r="F2" s="138"/>
      <c r="G2" s="138"/>
      <c r="H2" s="138"/>
      <c r="I2" s="138"/>
      <c r="J2" s="138"/>
      <c r="K2" s="138"/>
      <c r="L2" s="138"/>
      <c r="M2" s="138"/>
      <c r="O2" s="583"/>
      <c r="P2" s="583"/>
      <c r="Q2" s="583"/>
      <c r="R2" s="583"/>
      <c r="S2" s="492" t="s">
        <v>1229</v>
      </c>
      <c r="T2" s="492" t="s">
        <v>1229</v>
      </c>
      <c r="U2" s="492" t="s">
        <v>1229</v>
      </c>
    </row>
    <row r="3" spans="1:21" x14ac:dyDescent="0.35">
      <c r="A3" s="492"/>
      <c r="B3" s="11" t="str">
        <f>'OV1'!B3</f>
        <v>30.06.2023 - in EUR million</v>
      </c>
      <c r="C3" s="493"/>
      <c r="D3" s="493"/>
      <c r="E3" s="492"/>
      <c r="F3" s="492"/>
      <c r="G3" s="492"/>
      <c r="H3" s="492"/>
      <c r="I3" s="492"/>
      <c r="J3" s="492"/>
      <c r="K3" s="492"/>
      <c r="L3" s="492"/>
      <c r="M3" s="492"/>
      <c r="O3" s="492"/>
      <c r="P3" s="492"/>
      <c r="Q3" s="492"/>
      <c r="R3" s="492"/>
      <c r="S3" s="492"/>
      <c r="T3" s="492"/>
      <c r="U3" s="492"/>
    </row>
    <row r="4" spans="1:21" x14ac:dyDescent="0.35">
      <c r="A4" s="492"/>
      <c r="B4" s="503"/>
      <c r="C4" s="493"/>
      <c r="D4" s="493"/>
      <c r="E4" s="493"/>
      <c r="F4" s="492"/>
      <c r="G4" s="492"/>
      <c r="H4" s="492"/>
      <c r="I4" s="492"/>
      <c r="J4" s="492"/>
      <c r="K4" s="492"/>
      <c r="L4" s="492"/>
      <c r="M4" s="492"/>
      <c r="N4" s="492"/>
      <c r="O4" s="583"/>
      <c r="P4" s="583"/>
      <c r="Q4" s="583"/>
      <c r="R4" s="583"/>
      <c r="S4" s="492"/>
      <c r="T4" s="492"/>
      <c r="U4" s="492"/>
    </row>
    <row r="5" spans="1:21" x14ac:dyDescent="0.35">
      <c r="A5" s="494" t="s">
        <v>1229</v>
      </c>
      <c r="B5" s="504" t="s">
        <v>1229</v>
      </c>
      <c r="C5" s="854" t="s">
        <v>1231</v>
      </c>
      <c r="D5" s="508" t="s">
        <v>139</v>
      </c>
      <c r="E5" s="508" t="s">
        <v>140</v>
      </c>
      <c r="F5" s="508" t="s">
        <v>141</v>
      </c>
      <c r="G5" s="508" t="s">
        <v>181</v>
      </c>
      <c r="H5" s="508" t="s">
        <v>182</v>
      </c>
      <c r="I5" s="508" t="s">
        <v>470</v>
      </c>
      <c r="J5" s="508" t="s">
        <v>471</v>
      </c>
      <c r="K5" s="508" t="s">
        <v>472</v>
      </c>
      <c r="L5" s="508" t="s">
        <v>473</v>
      </c>
      <c r="M5" s="508" t="s">
        <v>474</v>
      </c>
      <c r="N5" s="508" t="s">
        <v>475</v>
      </c>
      <c r="O5" s="508" t="s">
        <v>476</v>
      </c>
      <c r="P5" s="508" t="s">
        <v>477</v>
      </c>
      <c r="Q5" s="508" t="s">
        <v>743</v>
      </c>
      <c r="R5" s="508" t="s">
        <v>744</v>
      </c>
      <c r="S5" s="508" t="s">
        <v>912</v>
      </c>
      <c r="T5" s="494" t="s">
        <v>1229</v>
      </c>
      <c r="U5" s="494" t="s">
        <v>1229</v>
      </c>
    </row>
    <row r="6" spans="1:21" s="117" customFormat="1" ht="87" customHeight="1" x14ac:dyDescent="0.35">
      <c r="A6" s="523" t="s">
        <v>1229</v>
      </c>
      <c r="B6" s="523" t="s">
        <v>1229</v>
      </c>
      <c r="C6" s="855"/>
      <c r="D6" s="852" t="s">
        <v>1232</v>
      </c>
      <c r="E6" s="852"/>
      <c r="F6" s="852"/>
      <c r="G6" s="852"/>
      <c r="H6" s="853"/>
      <c r="I6" s="852" t="s">
        <v>1233</v>
      </c>
      <c r="J6" s="852"/>
      <c r="K6" s="853"/>
      <c r="L6" s="852" t="s">
        <v>1234</v>
      </c>
      <c r="M6" s="853"/>
      <c r="N6" s="849" t="s">
        <v>1235</v>
      </c>
      <c r="O6" s="849" t="s">
        <v>1236</v>
      </c>
      <c r="P6" s="849" t="s">
        <v>1237</v>
      </c>
      <c r="Q6" s="849" t="s">
        <v>1238</v>
      </c>
      <c r="R6" s="849" t="s">
        <v>1239</v>
      </c>
      <c r="S6" s="849" t="s">
        <v>1240</v>
      </c>
      <c r="T6" s="531" t="s">
        <v>1229</v>
      </c>
      <c r="U6" s="531" t="s">
        <v>1229</v>
      </c>
    </row>
    <row r="7" spans="1:21" s="117" customFormat="1" ht="101.5" x14ac:dyDescent="0.35">
      <c r="A7" s="523" t="s">
        <v>1229</v>
      </c>
      <c r="B7" s="523" t="s">
        <v>1229</v>
      </c>
      <c r="C7" s="856"/>
      <c r="D7" s="524" t="s">
        <v>1229</v>
      </c>
      <c r="E7" s="525" t="s">
        <v>1241</v>
      </c>
      <c r="F7" s="526" t="s">
        <v>1242</v>
      </c>
      <c r="G7" s="527" t="s">
        <v>1243</v>
      </c>
      <c r="H7" s="528" t="s">
        <v>1244</v>
      </c>
      <c r="I7" s="529" t="s">
        <v>1229</v>
      </c>
      <c r="J7" s="526" t="s">
        <v>1245</v>
      </c>
      <c r="K7" s="526" t="s">
        <v>1244</v>
      </c>
      <c r="L7" s="530" t="s">
        <v>1229</v>
      </c>
      <c r="M7" s="527" t="s">
        <v>1246</v>
      </c>
      <c r="N7" s="850"/>
      <c r="O7" s="850"/>
      <c r="P7" s="850"/>
      <c r="Q7" s="850"/>
      <c r="R7" s="850"/>
      <c r="S7" s="850"/>
      <c r="T7" s="531" t="s">
        <v>1229</v>
      </c>
      <c r="U7" s="531" t="s">
        <v>1229</v>
      </c>
    </row>
    <row r="8" spans="1:21" ht="15" customHeight="1" x14ac:dyDescent="0.35">
      <c r="A8" s="558"/>
      <c r="B8" s="589">
        <v>1</v>
      </c>
      <c r="C8" s="590" t="s">
        <v>1247</v>
      </c>
      <c r="D8" s="336">
        <v>7517</v>
      </c>
      <c r="E8" s="336">
        <v>34</v>
      </c>
      <c r="F8" s="560" t="s">
        <v>157</v>
      </c>
      <c r="G8" s="336">
        <v>491</v>
      </c>
      <c r="H8" s="336">
        <v>164</v>
      </c>
      <c r="I8" s="336">
        <v>-141</v>
      </c>
      <c r="J8" s="336">
        <v>-62</v>
      </c>
      <c r="K8" s="336">
        <v>-78</v>
      </c>
      <c r="L8" s="579"/>
      <c r="M8" s="579"/>
      <c r="N8" s="560"/>
      <c r="O8" s="336">
        <v>6017</v>
      </c>
      <c r="P8" s="336">
        <v>490</v>
      </c>
      <c r="Q8" s="336">
        <v>649</v>
      </c>
      <c r="R8" s="336">
        <v>367</v>
      </c>
      <c r="S8" s="562">
        <v>3.4</v>
      </c>
      <c r="T8" s="494" t="s">
        <v>1229</v>
      </c>
      <c r="U8" s="494" t="s">
        <v>1229</v>
      </c>
    </row>
    <row r="9" spans="1:21" ht="15" customHeight="1" x14ac:dyDescent="0.35">
      <c r="A9" s="558"/>
      <c r="B9" s="591">
        <v>2</v>
      </c>
      <c r="C9" s="533" t="s">
        <v>1248</v>
      </c>
      <c r="D9" s="271">
        <v>7</v>
      </c>
      <c r="E9" s="271">
        <v>0</v>
      </c>
      <c r="F9" s="552"/>
      <c r="G9" s="271">
        <v>1</v>
      </c>
      <c r="H9" s="271">
        <v>0</v>
      </c>
      <c r="I9" s="271">
        <v>0</v>
      </c>
      <c r="J9" s="271">
        <v>0</v>
      </c>
      <c r="K9" s="271">
        <v>0</v>
      </c>
      <c r="L9" s="553"/>
      <c r="M9" s="553"/>
      <c r="N9" s="552"/>
      <c r="O9" s="271">
        <v>5</v>
      </c>
      <c r="P9" s="271">
        <v>1</v>
      </c>
      <c r="Q9" s="271">
        <v>1</v>
      </c>
      <c r="R9" s="271">
        <v>0</v>
      </c>
      <c r="S9" s="555">
        <v>4.3</v>
      </c>
      <c r="T9" s="494" t="s">
        <v>1229</v>
      </c>
      <c r="U9" s="494" t="s">
        <v>1229</v>
      </c>
    </row>
    <row r="10" spans="1:21" ht="15" customHeight="1" x14ac:dyDescent="0.35">
      <c r="A10" s="558"/>
      <c r="B10" s="591">
        <v>3</v>
      </c>
      <c r="C10" s="533" t="s">
        <v>1249</v>
      </c>
      <c r="D10" s="271">
        <v>2</v>
      </c>
      <c r="E10" s="271">
        <v>0</v>
      </c>
      <c r="F10" s="552"/>
      <c r="G10" s="271">
        <v>0</v>
      </c>
      <c r="H10" s="271">
        <v>0</v>
      </c>
      <c r="I10" s="271">
        <v>0</v>
      </c>
      <c r="J10" s="271">
        <v>0</v>
      </c>
      <c r="K10" s="271">
        <v>0</v>
      </c>
      <c r="L10" s="553"/>
      <c r="M10" s="553"/>
      <c r="N10" s="552"/>
      <c r="O10" s="271">
        <v>2</v>
      </c>
      <c r="P10" s="271" t="s">
        <v>157</v>
      </c>
      <c r="Q10" s="271" t="s">
        <v>157</v>
      </c>
      <c r="R10" s="271">
        <v>0</v>
      </c>
      <c r="S10" s="555">
        <v>2.2000000000000002</v>
      </c>
      <c r="T10" s="494" t="s">
        <v>1229</v>
      </c>
      <c r="U10" s="494" t="s">
        <v>1229</v>
      </c>
    </row>
    <row r="11" spans="1:21" ht="15" customHeight="1" x14ac:dyDescent="0.35">
      <c r="A11" s="558"/>
      <c r="B11" s="591">
        <v>4</v>
      </c>
      <c r="C11" s="592" t="s">
        <v>1250</v>
      </c>
      <c r="D11" s="271">
        <v>0</v>
      </c>
      <c r="E11" s="271">
        <v>0</v>
      </c>
      <c r="F11" s="552"/>
      <c r="G11" s="271" t="s">
        <v>157</v>
      </c>
      <c r="H11" s="271" t="s">
        <v>157</v>
      </c>
      <c r="I11" s="271">
        <v>0</v>
      </c>
      <c r="J11" s="271" t="s">
        <v>157</v>
      </c>
      <c r="K11" s="271" t="s">
        <v>157</v>
      </c>
      <c r="L11" s="553"/>
      <c r="M11" s="553"/>
      <c r="N11" s="552"/>
      <c r="O11" s="271">
        <v>0</v>
      </c>
      <c r="P11" s="271" t="s">
        <v>157</v>
      </c>
      <c r="Q11" s="271" t="s">
        <v>157</v>
      </c>
      <c r="R11" s="271" t="s">
        <v>157</v>
      </c>
      <c r="S11" s="555" t="s">
        <v>157</v>
      </c>
      <c r="T11" s="494" t="s">
        <v>1229</v>
      </c>
      <c r="U11" s="494" t="s">
        <v>1229</v>
      </c>
    </row>
    <row r="12" spans="1:21" ht="15" customHeight="1" x14ac:dyDescent="0.35">
      <c r="A12" s="558"/>
      <c r="B12" s="591">
        <v>5</v>
      </c>
      <c r="C12" s="592" t="s">
        <v>1251</v>
      </c>
      <c r="D12" s="271">
        <v>0</v>
      </c>
      <c r="E12" s="271">
        <v>0</v>
      </c>
      <c r="F12" s="552"/>
      <c r="G12" s="271" t="s">
        <v>157</v>
      </c>
      <c r="H12" s="271" t="s">
        <v>157</v>
      </c>
      <c r="I12" s="271">
        <v>0</v>
      </c>
      <c r="J12" s="271" t="s">
        <v>157</v>
      </c>
      <c r="K12" s="271" t="s">
        <v>157</v>
      </c>
      <c r="L12" s="553"/>
      <c r="M12" s="553"/>
      <c r="N12" s="552"/>
      <c r="O12" s="271">
        <v>0</v>
      </c>
      <c r="P12" s="271" t="s">
        <v>157</v>
      </c>
      <c r="Q12" s="271" t="s">
        <v>157</v>
      </c>
      <c r="R12" s="271" t="s">
        <v>157</v>
      </c>
      <c r="S12" s="555">
        <v>0.4</v>
      </c>
      <c r="T12" s="494" t="s">
        <v>1229</v>
      </c>
      <c r="U12" s="494" t="s">
        <v>1229</v>
      </c>
    </row>
    <row r="13" spans="1:21" ht="15" customHeight="1" x14ac:dyDescent="0.35">
      <c r="A13" s="558"/>
      <c r="B13" s="591">
        <v>6</v>
      </c>
      <c r="C13" s="592" t="s">
        <v>1252</v>
      </c>
      <c r="D13" s="271">
        <v>0</v>
      </c>
      <c r="E13" s="271">
        <v>0</v>
      </c>
      <c r="F13" s="552"/>
      <c r="G13" s="271" t="s">
        <v>157</v>
      </c>
      <c r="H13" s="271">
        <v>0</v>
      </c>
      <c r="I13" s="271">
        <v>0</v>
      </c>
      <c r="J13" s="271" t="s">
        <v>157</v>
      </c>
      <c r="K13" s="271">
        <v>0</v>
      </c>
      <c r="L13" s="553"/>
      <c r="M13" s="553"/>
      <c r="N13" s="552"/>
      <c r="O13" s="271">
        <v>0</v>
      </c>
      <c r="P13" s="271" t="s">
        <v>157</v>
      </c>
      <c r="Q13" s="271" t="s">
        <v>157</v>
      </c>
      <c r="R13" s="271">
        <v>0</v>
      </c>
      <c r="S13" s="555">
        <v>3.4</v>
      </c>
      <c r="T13" s="494" t="s">
        <v>1229</v>
      </c>
      <c r="U13" s="494" t="s">
        <v>1229</v>
      </c>
    </row>
    <row r="14" spans="1:21" ht="15" customHeight="1" x14ac:dyDescent="0.35">
      <c r="A14" s="558"/>
      <c r="B14" s="591">
        <v>7</v>
      </c>
      <c r="C14" s="592" t="s">
        <v>1253</v>
      </c>
      <c r="D14" s="271">
        <v>2</v>
      </c>
      <c r="E14" s="271">
        <v>0</v>
      </c>
      <c r="F14" s="552"/>
      <c r="G14" s="271">
        <v>0</v>
      </c>
      <c r="H14" s="271">
        <v>0</v>
      </c>
      <c r="I14" s="271">
        <v>0</v>
      </c>
      <c r="J14" s="271">
        <v>0</v>
      </c>
      <c r="K14" s="271">
        <v>0</v>
      </c>
      <c r="L14" s="553"/>
      <c r="M14" s="553"/>
      <c r="N14" s="552"/>
      <c r="O14" s="271">
        <v>2</v>
      </c>
      <c r="P14" s="271" t="s">
        <v>157</v>
      </c>
      <c r="Q14" s="271" t="s">
        <v>157</v>
      </c>
      <c r="R14" s="271" t="s">
        <v>157</v>
      </c>
      <c r="S14" s="555">
        <v>2.1</v>
      </c>
      <c r="T14" s="494" t="s">
        <v>1229</v>
      </c>
      <c r="U14" s="494" t="s">
        <v>1229</v>
      </c>
    </row>
    <row r="15" spans="1:21" ht="15" customHeight="1" x14ac:dyDescent="0.35">
      <c r="A15" s="558"/>
      <c r="B15" s="591">
        <v>8</v>
      </c>
      <c r="C15" s="592" t="s">
        <v>1254</v>
      </c>
      <c r="D15" s="271">
        <v>0</v>
      </c>
      <c r="E15" s="271">
        <v>0</v>
      </c>
      <c r="F15" s="552"/>
      <c r="G15" s="271" t="s">
        <v>157</v>
      </c>
      <c r="H15" s="271" t="s">
        <v>157</v>
      </c>
      <c r="I15" s="271">
        <v>0</v>
      </c>
      <c r="J15" s="271" t="s">
        <v>157</v>
      </c>
      <c r="K15" s="271" t="s">
        <v>157</v>
      </c>
      <c r="L15" s="553"/>
      <c r="M15" s="553"/>
      <c r="N15" s="552"/>
      <c r="O15" s="271">
        <v>0</v>
      </c>
      <c r="P15" s="271" t="s">
        <v>157</v>
      </c>
      <c r="Q15" s="271" t="s">
        <v>157</v>
      </c>
      <c r="R15" s="271" t="s">
        <v>157</v>
      </c>
      <c r="S15" s="555">
        <v>3</v>
      </c>
      <c r="T15" s="494" t="s">
        <v>1229</v>
      </c>
      <c r="U15" s="494" t="s">
        <v>1229</v>
      </c>
    </row>
    <row r="16" spans="1:21" ht="15" customHeight="1" x14ac:dyDescent="0.35">
      <c r="A16" s="558"/>
      <c r="B16" s="591">
        <v>9</v>
      </c>
      <c r="C16" s="533" t="s">
        <v>1255</v>
      </c>
      <c r="D16" s="271">
        <v>892</v>
      </c>
      <c r="E16" s="271">
        <v>0</v>
      </c>
      <c r="F16" s="552"/>
      <c r="G16" s="271">
        <v>58</v>
      </c>
      <c r="H16" s="271">
        <v>14</v>
      </c>
      <c r="I16" s="271">
        <v>-20</v>
      </c>
      <c r="J16" s="271">
        <v>-12</v>
      </c>
      <c r="K16" s="271">
        <v>-8</v>
      </c>
      <c r="L16" s="553"/>
      <c r="M16" s="553"/>
      <c r="N16" s="552"/>
      <c r="O16" s="271">
        <v>849</v>
      </c>
      <c r="P16" s="271">
        <v>56</v>
      </c>
      <c r="Q16" s="271">
        <v>3</v>
      </c>
      <c r="R16" s="271">
        <v>0</v>
      </c>
      <c r="S16" s="555">
        <v>1.5</v>
      </c>
      <c r="T16" s="494" t="s">
        <v>1229</v>
      </c>
      <c r="U16" s="494" t="s">
        <v>1229</v>
      </c>
    </row>
    <row r="17" spans="1:21" ht="15" customHeight="1" x14ac:dyDescent="0.35">
      <c r="A17" s="558"/>
      <c r="B17" s="591">
        <v>10</v>
      </c>
      <c r="C17" s="592" t="s">
        <v>1256</v>
      </c>
      <c r="D17" s="271">
        <v>108</v>
      </c>
      <c r="E17" s="271">
        <v>0</v>
      </c>
      <c r="F17" s="552"/>
      <c r="G17" s="271">
        <v>1</v>
      </c>
      <c r="H17" s="271">
        <v>2</v>
      </c>
      <c r="I17" s="271">
        <v>-1</v>
      </c>
      <c r="J17" s="271">
        <v>0</v>
      </c>
      <c r="K17" s="271">
        <v>-1</v>
      </c>
      <c r="L17" s="553"/>
      <c r="M17" s="553"/>
      <c r="N17" s="552"/>
      <c r="O17" s="271">
        <v>109</v>
      </c>
      <c r="P17" s="271">
        <v>1</v>
      </c>
      <c r="Q17" s="271">
        <v>1</v>
      </c>
      <c r="R17" s="271">
        <v>0</v>
      </c>
      <c r="S17" s="555">
        <v>1.6</v>
      </c>
      <c r="T17" s="494" t="s">
        <v>1229</v>
      </c>
      <c r="U17" s="494" t="s">
        <v>1229</v>
      </c>
    </row>
    <row r="18" spans="1:21" ht="15" customHeight="1" x14ac:dyDescent="0.35">
      <c r="A18" s="558"/>
      <c r="B18" s="591">
        <v>11</v>
      </c>
      <c r="C18" s="592" t="s">
        <v>1257</v>
      </c>
      <c r="D18" s="271">
        <v>20</v>
      </c>
      <c r="E18" s="271">
        <v>0</v>
      </c>
      <c r="F18" s="552"/>
      <c r="G18" s="271">
        <v>0</v>
      </c>
      <c r="H18" s="271">
        <v>0</v>
      </c>
      <c r="I18" s="271">
        <v>0</v>
      </c>
      <c r="J18" s="271">
        <v>0</v>
      </c>
      <c r="K18" s="271">
        <v>0</v>
      </c>
      <c r="L18" s="553"/>
      <c r="M18" s="553"/>
      <c r="N18" s="552"/>
      <c r="O18" s="271">
        <v>21</v>
      </c>
      <c r="P18" s="271">
        <v>0</v>
      </c>
      <c r="Q18" s="271" t="s">
        <v>157</v>
      </c>
      <c r="R18" s="271" t="s">
        <v>157</v>
      </c>
      <c r="S18" s="555">
        <v>0.3</v>
      </c>
      <c r="T18" s="494" t="s">
        <v>1229</v>
      </c>
      <c r="U18" s="494" t="s">
        <v>1229</v>
      </c>
    </row>
    <row r="19" spans="1:21" ht="15" customHeight="1" x14ac:dyDescent="0.35">
      <c r="A19" s="558"/>
      <c r="B19" s="591">
        <v>12</v>
      </c>
      <c r="C19" s="592" t="s">
        <v>1258</v>
      </c>
      <c r="D19" s="271">
        <v>0</v>
      </c>
      <c r="E19" s="271">
        <v>0</v>
      </c>
      <c r="F19" s="552"/>
      <c r="G19" s="271">
        <v>0</v>
      </c>
      <c r="H19" s="271" t="s">
        <v>157</v>
      </c>
      <c r="I19" s="271">
        <v>0</v>
      </c>
      <c r="J19" s="271">
        <v>0</v>
      </c>
      <c r="K19" s="271" t="s">
        <v>157</v>
      </c>
      <c r="L19" s="553"/>
      <c r="M19" s="553"/>
      <c r="N19" s="552"/>
      <c r="O19" s="271">
        <v>0</v>
      </c>
      <c r="P19" s="271" t="s">
        <v>157</v>
      </c>
      <c r="Q19" s="271" t="s">
        <v>157</v>
      </c>
      <c r="R19" s="271" t="s">
        <v>157</v>
      </c>
      <c r="S19" s="555">
        <v>0.6</v>
      </c>
      <c r="T19" s="494" t="s">
        <v>1229</v>
      </c>
      <c r="U19" s="494" t="s">
        <v>1229</v>
      </c>
    </row>
    <row r="20" spans="1:21" ht="15" customHeight="1" x14ac:dyDescent="0.35">
      <c r="A20" s="558"/>
      <c r="B20" s="591">
        <v>13</v>
      </c>
      <c r="C20" s="592" t="s">
        <v>1259</v>
      </c>
      <c r="D20" s="271">
        <v>2</v>
      </c>
      <c r="E20" s="271">
        <v>0</v>
      </c>
      <c r="F20" s="552"/>
      <c r="G20" s="271">
        <v>0</v>
      </c>
      <c r="H20" s="271">
        <v>0</v>
      </c>
      <c r="I20" s="271">
        <v>0</v>
      </c>
      <c r="J20" s="271">
        <v>0</v>
      </c>
      <c r="K20" s="271">
        <v>0</v>
      </c>
      <c r="L20" s="553"/>
      <c r="M20" s="553"/>
      <c r="N20" s="552"/>
      <c r="O20" s="271">
        <v>2</v>
      </c>
      <c r="P20" s="271">
        <v>0</v>
      </c>
      <c r="Q20" s="271" t="s">
        <v>157</v>
      </c>
      <c r="R20" s="271">
        <v>0</v>
      </c>
      <c r="S20" s="555">
        <v>3.1</v>
      </c>
      <c r="T20" s="494" t="s">
        <v>1229</v>
      </c>
      <c r="U20" s="494" t="s">
        <v>1229</v>
      </c>
    </row>
    <row r="21" spans="1:21" ht="15" customHeight="1" x14ac:dyDescent="0.35">
      <c r="A21" s="558"/>
      <c r="B21" s="591">
        <v>14</v>
      </c>
      <c r="C21" s="592" t="s">
        <v>1260</v>
      </c>
      <c r="D21" s="271">
        <v>1</v>
      </c>
      <c r="E21" s="271">
        <v>0</v>
      </c>
      <c r="F21" s="552"/>
      <c r="G21" s="271">
        <v>0</v>
      </c>
      <c r="H21" s="271">
        <v>0</v>
      </c>
      <c r="I21" s="271">
        <v>0</v>
      </c>
      <c r="J21" s="271">
        <v>0</v>
      </c>
      <c r="K21" s="271">
        <v>0</v>
      </c>
      <c r="L21" s="553"/>
      <c r="M21" s="553"/>
      <c r="N21" s="552"/>
      <c r="O21" s="271">
        <v>1</v>
      </c>
      <c r="P21" s="271" t="s">
        <v>157</v>
      </c>
      <c r="Q21" s="271" t="s">
        <v>157</v>
      </c>
      <c r="R21" s="271" t="s">
        <v>157</v>
      </c>
      <c r="S21" s="555">
        <v>1.9</v>
      </c>
      <c r="T21" s="494" t="s">
        <v>1229</v>
      </c>
      <c r="U21" s="494" t="s">
        <v>1229</v>
      </c>
    </row>
    <row r="22" spans="1:21" ht="15" customHeight="1" x14ac:dyDescent="0.35">
      <c r="A22" s="558"/>
      <c r="B22" s="591">
        <v>15</v>
      </c>
      <c r="C22" s="592" t="s">
        <v>1261</v>
      </c>
      <c r="D22" s="271">
        <v>14</v>
      </c>
      <c r="E22" s="271">
        <v>0</v>
      </c>
      <c r="F22" s="552"/>
      <c r="G22" s="271">
        <v>0</v>
      </c>
      <c r="H22" s="271" t="s">
        <v>157</v>
      </c>
      <c r="I22" s="271">
        <v>0</v>
      </c>
      <c r="J22" s="271">
        <v>0</v>
      </c>
      <c r="K22" s="271" t="s">
        <v>157</v>
      </c>
      <c r="L22" s="553"/>
      <c r="M22" s="553"/>
      <c r="N22" s="552"/>
      <c r="O22" s="271">
        <v>14</v>
      </c>
      <c r="P22" s="271">
        <v>0</v>
      </c>
      <c r="Q22" s="271" t="s">
        <v>157</v>
      </c>
      <c r="R22" s="271" t="s">
        <v>157</v>
      </c>
      <c r="S22" s="555">
        <v>0.6</v>
      </c>
      <c r="T22" s="494" t="s">
        <v>1229</v>
      </c>
      <c r="U22" s="494" t="s">
        <v>1229</v>
      </c>
    </row>
    <row r="23" spans="1:21" ht="28.5" customHeight="1" x14ac:dyDescent="0.35">
      <c r="A23" s="558"/>
      <c r="B23" s="591">
        <v>16</v>
      </c>
      <c r="C23" s="592" t="s">
        <v>1262</v>
      </c>
      <c r="D23" s="271">
        <v>122</v>
      </c>
      <c r="E23" s="271">
        <v>0</v>
      </c>
      <c r="F23" s="552"/>
      <c r="G23" s="271">
        <v>0</v>
      </c>
      <c r="H23" s="271">
        <v>1</v>
      </c>
      <c r="I23" s="271">
        <v>-1</v>
      </c>
      <c r="J23" s="271">
        <v>0</v>
      </c>
      <c r="K23" s="271">
        <v>-1</v>
      </c>
      <c r="L23" s="553"/>
      <c r="M23" s="553"/>
      <c r="N23" s="552"/>
      <c r="O23" s="271">
        <v>105</v>
      </c>
      <c r="P23" s="271">
        <v>18</v>
      </c>
      <c r="Q23" s="271">
        <v>1</v>
      </c>
      <c r="R23" s="271">
        <v>0</v>
      </c>
      <c r="S23" s="555">
        <v>2.2999999999999998</v>
      </c>
      <c r="T23" s="494" t="s">
        <v>1229</v>
      </c>
      <c r="U23" s="494" t="s">
        <v>1229</v>
      </c>
    </row>
    <row r="24" spans="1:21" ht="15" customHeight="1" x14ac:dyDescent="0.35">
      <c r="A24" s="558"/>
      <c r="B24" s="591">
        <v>17</v>
      </c>
      <c r="C24" s="592" t="s">
        <v>1263</v>
      </c>
      <c r="D24" s="271">
        <v>13</v>
      </c>
      <c r="E24" s="271">
        <v>0</v>
      </c>
      <c r="F24" s="552"/>
      <c r="G24" s="271">
        <v>2</v>
      </c>
      <c r="H24" s="271">
        <v>0</v>
      </c>
      <c r="I24" s="271">
        <v>0</v>
      </c>
      <c r="J24" s="271">
        <v>0</v>
      </c>
      <c r="K24" s="271">
        <v>0</v>
      </c>
      <c r="L24" s="553"/>
      <c r="M24" s="553"/>
      <c r="N24" s="552"/>
      <c r="O24" s="271">
        <v>13</v>
      </c>
      <c r="P24" s="271" t="s">
        <v>157</v>
      </c>
      <c r="Q24" s="271" t="s">
        <v>157</v>
      </c>
      <c r="R24" s="271" t="s">
        <v>157</v>
      </c>
      <c r="S24" s="555">
        <v>1.2</v>
      </c>
      <c r="T24" s="494" t="s">
        <v>1229</v>
      </c>
      <c r="U24" s="494" t="s">
        <v>1229</v>
      </c>
    </row>
    <row r="25" spans="1:21" ht="15" customHeight="1" x14ac:dyDescent="0.35">
      <c r="A25" s="558"/>
      <c r="B25" s="591">
        <v>18</v>
      </c>
      <c r="C25" s="592" t="s">
        <v>1264</v>
      </c>
      <c r="D25" s="271">
        <v>15</v>
      </c>
      <c r="E25" s="271">
        <v>0</v>
      </c>
      <c r="F25" s="552"/>
      <c r="G25" s="271">
        <v>3</v>
      </c>
      <c r="H25" s="271">
        <v>1</v>
      </c>
      <c r="I25" s="271">
        <v>-1</v>
      </c>
      <c r="J25" s="271">
        <v>0</v>
      </c>
      <c r="K25" s="271">
        <v>0</v>
      </c>
      <c r="L25" s="553"/>
      <c r="M25" s="553"/>
      <c r="N25" s="552"/>
      <c r="O25" s="271">
        <v>14</v>
      </c>
      <c r="P25" s="271">
        <v>2</v>
      </c>
      <c r="Q25" s="271" t="s">
        <v>157</v>
      </c>
      <c r="R25" s="271" t="s">
        <v>157</v>
      </c>
      <c r="S25" s="555">
        <v>3</v>
      </c>
      <c r="T25" s="494" t="s">
        <v>1229</v>
      </c>
      <c r="U25" s="494" t="s">
        <v>1229</v>
      </c>
    </row>
    <row r="26" spans="1:21" ht="15" customHeight="1" x14ac:dyDescent="0.35">
      <c r="A26" s="558"/>
      <c r="B26" s="591">
        <v>19</v>
      </c>
      <c r="C26" s="592" t="s">
        <v>1265</v>
      </c>
      <c r="D26" s="271">
        <v>0</v>
      </c>
      <c r="E26" s="271">
        <v>0</v>
      </c>
      <c r="F26" s="552"/>
      <c r="G26" s="271">
        <v>0</v>
      </c>
      <c r="H26" s="271" t="s">
        <v>157</v>
      </c>
      <c r="I26" s="271">
        <v>0</v>
      </c>
      <c r="J26" s="271" t="s">
        <v>157</v>
      </c>
      <c r="K26" s="271" t="s">
        <v>157</v>
      </c>
      <c r="L26" s="553"/>
      <c r="M26" s="553"/>
      <c r="N26" s="552"/>
      <c r="O26" s="271">
        <v>0</v>
      </c>
      <c r="P26" s="271">
        <v>0</v>
      </c>
      <c r="Q26" s="271" t="s">
        <v>157</v>
      </c>
      <c r="R26" s="271" t="s">
        <v>157</v>
      </c>
      <c r="S26" s="555">
        <v>3.5</v>
      </c>
      <c r="T26" s="494" t="s">
        <v>1229</v>
      </c>
      <c r="U26" s="494" t="s">
        <v>1229</v>
      </c>
    </row>
    <row r="27" spans="1:21" ht="15" customHeight="1" x14ac:dyDescent="0.35">
      <c r="A27" s="558"/>
      <c r="B27" s="591">
        <v>20</v>
      </c>
      <c r="C27" s="592" t="s">
        <v>1266</v>
      </c>
      <c r="D27" s="271">
        <v>46</v>
      </c>
      <c r="E27" s="271">
        <v>0</v>
      </c>
      <c r="F27" s="552"/>
      <c r="G27" s="271">
        <v>3</v>
      </c>
      <c r="H27" s="271">
        <v>0</v>
      </c>
      <c r="I27" s="271">
        <v>0</v>
      </c>
      <c r="J27" s="271">
        <v>0</v>
      </c>
      <c r="K27" s="271">
        <v>0</v>
      </c>
      <c r="L27" s="553"/>
      <c r="M27" s="553"/>
      <c r="N27" s="552"/>
      <c r="O27" s="271">
        <v>45</v>
      </c>
      <c r="P27" s="271">
        <v>1</v>
      </c>
      <c r="Q27" s="271" t="s">
        <v>157</v>
      </c>
      <c r="R27" s="271" t="s">
        <v>157</v>
      </c>
      <c r="S27" s="555">
        <v>0.8</v>
      </c>
      <c r="T27" s="494" t="s">
        <v>1229</v>
      </c>
      <c r="U27" s="494" t="s">
        <v>1229</v>
      </c>
    </row>
    <row r="28" spans="1:21" ht="15" customHeight="1" x14ac:dyDescent="0.35">
      <c r="A28" s="558"/>
      <c r="B28" s="591">
        <v>21</v>
      </c>
      <c r="C28" s="592" t="s">
        <v>1267</v>
      </c>
      <c r="D28" s="271">
        <v>127</v>
      </c>
      <c r="E28" s="271">
        <v>0</v>
      </c>
      <c r="F28" s="552"/>
      <c r="G28" s="271">
        <v>8</v>
      </c>
      <c r="H28" s="271">
        <v>0</v>
      </c>
      <c r="I28" s="271">
        <v>0</v>
      </c>
      <c r="J28" s="271">
        <v>0</v>
      </c>
      <c r="K28" s="271">
        <v>0</v>
      </c>
      <c r="L28" s="553"/>
      <c r="M28" s="553"/>
      <c r="N28" s="552"/>
      <c r="O28" s="271">
        <v>129</v>
      </c>
      <c r="P28" s="271" t="s">
        <v>157</v>
      </c>
      <c r="Q28" s="271" t="s">
        <v>157</v>
      </c>
      <c r="R28" s="271" t="s">
        <v>157</v>
      </c>
      <c r="S28" s="555">
        <v>0.3</v>
      </c>
      <c r="T28" s="494" t="s">
        <v>1229</v>
      </c>
      <c r="U28" s="494" t="s">
        <v>1229</v>
      </c>
    </row>
    <row r="29" spans="1:21" ht="15" customHeight="1" x14ac:dyDescent="0.35">
      <c r="A29" s="558"/>
      <c r="B29" s="591">
        <v>22</v>
      </c>
      <c r="C29" s="592" t="s">
        <v>1268</v>
      </c>
      <c r="D29" s="271">
        <v>43</v>
      </c>
      <c r="E29" s="271">
        <v>0</v>
      </c>
      <c r="F29" s="552"/>
      <c r="G29" s="271">
        <v>1</v>
      </c>
      <c r="H29" s="271">
        <v>0</v>
      </c>
      <c r="I29" s="271">
        <v>0</v>
      </c>
      <c r="J29" s="271">
        <v>0</v>
      </c>
      <c r="K29" s="271">
        <v>0</v>
      </c>
      <c r="L29" s="553"/>
      <c r="M29" s="553"/>
      <c r="N29" s="552"/>
      <c r="O29" s="271">
        <v>44</v>
      </c>
      <c r="P29" s="271">
        <v>0</v>
      </c>
      <c r="Q29" s="271" t="s">
        <v>157</v>
      </c>
      <c r="R29" s="271">
        <v>0</v>
      </c>
      <c r="S29" s="555">
        <v>2.4</v>
      </c>
      <c r="T29" s="494" t="s">
        <v>1229</v>
      </c>
      <c r="U29" s="494" t="s">
        <v>1229</v>
      </c>
    </row>
    <row r="30" spans="1:21" ht="15" customHeight="1" x14ac:dyDescent="0.35">
      <c r="A30" s="558"/>
      <c r="B30" s="591">
        <v>23</v>
      </c>
      <c r="C30" s="592" t="s">
        <v>1269</v>
      </c>
      <c r="D30" s="271">
        <v>4</v>
      </c>
      <c r="E30" s="271">
        <v>0</v>
      </c>
      <c r="F30" s="552"/>
      <c r="G30" s="271">
        <v>0</v>
      </c>
      <c r="H30" s="271">
        <v>0</v>
      </c>
      <c r="I30" s="271">
        <v>0</v>
      </c>
      <c r="J30" s="271">
        <v>0</v>
      </c>
      <c r="K30" s="271">
        <v>0</v>
      </c>
      <c r="L30" s="553"/>
      <c r="M30" s="553"/>
      <c r="N30" s="552"/>
      <c r="O30" s="271">
        <v>4</v>
      </c>
      <c r="P30" s="271">
        <v>0</v>
      </c>
      <c r="Q30" s="271" t="s">
        <v>157</v>
      </c>
      <c r="R30" s="271" t="s">
        <v>157</v>
      </c>
      <c r="S30" s="555">
        <v>2.5</v>
      </c>
      <c r="T30" s="494" t="s">
        <v>1229</v>
      </c>
      <c r="U30" s="494" t="s">
        <v>1229</v>
      </c>
    </row>
    <row r="31" spans="1:21" ht="15" customHeight="1" x14ac:dyDescent="0.35">
      <c r="A31" s="558"/>
      <c r="B31" s="591">
        <v>24</v>
      </c>
      <c r="C31" s="592" t="s">
        <v>1270</v>
      </c>
      <c r="D31" s="271">
        <v>73</v>
      </c>
      <c r="E31" s="271">
        <v>0</v>
      </c>
      <c r="F31" s="552"/>
      <c r="G31" s="271">
        <v>1</v>
      </c>
      <c r="H31" s="271">
        <v>1</v>
      </c>
      <c r="I31" s="271">
        <v>0</v>
      </c>
      <c r="J31" s="271">
        <v>0</v>
      </c>
      <c r="K31" s="271">
        <v>0</v>
      </c>
      <c r="L31" s="553"/>
      <c r="M31" s="553"/>
      <c r="N31" s="552"/>
      <c r="O31" s="271">
        <v>60</v>
      </c>
      <c r="P31" s="271">
        <v>14</v>
      </c>
      <c r="Q31" s="271" t="s">
        <v>157</v>
      </c>
      <c r="R31" s="271" t="s">
        <v>157</v>
      </c>
      <c r="S31" s="555">
        <v>1.9</v>
      </c>
      <c r="T31" s="494" t="s">
        <v>1229</v>
      </c>
      <c r="U31" s="494" t="s">
        <v>1229</v>
      </c>
    </row>
    <row r="32" spans="1:21" ht="27.75" customHeight="1" x14ac:dyDescent="0.35">
      <c r="A32" s="558"/>
      <c r="B32" s="591">
        <v>25</v>
      </c>
      <c r="C32" s="592" t="s">
        <v>1271</v>
      </c>
      <c r="D32" s="271">
        <v>26</v>
      </c>
      <c r="E32" s="271">
        <v>0</v>
      </c>
      <c r="F32" s="552"/>
      <c r="G32" s="271">
        <v>2</v>
      </c>
      <c r="H32" s="271">
        <v>2</v>
      </c>
      <c r="I32" s="271">
        <v>-1</v>
      </c>
      <c r="J32" s="271">
        <v>0</v>
      </c>
      <c r="K32" s="271">
        <v>-1</v>
      </c>
      <c r="L32" s="553"/>
      <c r="M32" s="553"/>
      <c r="N32" s="552"/>
      <c r="O32" s="271">
        <v>23</v>
      </c>
      <c r="P32" s="271">
        <v>3</v>
      </c>
      <c r="Q32" s="271">
        <v>1</v>
      </c>
      <c r="R32" s="271">
        <v>0</v>
      </c>
      <c r="S32" s="555">
        <v>2.7</v>
      </c>
      <c r="T32" s="494" t="s">
        <v>1229</v>
      </c>
      <c r="U32" s="494" t="s">
        <v>1229</v>
      </c>
    </row>
    <row r="33" spans="1:21" ht="15" customHeight="1" x14ac:dyDescent="0.35">
      <c r="A33" s="558"/>
      <c r="B33" s="591">
        <v>26</v>
      </c>
      <c r="C33" s="592" t="s">
        <v>1272</v>
      </c>
      <c r="D33" s="271">
        <v>35</v>
      </c>
      <c r="E33" s="271">
        <v>0</v>
      </c>
      <c r="F33" s="552"/>
      <c r="G33" s="271">
        <v>0</v>
      </c>
      <c r="H33" s="271">
        <v>1</v>
      </c>
      <c r="I33" s="271">
        <v>0</v>
      </c>
      <c r="J33" s="271">
        <v>0</v>
      </c>
      <c r="K33" s="271">
        <v>0</v>
      </c>
      <c r="L33" s="553"/>
      <c r="M33" s="553"/>
      <c r="N33" s="552"/>
      <c r="O33" s="271">
        <v>36</v>
      </c>
      <c r="P33" s="271">
        <v>0</v>
      </c>
      <c r="Q33" s="271" t="s">
        <v>157</v>
      </c>
      <c r="R33" s="271">
        <v>0</v>
      </c>
      <c r="S33" s="555">
        <v>0.4</v>
      </c>
      <c r="T33" s="494" t="s">
        <v>1229</v>
      </c>
      <c r="U33" s="494" t="s">
        <v>1229</v>
      </c>
    </row>
    <row r="34" spans="1:21" ht="15" customHeight="1" x14ac:dyDescent="0.35">
      <c r="A34" s="558"/>
      <c r="B34" s="591">
        <v>27</v>
      </c>
      <c r="C34" s="592" t="s">
        <v>1273</v>
      </c>
      <c r="D34" s="271">
        <v>9</v>
      </c>
      <c r="E34" s="271">
        <v>0</v>
      </c>
      <c r="F34" s="552"/>
      <c r="G34" s="271">
        <v>1</v>
      </c>
      <c r="H34" s="271">
        <v>0</v>
      </c>
      <c r="I34" s="271">
        <v>0</v>
      </c>
      <c r="J34" s="271">
        <v>0</v>
      </c>
      <c r="K34" s="271">
        <v>0</v>
      </c>
      <c r="L34" s="553"/>
      <c r="M34" s="553"/>
      <c r="N34" s="552"/>
      <c r="O34" s="271">
        <v>9</v>
      </c>
      <c r="P34" s="271">
        <v>1</v>
      </c>
      <c r="Q34" s="271" t="s">
        <v>157</v>
      </c>
      <c r="R34" s="271" t="s">
        <v>157</v>
      </c>
      <c r="S34" s="555">
        <v>2.6</v>
      </c>
      <c r="T34" s="494" t="s">
        <v>1229</v>
      </c>
      <c r="U34" s="494" t="s">
        <v>1229</v>
      </c>
    </row>
    <row r="35" spans="1:21" ht="15" customHeight="1" x14ac:dyDescent="0.35">
      <c r="A35" s="558"/>
      <c r="B35" s="591">
        <v>28</v>
      </c>
      <c r="C35" s="592" t="s">
        <v>1274</v>
      </c>
      <c r="D35" s="271">
        <v>53</v>
      </c>
      <c r="E35" s="271">
        <v>0</v>
      </c>
      <c r="F35" s="552"/>
      <c r="G35" s="271">
        <v>5</v>
      </c>
      <c r="H35" s="271">
        <v>2</v>
      </c>
      <c r="I35" s="271">
        <v>-1</v>
      </c>
      <c r="J35" s="271">
        <v>0</v>
      </c>
      <c r="K35" s="271">
        <v>-1</v>
      </c>
      <c r="L35" s="553"/>
      <c r="M35" s="553"/>
      <c r="N35" s="552"/>
      <c r="O35" s="271">
        <v>52</v>
      </c>
      <c r="P35" s="271">
        <v>1</v>
      </c>
      <c r="Q35" s="271">
        <v>1</v>
      </c>
      <c r="R35" s="271">
        <v>0</v>
      </c>
      <c r="S35" s="555">
        <v>1.8</v>
      </c>
      <c r="T35" s="494" t="s">
        <v>1229</v>
      </c>
      <c r="U35" s="494" t="s">
        <v>1229</v>
      </c>
    </row>
    <row r="36" spans="1:21" ht="15" customHeight="1" x14ac:dyDescent="0.35">
      <c r="A36" s="558"/>
      <c r="B36" s="591">
        <v>29</v>
      </c>
      <c r="C36" s="592" t="s">
        <v>1275</v>
      </c>
      <c r="D36" s="271">
        <v>93</v>
      </c>
      <c r="E36" s="271">
        <v>0</v>
      </c>
      <c r="F36" s="552"/>
      <c r="G36" s="271">
        <v>0</v>
      </c>
      <c r="H36" s="271">
        <v>2</v>
      </c>
      <c r="I36" s="271">
        <v>-2</v>
      </c>
      <c r="J36" s="271">
        <v>0</v>
      </c>
      <c r="K36" s="271">
        <v>-2</v>
      </c>
      <c r="L36" s="553"/>
      <c r="M36" s="553"/>
      <c r="N36" s="552"/>
      <c r="O36" s="271">
        <v>80</v>
      </c>
      <c r="P36" s="271">
        <v>15</v>
      </c>
      <c r="Q36" s="271" t="s">
        <v>157</v>
      </c>
      <c r="R36" s="271">
        <v>0</v>
      </c>
      <c r="S36" s="555">
        <v>3</v>
      </c>
      <c r="T36" s="494" t="s">
        <v>1229</v>
      </c>
      <c r="U36" s="494" t="s">
        <v>1229</v>
      </c>
    </row>
    <row r="37" spans="1:21" ht="15" customHeight="1" x14ac:dyDescent="0.35">
      <c r="A37" s="558"/>
      <c r="B37" s="591">
        <v>30</v>
      </c>
      <c r="C37" s="592" t="s">
        <v>1276</v>
      </c>
      <c r="D37" s="271">
        <v>30</v>
      </c>
      <c r="E37" s="271">
        <v>0</v>
      </c>
      <c r="F37" s="552"/>
      <c r="G37" s="271">
        <v>30</v>
      </c>
      <c r="H37" s="271">
        <v>0</v>
      </c>
      <c r="I37" s="271">
        <v>-10</v>
      </c>
      <c r="J37" s="271">
        <v>-10</v>
      </c>
      <c r="K37" s="271">
        <v>0</v>
      </c>
      <c r="L37" s="553"/>
      <c r="M37" s="553"/>
      <c r="N37" s="552"/>
      <c r="O37" s="271">
        <v>30</v>
      </c>
      <c r="P37" s="271" t="s">
        <v>157</v>
      </c>
      <c r="Q37" s="271" t="s">
        <v>157</v>
      </c>
      <c r="R37" s="271" t="s">
        <v>157</v>
      </c>
      <c r="S37" s="555">
        <v>0.2</v>
      </c>
      <c r="T37" s="494" t="s">
        <v>1229</v>
      </c>
      <c r="U37" s="494" t="s">
        <v>1229</v>
      </c>
    </row>
    <row r="38" spans="1:21" ht="15" customHeight="1" x14ac:dyDescent="0.35">
      <c r="A38" s="558"/>
      <c r="B38" s="591">
        <v>31</v>
      </c>
      <c r="C38" s="592" t="s">
        <v>1277</v>
      </c>
      <c r="D38" s="271">
        <v>3</v>
      </c>
      <c r="E38" s="271">
        <v>0</v>
      </c>
      <c r="F38" s="552"/>
      <c r="G38" s="271">
        <v>0</v>
      </c>
      <c r="H38" s="271">
        <v>0</v>
      </c>
      <c r="I38" s="271">
        <v>0</v>
      </c>
      <c r="J38" s="271">
        <v>0</v>
      </c>
      <c r="K38" s="271">
        <v>0</v>
      </c>
      <c r="L38" s="553"/>
      <c r="M38" s="553"/>
      <c r="N38" s="552"/>
      <c r="O38" s="271">
        <v>3</v>
      </c>
      <c r="P38" s="271">
        <v>0</v>
      </c>
      <c r="Q38" s="271" t="s">
        <v>157</v>
      </c>
      <c r="R38" s="271">
        <v>0</v>
      </c>
      <c r="S38" s="555">
        <v>2.5</v>
      </c>
      <c r="T38" s="494" t="s">
        <v>1229</v>
      </c>
      <c r="U38" s="494" t="s">
        <v>1229</v>
      </c>
    </row>
    <row r="39" spans="1:21" ht="15" customHeight="1" x14ac:dyDescent="0.35">
      <c r="A39" s="558"/>
      <c r="B39" s="591">
        <v>32</v>
      </c>
      <c r="C39" s="592" t="s">
        <v>1278</v>
      </c>
      <c r="D39" s="271">
        <v>34</v>
      </c>
      <c r="E39" s="271">
        <v>0</v>
      </c>
      <c r="F39" s="552"/>
      <c r="G39" s="271">
        <v>0</v>
      </c>
      <c r="H39" s="271">
        <v>1</v>
      </c>
      <c r="I39" s="271">
        <v>-1</v>
      </c>
      <c r="J39" s="271">
        <v>0</v>
      </c>
      <c r="K39" s="271">
        <v>-1</v>
      </c>
      <c r="L39" s="553"/>
      <c r="M39" s="553"/>
      <c r="N39" s="552"/>
      <c r="O39" s="271">
        <v>35</v>
      </c>
      <c r="P39" s="271">
        <v>0</v>
      </c>
      <c r="Q39" s="271" t="s">
        <v>157</v>
      </c>
      <c r="R39" s="271" t="s">
        <v>157</v>
      </c>
      <c r="S39" s="555">
        <v>0.5</v>
      </c>
      <c r="T39" s="494" t="s">
        <v>1229</v>
      </c>
      <c r="U39" s="494" t="s">
        <v>1229</v>
      </c>
    </row>
    <row r="40" spans="1:21" ht="15" customHeight="1" x14ac:dyDescent="0.35">
      <c r="A40" s="558"/>
      <c r="B40" s="591">
        <v>33</v>
      </c>
      <c r="C40" s="592" t="s">
        <v>1279</v>
      </c>
      <c r="D40" s="271">
        <v>21</v>
      </c>
      <c r="E40" s="271">
        <v>0</v>
      </c>
      <c r="F40" s="552"/>
      <c r="G40" s="271">
        <v>0</v>
      </c>
      <c r="H40" s="271">
        <v>0</v>
      </c>
      <c r="I40" s="271">
        <v>0</v>
      </c>
      <c r="J40" s="271">
        <v>0</v>
      </c>
      <c r="K40" s="271">
        <v>0</v>
      </c>
      <c r="L40" s="553"/>
      <c r="M40" s="553"/>
      <c r="N40" s="552"/>
      <c r="O40" s="271">
        <v>21</v>
      </c>
      <c r="P40" s="271" t="s">
        <v>157</v>
      </c>
      <c r="Q40" s="271" t="s">
        <v>157</v>
      </c>
      <c r="R40" s="271">
        <v>0</v>
      </c>
      <c r="S40" s="555">
        <v>0.6</v>
      </c>
      <c r="T40" s="494" t="s">
        <v>1229</v>
      </c>
      <c r="U40" s="494" t="s">
        <v>1229</v>
      </c>
    </row>
    <row r="41" spans="1:21" ht="15" customHeight="1" x14ac:dyDescent="0.35">
      <c r="A41" s="558"/>
      <c r="B41" s="591">
        <v>34</v>
      </c>
      <c r="C41" s="533" t="s">
        <v>1280</v>
      </c>
      <c r="D41" s="271">
        <v>233</v>
      </c>
      <c r="E41" s="271">
        <v>34</v>
      </c>
      <c r="F41" s="552"/>
      <c r="G41" s="271">
        <v>8</v>
      </c>
      <c r="H41" s="271">
        <v>2</v>
      </c>
      <c r="I41" s="271">
        <v>-1</v>
      </c>
      <c r="J41" s="271">
        <v>0</v>
      </c>
      <c r="K41" s="271">
        <v>0</v>
      </c>
      <c r="L41" s="553"/>
      <c r="M41" s="553"/>
      <c r="N41" s="552"/>
      <c r="O41" s="271">
        <v>111</v>
      </c>
      <c r="P41" s="271">
        <v>83</v>
      </c>
      <c r="Q41" s="271">
        <v>34</v>
      </c>
      <c r="R41" s="271">
        <v>2</v>
      </c>
      <c r="S41" s="555">
        <v>6</v>
      </c>
      <c r="T41" s="494" t="s">
        <v>1229</v>
      </c>
      <c r="U41" s="494" t="s">
        <v>1229</v>
      </c>
    </row>
    <row r="42" spans="1:21" ht="15" customHeight="1" x14ac:dyDescent="0.35">
      <c r="A42" s="558"/>
      <c r="B42" s="591">
        <v>35</v>
      </c>
      <c r="C42" s="592" t="s">
        <v>1281</v>
      </c>
      <c r="D42" s="271">
        <v>200</v>
      </c>
      <c r="E42" s="271">
        <v>31</v>
      </c>
      <c r="F42" s="552"/>
      <c r="G42" s="271">
        <v>4</v>
      </c>
      <c r="H42" s="271">
        <v>2</v>
      </c>
      <c r="I42" s="271">
        <v>-1</v>
      </c>
      <c r="J42" s="271">
        <v>0</v>
      </c>
      <c r="K42" s="271">
        <v>0</v>
      </c>
      <c r="L42" s="553"/>
      <c r="M42" s="553"/>
      <c r="N42" s="552"/>
      <c r="O42" s="271">
        <v>107</v>
      </c>
      <c r="P42" s="271">
        <v>66</v>
      </c>
      <c r="Q42" s="271">
        <v>21</v>
      </c>
      <c r="R42" s="271">
        <v>2</v>
      </c>
      <c r="S42" s="555">
        <v>5.6</v>
      </c>
      <c r="T42" s="494" t="s">
        <v>1229</v>
      </c>
      <c r="U42" s="494" t="s">
        <v>1229</v>
      </c>
    </row>
    <row r="43" spans="1:21" ht="15" customHeight="1" x14ac:dyDescent="0.35">
      <c r="A43" s="558"/>
      <c r="B43" s="591">
        <v>36</v>
      </c>
      <c r="C43" s="592" t="s">
        <v>1282</v>
      </c>
      <c r="D43" s="271">
        <v>98</v>
      </c>
      <c r="E43" s="271" t="s">
        <v>157</v>
      </c>
      <c r="F43" s="552"/>
      <c r="G43" s="271">
        <v>4</v>
      </c>
      <c r="H43" s="271">
        <v>2</v>
      </c>
      <c r="I43" s="271">
        <v>0</v>
      </c>
      <c r="J43" s="271">
        <v>0</v>
      </c>
      <c r="K43" s="271">
        <v>0</v>
      </c>
      <c r="L43" s="553"/>
      <c r="M43" s="553"/>
      <c r="N43" s="552"/>
      <c r="O43" s="271">
        <v>56</v>
      </c>
      <c r="P43" s="271">
        <v>40</v>
      </c>
      <c r="Q43" s="271">
        <v>1</v>
      </c>
      <c r="R43" s="271" t="s">
        <v>157</v>
      </c>
      <c r="S43" s="555">
        <v>5</v>
      </c>
      <c r="T43" s="494" t="s">
        <v>1229</v>
      </c>
      <c r="U43" s="494" t="s">
        <v>1229</v>
      </c>
    </row>
    <row r="44" spans="1:21" ht="15" customHeight="1" x14ac:dyDescent="0.35">
      <c r="A44" s="558"/>
      <c r="B44" s="591">
        <v>37</v>
      </c>
      <c r="C44" s="592" t="s">
        <v>1283</v>
      </c>
      <c r="D44" s="271">
        <v>4</v>
      </c>
      <c r="E44" s="271">
        <v>3</v>
      </c>
      <c r="F44" s="552"/>
      <c r="G44" s="271">
        <v>3</v>
      </c>
      <c r="H44" s="271" t="s">
        <v>157</v>
      </c>
      <c r="I44" s="271">
        <v>0</v>
      </c>
      <c r="J44" s="271">
        <v>0</v>
      </c>
      <c r="K44" s="271" t="s">
        <v>157</v>
      </c>
      <c r="L44" s="553"/>
      <c r="M44" s="553"/>
      <c r="N44" s="552"/>
      <c r="O44" s="271">
        <v>3</v>
      </c>
      <c r="P44" s="271" t="s">
        <v>157</v>
      </c>
      <c r="Q44" s="271" t="s">
        <v>157</v>
      </c>
      <c r="R44" s="271" t="s">
        <v>157</v>
      </c>
      <c r="S44" s="555">
        <v>0.5</v>
      </c>
      <c r="T44" s="494" t="s">
        <v>1229</v>
      </c>
      <c r="U44" s="494" t="s">
        <v>1229</v>
      </c>
    </row>
    <row r="45" spans="1:21" ht="15" customHeight="1" x14ac:dyDescent="0.35">
      <c r="A45" s="558"/>
      <c r="B45" s="591">
        <v>38</v>
      </c>
      <c r="C45" s="592" t="s">
        <v>1284</v>
      </c>
      <c r="D45" s="271">
        <v>30</v>
      </c>
      <c r="E45" s="271">
        <v>0</v>
      </c>
      <c r="F45" s="552"/>
      <c r="G45" s="271">
        <v>0</v>
      </c>
      <c r="H45" s="271">
        <v>0</v>
      </c>
      <c r="I45" s="271">
        <v>0</v>
      </c>
      <c r="J45" s="271">
        <v>0</v>
      </c>
      <c r="K45" s="271">
        <v>0</v>
      </c>
      <c r="L45" s="553"/>
      <c r="M45" s="553"/>
      <c r="N45" s="552"/>
      <c r="O45" s="271">
        <v>1</v>
      </c>
      <c r="P45" s="271">
        <v>16</v>
      </c>
      <c r="Q45" s="271">
        <v>12</v>
      </c>
      <c r="R45" s="271">
        <v>0</v>
      </c>
      <c r="S45" s="555">
        <v>9.1999999999999993</v>
      </c>
      <c r="T45" s="494" t="s">
        <v>1229</v>
      </c>
      <c r="U45" s="494" t="s">
        <v>1229</v>
      </c>
    </row>
    <row r="46" spans="1:21" ht="15" customHeight="1" x14ac:dyDescent="0.35">
      <c r="A46" s="558"/>
      <c r="B46" s="591">
        <v>39</v>
      </c>
      <c r="C46" s="533" t="s">
        <v>1285</v>
      </c>
      <c r="D46" s="271">
        <v>460</v>
      </c>
      <c r="E46" s="271">
        <v>0</v>
      </c>
      <c r="F46" s="552"/>
      <c r="G46" s="271">
        <v>0</v>
      </c>
      <c r="H46" s="271">
        <v>0</v>
      </c>
      <c r="I46" s="271">
        <v>0</v>
      </c>
      <c r="J46" s="271">
        <v>0</v>
      </c>
      <c r="K46" s="271">
        <v>0</v>
      </c>
      <c r="L46" s="553"/>
      <c r="M46" s="553"/>
      <c r="N46" s="552"/>
      <c r="O46" s="271">
        <v>181</v>
      </c>
      <c r="P46" s="271">
        <v>58</v>
      </c>
      <c r="Q46" s="271">
        <v>135</v>
      </c>
      <c r="R46" s="271">
        <v>87</v>
      </c>
      <c r="S46" s="555">
        <v>10.4</v>
      </c>
      <c r="T46" s="494" t="s">
        <v>1229</v>
      </c>
      <c r="U46" s="494" t="s">
        <v>1229</v>
      </c>
    </row>
    <row r="47" spans="1:21" ht="15" customHeight="1" x14ac:dyDescent="0.35">
      <c r="A47" s="558"/>
      <c r="B47" s="591">
        <v>40</v>
      </c>
      <c r="C47" s="533" t="s">
        <v>1286</v>
      </c>
      <c r="D47" s="271">
        <v>269</v>
      </c>
      <c r="E47" s="271">
        <v>0</v>
      </c>
      <c r="F47" s="552"/>
      <c r="G47" s="271">
        <v>18</v>
      </c>
      <c r="H47" s="271">
        <v>34</v>
      </c>
      <c r="I47" s="271">
        <v>-12</v>
      </c>
      <c r="J47" s="271">
        <v>0</v>
      </c>
      <c r="K47" s="271">
        <v>-12</v>
      </c>
      <c r="L47" s="553"/>
      <c r="M47" s="553"/>
      <c r="N47" s="552"/>
      <c r="O47" s="271">
        <v>213</v>
      </c>
      <c r="P47" s="271">
        <v>8</v>
      </c>
      <c r="Q47" s="271">
        <v>14</v>
      </c>
      <c r="R47" s="271">
        <v>29</v>
      </c>
      <c r="S47" s="555">
        <v>4.3</v>
      </c>
      <c r="T47" s="494" t="s">
        <v>1229</v>
      </c>
      <c r="U47" s="494" t="s">
        <v>1229</v>
      </c>
    </row>
    <row r="48" spans="1:21" ht="15" customHeight="1" x14ac:dyDescent="0.35">
      <c r="A48" s="558"/>
      <c r="B48" s="591">
        <v>41</v>
      </c>
      <c r="C48" s="592" t="s">
        <v>1287</v>
      </c>
      <c r="D48" s="271">
        <v>98</v>
      </c>
      <c r="E48" s="271">
        <v>0</v>
      </c>
      <c r="F48" s="552"/>
      <c r="G48" s="271">
        <v>6</v>
      </c>
      <c r="H48" s="271">
        <v>19</v>
      </c>
      <c r="I48" s="271">
        <v>-9</v>
      </c>
      <c r="J48" s="271">
        <v>0</v>
      </c>
      <c r="K48" s="271">
        <v>-9</v>
      </c>
      <c r="L48" s="553"/>
      <c r="M48" s="553"/>
      <c r="N48" s="552"/>
      <c r="O48" s="271">
        <v>51</v>
      </c>
      <c r="P48" s="271">
        <v>5</v>
      </c>
      <c r="Q48" s="271">
        <v>13</v>
      </c>
      <c r="R48" s="271">
        <v>29</v>
      </c>
      <c r="S48" s="555">
        <v>9.6999999999999993</v>
      </c>
      <c r="T48" s="494" t="s">
        <v>1229</v>
      </c>
      <c r="U48" s="494" t="s">
        <v>1229</v>
      </c>
    </row>
    <row r="49" spans="1:21" ht="15" customHeight="1" x14ac:dyDescent="0.35">
      <c r="A49" s="558"/>
      <c r="B49" s="591">
        <v>42</v>
      </c>
      <c r="C49" s="592" t="s">
        <v>1288</v>
      </c>
      <c r="D49" s="271">
        <v>3</v>
      </c>
      <c r="E49" s="271">
        <v>0</v>
      </c>
      <c r="F49" s="552"/>
      <c r="G49" s="271">
        <v>0</v>
      </c>
      <c r="H49" s="271">
        <v>0</v>
      </c>
      <c r="I49" s="271">
        <v>0</v>
      </c>
      <c r="J49" s="271">
        <v>0</v>
      </c>
      <c r="K49" s="271">
        <v>0</v>
      </c>
      <c r="L49" s="553"/>
      <c r="M49" s="553"/>
      <c r="N49" s="552"/>
      <c r="O49" s="271">
        <v>3</v>
      </c>
      <c r="P49" s="271">
        <v>0</v>
      </c>
      <c r="Q49" s="271" t="s">
        <v>157</v>
      </c>
      <c r="R49" s="271" t="s">
        <v>157</v>
      </c>
      <c r="S49" s="555">
        <v>2.2999999999999998</v>
      </c>
      <c r="T49" s="494" t="s">
        <v>1229</v>
      </c>
      <c r="U49" s="494" t="s">
        <v>1229</v>
      </c>
    </row>
    <row r="50" spans="1:21" ht="15" customHeight="1" x14ac:dyDescent="0.35">
      <c r="A50" s="558"/>
      <c r="B50" s="591">
        <v>43</v>
      </c>
      <c r="C50" s="592" t="s">
        <v>1289</v>
      </c>
      <c r="D50" s="271">
        <v>162</v>
      </c>
      <c r="E50" s="271">
        <v>0</v>
      </c>
      <c r="F50" s="552"/>
      <c r="G50" s="271">
        <v>12</v>
      </c>
      <c r="H50" s="271">
        <v>15</v>
      </c>
      <c r="I50" s="271">
        <v>-3</v>
      </c>
      <c r="J50" s="271">
        <v>0</v>
      </c>
      <c r="K50" s="271">
        <v>-3</v>
      </c>
      <c r="L50" s="553"/>
      <c r="M50" s="553"/>
      <c r="N50" s="552"/>
      <c r="O50" s="271">
        <v>158</v>
      </c>
      <c r="P50" s="271">
        <v>3</v>
      </c>
      <c r="Q50" s="271">
        <v>1</v>
      </c>
      <c r="R50" s="271">
        <v>0</v>
      </c>
      <c r="S50" s="555">
        <v>1.1000000000000001</v>
      </c>
      <c r="T50" s="494" t="s">
        <v>1229</v>
      </c>
      <c r="U50" s="494" t="s">
        <v>1229</v>
      </c>
    </row>
    <row r="51" spans="1:21" ht="15" customHeight="1" x14ac:dyDescent="0.35">
      <c r="A51" s="558"/>
      <c r="B51" s="591">
        <v>44</v>
      </c>
      <c r="C51" s="533" t="s">
        <v>1290</v>
      </c>
      <c r="D51" s="271">
        <v>547</v>
      </c>
      <c r="E51" s="271">
        <v>0</v>
      </c>
      <c r="F51" s="552"/>
      <c r="G51" s="271">
        <v>30</v>
      </c>
      <c r="H51" s="271">
        <v>19</v>
      </c>
      <c r="I51" s="271">
        <v>-12</v>
      </c>
      <c r="J51" s="271">
        <v>-2</v>
      </c>
      <c r="K51" s="271">
        <v>-10</v>
      </c>
      <c r="L51" s="553"/>
      <c r="M51" s="553"/>
      <c r="N51" s="552"/>
      <c r="O51" s="271">
        <v>514</v>
      </c>
      <c r="P51" s="271">
        <v>13</v>
      </c>
      <c r="Q51" s="271">
        <v>9</v>
      </c>
      <c r="R51" s="271">
        <v>7</v>
      </c>
      <c r="S51" s="555">
        <v>1.5</v>
      </c>
      <c r="T51" s="494" t="s">
        <v>1229</v>
      </c>
      <c r="U51" s="494" t="s">
        <v>1229</v>
      </c>
    </row>
    <row r="52" spans="1:21" ht="15" customHeight="1" x14ac:dyDescent="0.35">
      <c r="A52" s="558"/>
      <c r="B52" s="591">
        <v>45</v>
      </c>
      <c r="C52" s="533" t="s">
        <v>1291</v>
      </c>
      <c r="D52" s="271">
        <v>151</v>
      </c>
      <c r="E52" s="271">
        <v>0</v>
      </c>
      <c r="F52" s="552"/>
      <c r="G52" s="271">
        <v>9</v>
      </c>
      <c r="H52" s="271">
        <v>4</v>
      </c>
      <c r="I52" s="271">
        <v>-3</v>
      </c>
      <c r="J52" s="271">
        <v>0</v>
      </c>
      <c r="K52" s="271">
        <v>-3</v>
      </c>
      <c r="L52" s="553"/>
      <c r="M52" s="553"/>
      <c r="N52" s="552"/>
      <c r="O52" s="271">
        <v>123</v>
      </c>
      <c r="P52" s="271">
        <v>17</v>
      </c>
      <c r="Q52" s="271">
        <v>12</v>
      </c>
      <c r="R52" s="271">
        <v>0</v>
      </c>
      <c r="S52" s="555">
        <v>2.9</v>
      </c>
      <c r="T52" s="494" t="s">
        <v>1229</v>
      </c>
      <c r="U52" s="494" t="s">
        <v>1229</v>
      </c>
    </row>
    <row r="53" spans="1:21" ht="15" customHeight="1" x14ac:dyDescent="0.35">
      <c r="A53" s="558"/>
      <c r="B53" s="591">
        <v>46</v>
      </c>
      <c r="C53" s="592" t="s">
        <v>1292</v>
      </c>
      <c r="D53" s="271">
        <v>89</v>
      </c>
      <c r="E53" s="271">
        <v>0</v>
      </c>
      <c r="F53" s="552"/>
      <c r="G53" s="271">
        <v>7</v>
      </c>
      <c r="H53" s="271">
        <v>3</v>
      </c>
      <c r="I53" s="271">
        <v>-2</v>
      </c>
      <c r="J53" s="271">
        <v>0</v>
      </c>
      <c r="K53" s="271">
        <v>-2</v>
      </c>
      <c r="L53" s="553"/>
      <c r="M53" s="553"/>
      <c r="N53" s="552"/>
      <c r="O53" s="271">
        <v>77</v>
      </c>
      <c r="P53" s="271">
        <v>9</v>
      </c>
      <c r="Q53" s="271">
        <v>3</v>
      </c>
      <c r="R53" s="271">
        <v>0</v>
      </c>
      <c r="S53" s="555">
        <v>2.8</v>
      </c>
      <c r="T53" s="494" t="s">
        <v>1229</v>
      </c>
      <c r="U53" s="494" t="s">
        <v>1229</v>
      </c>
    </row>
    <row r="54" spans="1:21" ht="15" customHeight="1" x14ac:dyDescent="0.35">
      <c r="A54" s="558"/>
      <c r="B54" s="591">
        <v>47</v>
      </c>
      <c r="C54" s="592" t="s">
        <v>1293</v>
      </c>
      <c r="D54" s="271">
        <v>30</v>
      </c>
      <c r="E54" s="271">
        <v>0</v>
      </c>
      <c r="F54" s="552"/>
      <c r="G54" s="271">
        <v>0</v>
      </c>
      <c r="H54" s="271">
        <v>0</v>
      </c>
      <c r="I54" s="271">
        <v>0</v>
      </c>
      <c r="J54" s="271">
        <v>0</v>
      </c>
      <c r="K54" s="271">
        <v>0</v>
      </c>
      <c r="L54" s="553"/>
      <c r="M54" s="553"/>
      <c r="N54" s="552"/>
      <c r="O54" s="271">
        <v>30</v>
      </c>
      <c r="P54" s="271" t="s">
        <v>157</v>
      </c>
      <c r="Q54" s="271" t="s">
        <v>157</v>
      </c>
      <c r="R54" s="271" t="s">
        <v>157</v>
      </c>
      <c r="S54" s="555">
        <v>0.1</v>
      </c>
      <c r="T54" s="494" t="s">
        <v>1229</v>
      </c>
      <c r="U54" s="494" t="s">
        <v>1229</v>
      </c>
    </row>
    <row r="55" spans="1:21" ht="15" customHeight="1" x14ac:dyDescent="0.35">
      <c r="A55" s="558"/>
      <c r="B55" s="591">
        <v>48</v>
      </c>
      <c r="C55" s="592" t="s">
        <v>1294</v>
      </c>
      <c r="D55" s="271">
        <v>1</v>
      </c>
      <c r="E55" s="271">
        <v>0</v>
      </c>
      <c r="F55" s="552"/>
      <c r="G55" s="271">
        <v>0</v>
      </c>
      <c r="H55" s="271" t="s">
        <v>157</v>
      </c>
      <c r="I55" s="271">
        <v>0</v>
      </c>
      <c r="J55" s="271">
        <v>0</v>
      </c>
      <c r="K55" s="271" t="s">
        <v>157</v>
      </c>
      <c r="L55" s="553"/>
      <c r="M55" s="553"/>
      <c r="N55" s="552"/>
      <c r="O55" s="271">
        <v>1</v>
      </c>
      <c r="P55" s="271" t="s">
        <v>157</v>
      </c>
      <c r="Q55" s="271" t="s">
        <v>157</v>
      </c>
      <c r="R55" s="271" t="s">
        <v>157</v>
      </c>
      <c r="S55" s="555">
        <v>0.7</v>
      </c>
      <c r="T55" s="494" t="s">
        <v>1229</v>
      </c>
      <c r="U55" s="494" t="s">
        <v>1229</v>
      </c>
    </row>
    <row r="56" spans="1:21" ht="15" customHeight="1" x14ac:dyDescent="0.35">
      <c r="A56" s="558"/>
      <c r="B56" s="591">
        <v>49</v>
      </c>
      <c r="C56" s="592" t="s">
        <v>1295</v>
      </c>
      <c r="D56" s="271">
        <v>28</v>
      </c>
      <c r="E56" s="271">
        <v>0</v>
      </c>
      <c r="F56" s="552"/>
      <c r="G56" s="271">
        <v>0</v>
      </c>
      <c r="H56" s="271">
        <v>1</v>
      </c>
      <c r="I56" s="271">
        <v>-1</v>
      </c>
      <c r="J56" s="271">
        <v>0</v>
      </c>
      <c r="K56" s="271">
        <v>-1</v>
      </c>
      <c r="L56" s="553"/>
      <c r="M56" s="553"/>
      <c r="N56" s="552"/>
      <c r="O56" s="271">
        <v>12</v>
      </c>
      <c r="P56" s="271">
        <v>7</v>
      </c>
      <c r="Q56" s="271">
        <v>8</v>
      </c>
      <c r="R56" s="271">
        <v>0</v>
      </c>
      <c r="S56" s="555">
        <v>6.7</v>
      </c>
      <c r="T56" s="494" t="s">
        <v>1229</v>
      </c>
      <c r="U56" s="494" t="s">
        <v>1229</v>
      </c>
    </row>
    <row r="57" spans="1:21" ht="15" customHeight="1" x14ac:dyDescent="0.35">
      <c r="A57" s="558"/>
      <c r="B57" s="591">
        <v>50</v>
      </c>
      <c r="C57" s="592" t="s">
        <v>1296</v>
      </c>
      <c r="D57" s="271">
        <v>4</v>
      </c>
      <c r="E57" s="271">
        <v>0</v>
      </c>
      <c r="F57" s="552"/>
      <c r="G57" s="271">
        <v>1</v>
      </c>
      <c r="H57" s="271">
        <v>1</v>
      </c>
      <c r="I57" s="271">
        <v>0</v>
      </c>
      <c r="J57" s="271">
        <v>0</v>
      </c>
      <c r="K57" s="271">
        <v>0</v>
      </c>
      <c r="L57" s="553"/>
      <c r="M57" s="553"/>
      <c r="N57" s="552"/>
      <c r="O57" s="271">
        <v>4</v>
      </c>
      <c r="P57" s="271">
        <v>0</v>
      </c>
      <c r="Q57" s="271" t="s">
        <v>157</v>
      </c>
      <c r="R57" s="271">
        <v>0</v>
      </c>
      <c r="S57" s="555">
        <v>2</v>
      </c>
      <c r="T57" s="494" t="s">
        <v>1229</v>
      </c>
      <c r="U57" s="494" t="s">
        <v>1229</v>
      </c>
    </row>
    <row r="58" spans="1:21" ht="15" customHeight="1" x14ac:dyDescent="0.35">
      <c r="A58" s="558"/>
      <c r="B58" s="591">
        <v>51</v>
      </c>
      <c r="C58" s="593" t="s">
        <v>1297</v>
      </c>
      <c r="D58" s="271">
        <v>226</v>
      </c>
      <c r="E58" s="271">
        <v>0</v>
      </c>
      <c r="F58" s="552"/>
      <c r="G58" s="271">
        <v>5</v>
      </c>
      <c r="H58" s="271">
        <v>2</v>
      </c>
      <c r="I58" s="271">
        <v>-2</v>
      </c>
      <c r="J58" s="271">
        <v>-1</v>
      </c>
      <c r="K58" s="271">
        <v>-1</v>
      </c>
      <c r="L58" s="554"/>
      <c r="M58" s="554"/>
      <c r="N58" s="552"/>
      <c r="O58" s="271">
        <v>216</v>
      </c>
      <c r="P58" s="271">
        <v>9</v>
      </c>
      <c r="Q58" s="271">
        <v>2</v>
      </c>
      <c r="R58" s="271">
        <v>0</v>
      </c>
      <c r="S58" s="555">
        <v>0.7</v>
      </c>
      <c r="T58" s="496" t="s">
        <v>1229</v>
      </c>
      <c r="U58" s="496" t="s">
        <v>1229</v>
      </c>
    </row>
    <row r="59" spans="1:21" ht="15" customHeight="1" x14ac:dyDescent="0.35">
      <c r="A59" s="558"/>
      <c r="B59" s="591">
        <v>52</v>
      </c>
      <c r="C59" s="533" t="s">
        <v>1298</v>
      </c>
      <c r="D59" s="271">
        <v>4730</v>
      </c>
      <c r="E59" s="271">
        <v>0</v>
      </c>
      <c r="F59" s="552"/>
      <c r="G59" s="271">
        <v>362</v>
      </c>
      <c r="H59" s="271">
        <v>88</v>
      </c>
      <c r="I59" s="271">
        <v>-90</v>
      </c>
      <c r="J59" s="271">
        <v>-47</v>
      </c>
      <c r="K59" s="271">
        <v>-44</v>
      </c>
      <c r="L59" s="553"/>
      <c r="M59" s="553"/>
      <c r="N59" s="552"/>
      <c r="O59" s="271">
        <v>3802</v>
      </c>
      <c r="P59" s="271">
        <v>246</v>
      </c>
      <c r="Q59" s="271">
        <v>441</v>
      </c>
      <c r="R59" s="271">
        <v>241</v>
      </c>
      <c r="S59" s="555">
        <v>3.3</v>
      </c>
      <c r="T59" s="494" t="s">
        <v>1229</v>
      </c>
      <c r="U59" s="494" t="s">
        <v>1229</v>
      </c>
    </row>
    <row r="60" spans="1:21" ht="15" customHeight="1" x14ac:dyDescent="0.35">
      <c r="A60" s="558"/>
      <c r="B60" s="591">
        <v>53</v>
      </c>
      <c r="C60" s="594" t="s">
        <v>1299</v>
      </c>
      <c r="D60" s="271">
        <v>2306</v>
      </c>
      <c r="E60" s="271">
        <v>0</v>
      </c>
      <c r="F60" s="552"/>
      <c r="G60" s="271">
        <v>58</v>
      </c>
      <c r="H60" s="271">
        <v>12</v>
      </c>
      <c r="I60" s="271">
        <v>-16</v>
      </c>
      <c r="J60" s="271">
        <v>-8</v>
      </c>
      <c r="K60" s="271">
        <v>-8</v>
      </c>
      <c r="L60" s="500"/>
      <c r="M60" s="500"/>
      <c r="N60" s="500"/>
      <c r="O60" s="271">
        <v>1860</v>
      </c>
      <c r="P60" s="271">
        <v>226</v>
      </c>
      <c r="Q60" s="271">
        <v>256</v>
      </c>
      <c r="R60" s="271">
        <v>59</v>
      </c>
      <c r="S60" s="555">
        <v>3.4</v>
      </c>
      <c r="T60" s="496" t="s">
        <v>1229</v>
      </c>
      <c r="U60" s="496" t="s">
        <v>1229</v>
      </c>
    </row>
    <row r="61" spans="1:21" ht="15" customHeight="1" x14ac:dyDescent="0.35">
      <c r="A61" s="558"/>
      <c r="B61" s="591">
        <v>54</v>
      </c>
      <c r="C61" s="593" t="s">
        <v>1300</v>
      </c>
      <c r="D61" s="271">
        <v>401</v>
      </c>
      <c r="E61" s="271">
        <v>0</v>
      </c>
      <c r="F61" s="552"/>
      <c r="G61" s="271">
        <v>3</v>
      </c>
      <c r="H61" s="271">
        <v>0</v>
      </c>
      <c r="I61" s="271">
        <v>0</v>
      </c>
      <c r="J61" s="271">
        <v>0</v>
      </c>
      <c r="K61" s="271">
        <v>0</v>
      </c>
      <c r="L61" s="501"/>
      <c r="M61" s="501"/>
      <c r="N61" s="500"/>
      <c r="O61" s="271">
        <v>393</v>
      </c>
      <c r="P61" s="271">
        <v>3</v>
      </c>
      <c r="Q61" s="271">
        <v>4</v>
      </c>
      <c r="R61" s="271">
        <v>2</v>
      </c>
      <c r="S61" s="555">
        <v>0.4</v>
      </c>
      <c r="T61" s="496" t="s">
        <v>1229</v>
      </c>
      <c r="U61" s="496" t="s">
        <v>1229</v>
      </c>
    </row>
    <row r="62" spans="1:21" ht="15" customHeight="1" x14ac:dyDescent="0.35">
      <c r="A62" s="558"/>
      <c r="B62" s="591">
        <v>55</v>
      </c>
      <c r="C62" s="593" t="s">
        <v>1301</v>
      </c>
      <c r="D62" s="271">
        <v>1905</v>
      </c>
      <c r="E62" s="271">
        <v>0</v>
      </c>
      <c r="F62" s="552" t="s">
        <v>157</v>
      </c>
      <c r="G62" s="271">
        <v>55</v>
      </c>
      <c r="H62" s="271">
        <v>12</v>
      </c>
      <c r="I62" s="271">
        <v>-16</v>
      </c>
      <c r="J62" s="271">
        <v>-8</v>
      </c>
      <c r="K62" s="271">
        <v>-8</v>
      </c>
      <c r="L62" s="501"/>
      <c r="M62" s="501"/>
      <c r="N62" s="500"/>
      <c r="O62" s="271">
        <v>1467</v>
      </c>
      <c r="P62" s="271">
        <v>223</v>
      </c>
      <c r="Q62" s="271">
        <v>252</v>
      </c>
      <c r="R62" s="271">
        <v>57</v>
      </c>
      <c r="S62" s="555">
        <v>4.0999999999999996</v>
      </c>
      <c r="T62" s="496" t="s">
        <v>1229</v>
      </c>
      <c r="U62" s="496" t="s">
        <v>1229</v>
      </c>
    </row>
    <row r="63" spans="1:21" s="16" customFormat="1" ht="15" customHeight="1" x14ac:dyDescent="0.35">
      <c r="A63" s="559"/>
      <c r="B63" s="595">
        <v>56</v>
      </c>
      <c r="C63" s="594" t="s">
        <v>907</v>
      </c>
      <c r="D63" s="336">
        <v>9823</v>
      </c>
      <c r="E63" s="336">
        <v>34</v>
      </c>
      <c r="F63" s="560"/>
      <c r="G63" s="336">
        <v>549</v>
      </c>
      <c r="H63" s="336">
        <v>176</v>
      </c>
      <c r="I63" s="336">
        <v>-157</v>
      </c>
      <c r="J63" s="336">
        <v>-71</v>
      </c>
      <c r="K63" s="336">
        <v>-85</v>
      </c>
      <c r="L63" s="561"/>
      <c r="M63" s="561"/>
      <c r="N63" s="560"/>
      <c r="O63" s="336">
        <v>7877</v>
      </c>
      <c r="P63" s="336">
        <v>716</v>
      </c>
      <c r="Q63" s="336">
        <v>905</v>
      </c>
      <c r="R63" s="336">
        <v>426</v>
      </c>
      <c r="S63" s="562">
        <v>3.4</v>
      </c>
      <c r="T63" s="550" t="s">
        <v>1229</v>
      </c>
      <c r="U63" s="550" t="s">
        <v>1229</v>
      </c>
    </row>
    <row r="64" spans="1:21" x14ac:dyDescent="0.35">
      <c r="A64" s="494" t="s">
        <v>1229</v>
      </c>
      <c r="B64" s="504" t="s">
        <v>1229</v>
      </c>
      <c r="C64" s="851" t="s">
        <v>1302</v>
      </c>
      <c r="D64" s="851"/>
      <c r="E64" s="851"/>
      <c r="F64" s="851"/>
      <c r="G64" s="851"/>
      <c r="H64" s="851"/>
      <c r="I64" s="851"/>
      <c r="J64" s="851"/>
      <c r="K64" s="851"/>
      <c r="L64" s="851"/>
      <c r="M64" s="851"/>
      <c r="N64" s="851"/>
      <c r="O64" s="851"/>
      <c r="P64" s="851"/>
      <c r="Q64" s="851"/>
      <c r="R64" s="851"/>
      <c r="S64" s="851"/>
      <c r="T64" s="494" t="s">
        <v>1229</v>
      </c>
      <c r="U64" s="494" t="s">
        <v>1229</v>
      </c>
    </row>
    <row r="65" spans="1:21" ht="30" customHeight="1" x14ac:dyDescent="0.35">
      <c r="A65" s="494" t="s">
        <v>1229</v>
      </c>
      <c r="B65" s="504" t="s">
        <v>1229</v>
      </c>
      <c r="C65" s="848" t="s">
        <v>1303</v>
      </c>
      <c r="D65" s="848"/>
      <c r="E65" s="848"/>
      <c r="F65" s="848"/>
      <c r="G65" s="848"/>
      <c r="H65" s="848"/>
      <c r="I65" s="848"/>
      <c r="J65" s="848"/>
      <c r="K65" s="848"/>
      <c r="L65" s="848"/>
      <c r="M65" s="848"/>
      <c r="N65" s="848"/>
      <c r="O65" s="848"/>
      <c r="P65" s="848"/>
      <c r="Q65" s="494" t="s">
        <v>1229</v>
      </c>
      <c r="R65" s="494" t="s">
        <v>1229</v>
      </c>
      <c r="S65" s="494" t="s">
        <v>1229</v>
      </c>
      <c r="T65" s="494" t="s">
        <v>1229</v>
      </c>
      <c r="U65" s="494" t="s">
        <v>1229</v>
      </c>
    </row>
    <row r="66" spans="1:21" x14ac:dyDescent="0.35">
      <c r="A66" s="494" t="s">
        <v>1229</v>
      </c>
      <c r="B66" s="504" t="s">
        <v>1229</v>
      </c>
      <c r="C66" s="494" t="s">
        <v>1304</v>
      </c>
      <c r="D66" s="502" t="s">
        <v>1229</v>
      </c>
      <c r="E66" s="502" t="s">
        <v>1229</v>
      </c>
      <c r="F66" s="502" t="s">
        <v>1229</v>
      </c>
      <c r="G66" s="502" t="s">
        <v>1229</v>
      </c>
      <c r="H66" s="502" t="s">
        <v>1229</v>
      </c>
      <c r="I66" s="502" t="s">
        <v>1229</v>
      </c>
      <c r="J66" s="502" t="s">
        <v>1229</v>
      </c>
      <c r="K66" s="502" t="s">
        <v>1229</v>
      </c>
      <c r="L66" s="494" t="s">
        <v>1229</v>
      </c>
      <c r="M66" s="494" t="s">
        <v>1229</v>
      </c>
      <c r="N66" s="494" t="s">
        <v>1229</v>
      </c>
      <c r="O66" s="494" t="s">
        <v>1229</v>
      </c>
      <c r="P66" s="494" t="s">
        <v>1229</v>
      </c>
      <c r="Q66" s="494" t="s">
        <v>1229</v>
      </c>
      <c r="R66" s="494" t="s">
        <v>1229</v>
      </c>
      <c r="S66" s="494" t="s">
        <v>1229</v>
      </c>
      <c r="T66" s="494" t="s">
        <v>1229</v>
      </c>
      <c r="U66" s="494" t="s">
        <v>1229</v>
      </c>
    </row>
    <row r="67" spans="1:21" x14ac:dyDescent="0.35">
      <c r="A67" s="494" t="s">
        <v>1229</v>
      </c>
      <c r="B67" s="504" t="s">
        <v>1229</v>
      </c>
      <c r="C67" s="494" t="s">
        <v>1229</v>
      </c>
      <c r="D67" s="494" t="s">
        <v>1229</v>
      </c>
      <c r="E67" s="494" t="s">
        <v>1229</v>
      </c>
      <c r="F67" s="494" t="s">
        <v>1229</v>
      </c>
      <c r="G67" s="494" t="s">
        <v>1229</v>
      </c>
      <c r="H67" s="494" t="s">
        <v>1229</v>
      </c>
      <c r="I67" s="494" t="s">
        <v>1229</v>
      </c>
      <c r="J67" s="494" t="s">
        <v>1229</v>
      </c>
      <c r="K67" s="494" t="s">
        <v>1229</v>
      </c>
      <c r="L67" s="494" t="s">
        <v>1229</v>
      </c>
      <c r="M67" s="494" t="s">
        <v>1229</v>
      </c>
      <c r="N67" s="494" t="s">
        <v>1229</v>
      </c>
      <c r="O67" s="494" t="s">
        <v>1229</v>
      </c>
      <c r="P67" s="494" t="s">
        <v>1229</v>
      </c>
      <c r="Q67" s="494" t="s">
        <v>1229</v>
      </c>
      <c r="R67" s="494" t="s">
        <v>1229</v>
      </c>
      <c r="S67" s="494" t="s">
        <v>1229</v>
      </c>
      <c r="T67" s="494" t="s">
        <v>1229</v>
      </c>
      <c r="U67" s="494" t="s">
        <v>1229</v>
      </c>
    </row>
    <row r="68" spans="1:21" x14ac:dyDescent="0.35">
      <c r="A68" s="494" t="s">
        <v>1229</v>
      </c>
      <c r="B68" s="504" t="s">
        <v>1229</v>
      </c>
      <c r="C68" s="494" t="s">
        <v>1229</v>
      </c>
      <c r="D68" s="494" t="s">
        <v>1229</v>
      </c>
      <c r="E68" s="494" t="s">
        <v>1229</v>
      </c>
      <c r="F68" s="494" t="s">
        <v>1229</v>
      </c>
      <c r="G68" s="494" t="s">
        <v>1229</v>
      </c>
      <c r="H68" s="494" t="s">
        <v>1229</v>
      </c>
      <c r="I68" s="494" t="s">
        <v>1229</v>
      </c>
      <c r="J68" s="494" t="s">
        <v>1229</v>
      </c>
      <c r="K68" s="494" t="s">
        <v>1229</v>
      </c>
      <c r="L68" s="494" t="s">
        <v>1229</v>
      </c>
      <c r="M68" s="494" t="s">
        <v>1229</v>
      </c>
      <c r="N68" s="494" t="s">
        <v>1229</v>
      </c>
      <c r="O68" s="494" t="s">
        <v>1229</v>
      </c>
      <c r="P68" s="494" t="s">
        <v>1229</v>
      </c>
      <c r="Q68" s="494" t="s">
        <v>1229</v>
      </c>
      <c r="R68" s="494" t="s">
        <v>1229</v>
      </c>
      <c r="S68" s="494" t="s">
        <v>1229</v>
      </c>
      <c r="T68" s="494" t="s">
        <v>1229</v>
      </c>
      <c r="U68" s="494" t="s">
        <v>1229</v>
      </c>
    </row>
    <row r="69" spans="1:21" ht="15" customHeight="1" x14ac:dyDescent="0.35">
      <c r="A69" s="494" t="s">
        <v>1229</v>
      </c>
      <c r="B69" s="844" t="s">
        <v>1305</v>
      </c>
      <c r="C69" s="845"/>
      <c r="D69" s="845"/>
      <c r="E69" s="845"/>
      <c r="F69" s="845"/>
      <c r="G69" s="845"/>
      <c r="H69" s="845"/>
      <c r="I69" s="845"/>
      <c r="J69" s="845"/>
      <c r="K69" s="845"/>
      <c r="L69" s="845"/>
      <c r="M69" s="845"/>
      <c r="N69" s="845"/>
      <c r="O69" s="845"/>
      <c r="P69" s="845"/>
      <c r="Q69" s="845"/>
      <c r="R69" s="845"/>
      <c r="S69" s="845"/>
      <c r="T69" s="494" t="s">
        <v>1229</v>
      </c>
      <c r="U69" s="494" t="s">
        <v>1229</v>
      </c>
    </row>
    <row r="70" spans="1:21" x14ac:dyDescent="0.35">
      <c r="A70" s="494" t="s">
        <v>1229</v>
      </c>
      <c r="B70" s="846"/>
      <c r="C70" s="846"/>
      <c r="D70" s="846"/>
      <c r="E70" s="846"/>
      <c r="F70" s="846"/>
      <c r="G70" s="846"/>
      <c r="H70" s="846"/>
      <c r="I70" s="846"/>
      <c r="J70" s="846"/>
      <c r="K70" s="846"/>
      <c r="L70" s="846"/>
      <c r="M70" s="846"/>
      <c r="N70" s="846"/>
      <c r="O70" s="846"/>
      <c r="P70" s="846"/>
      <c r="Q70" s="846"/>
      <c r="R70" s="846"/>
      <c r="S70" s="846"/>
      <c r="T70" s="494" t="s">
        <v>1229</v>
      </c>
      <c r="U70" s="494" t="s">
        <v>1229</v>
      </c>
    </row>
    <row r="71" spans="1:21" x14ac:dyDescent="0.35">
      <c r="A71" s="494" t="s">
        <v>1229</v>
      </c>
      <c r="B71" s="846"/>
      <c r="C71" s="846"/>
      <c r="D71" s="846"/>
      <c r="E71" s="846"/>
      <c r="F71" s="846"/>
      <c r="G71" s="846"/>
      <c r="H71" s="846"/>
      <c r="I71" s="846"/>
      <c r="J71" s="846"/>
      <c r="K71" s="846"/>
      <c r="L71" s="846"/>
      <c r="M71" s="846"/>
      <c r="N71" s="846"/>
      <c r="O71" s="846"/>
      <c r="P71" s="846"/>
      <c r="Q71" s="846"/>
      <c r="R71" s="846"/>
      <c r="S71" s="846"/>
      <c r="T71" s="494" t="s">
        <v>1229</v>
      </c>
      <c r="U71" s="494" t="s">
        <v>1229</v>
      </c>
    </row>
    <row r="72" spans="1:21" x14ac:dyDescent="0.35">
      <c r="A72" s="494" t="s">
        <v>1229</v>
      </c>
      <c r="B72" s="846"/>
      <c r="C72" s="846"/>
      <c r="D72" s="846"/>
      <c r="E72" s="846"/>
      <c r="F72" s="846"/>
      <c r="G72" s="846"/>
      <c r="H72" s="846"/>
      <c r="I72" s="846"/>
      <c r="J72" s="846"/>
      <c r="K72" s="846"/>
      <c r="L72" s="846"/>
      <c r="M72" s="846"/>
      <c r="N72" s="846"/>
      <c r="O72" s="846"/>
      <c r="P72" s="846"/>
      <c r="Q72" s="846"/>
      <c r="R72" s="846"/>
      <c r="S72" s="846"/>
      <c r="T72" s="494" t="s">
        <v>1229</v>
      </c>
      <c r="U72" s="494" t="s">
        <v>1229</v>
      </c>
    </row>
    <row r="73" spans="1:21" x14ac:dyDescent="0.35">
      <c r="A73" s="494" t="s">
        <v>1229</v>
      </c>
      <c r="B73" s="846"/>
      <c r="C73" s="846"/>
      <c r="D73" s="846"/>
      <c r="E73" s="846"/>
      <c r="F73" s="846"/>
      <c r="G73" s="846"/>
      <c r="H73" s="846"/>
      <c r="I73" s="846"/>
      <c r="J73" s="846"/>
      <c r="K73" s="846"/>
      <c r="L73" s="846"/>
      <c r="M73" s="846"/>
      <c r="N73" s="846"/>
      <c r="O73" s="846"/>
      <c r="P73" s="846"/>
      <c r="Q73" s="846"/>
      <c r="R73" s="846"/>
      <c r="S73" s="846"/>
      <c r="T73" s="494" t="s">
        <v>1229</v>
      </c>
      <c r="U73" s="494" t="s">
        <v>1229</v>
      </c>
    </row>
    <row r="74" spans="1:21" x14ac:dyDescent="0.35">
      <c r="A74" s="494" t="s">
        <v>1229</v>
      </c>
      <c r="B74" s="846"/>
      <c r="C74" s="846"/>
      <c r="D74" s="846"/>
      <c r="E74" s="846"/>
      <c r="F74" s="846"/>
      <c r="G74" s="846"/>
      <c r="H74" s="846"/>
      <c r="I74" s="846"/>
      <c r="J74" s="846"/>
      <c r="K74" s="846"/>
      <c r="L74" s="846"/>
      <c r="M74" s="846"/>
      <c r="N74" s="846"/>
      <c r="O74" s="846"/>
      <c r="P74" s="846"/>
      <c r="Q74" s="846"/>
      <c r="R74" s="846"/>
      <c r="S74" s="846"/>
      <c r="T74" s="494" t="s">
        <v>1229</v>
      </c>
      <c r="U74" s="494" t="s">
        <v>1229</v>
      </c>
    </row>
    <row r="75" spans="1:21" x14ac:dyDescent="0.35">
      <c r="A75" s="494" t="s">
        <v>1229</v>
      </c>
      <c r="B75" s="846"/>
      <c r="C75" s="846"/>
      <c r="D75" s="846"/>
      <c r="E75" s="846"/>
      <c r="F75" s="846"/>
      <c r="G75" s="846"/>
      <c r="H75" s="846"/>
      <c r="I75" s="846"/>
      <c r="J75" s="846"/>
      <c r="K75" s="846"/>
      <c r="L75" s="846"/>
      <c r="M75" s="846"/>
      <c r="N75" s="846"/>
      <c r="O75" s="846"/>
      <c r="P75" s="846"/>
      <c r="Q75" s="846"/>
      <c r="R75" s="846"/>
      <c r="S75" s="846"/>
      <c r="T75" s="494" t="s">
        <v>1229</v>
      </c>
      <c r="U75" s="494" t="s">
        <v>1229</v>
      </c>
    </row>
    <row r="76" spans="1:21" x14ac:dyDescent="0.35">
      <c r="A76" s="494" t="s">
        <v>1229</v>
      </c>
      <c r="B76" s="846"/>
      <c r="C76" s="846"/>
      <c r="D76" s="846"/>
      <c r="E76" s="846"/>
      <c r="F76" s="846"/>
      <c r="G76" s="846"/>
      <c r="H76" s="846"/>
      <c r="I76" s="846"/>
      <c r="J76" s="846"/>
      <c r="K76" s="846"/>
      <c r="L76" s="846"/>
      <c r="M76" s="846"/>
      <c r="N76" s="846"/>
      <c r="O76" s="846"/>
      <c r="P76" s="846"/>
      <c r="Q76" s="846"/>
      <c r="R76" s="846"/>
      <c r="S76" s="846"/>
      <c r="T76" s="494" t="s">
        <v>1229</v>
      </c>
      <c r="U76" s="494" t="s">
        <v>1229</v>
      </c>
    </row>
    <row r="77" spans="1:21" x14ac:dyDescent="0.35">
      <c r="A77" s="494" t="s">
        <v>1229</v>
      </c>
      <c r="B77" s="846"/>
      <c r="C77" s="846"/>
      <c r="D77" s="846"/>
      <c r="E77" s="846"/>
      <c r="F77" s="846"/>
      <c r="G77" s="846"/>
      <c r="H77" s="846"/>
      <c r="I77" s="846"/>
      <c r="J77" s="846"/>
      <c r="K77" s="846"/>
      <c r="L77" s="846"/>
      <c r="M77" s="846"/>
      <c r="N77" s="846"/>
      <c r="O77" s="846"/>
      <c r="P77" s="846"/>
      <c r="Q77" s="846"/>
      <c r="R77" s="846"/>
      <c r="S77" s="846"/>
      <c r="T77" s="494" t="s">
        <v>1229</v>
      </c>
      <c r="U77" s="494" t="s">
        <v>1229</v>
      </c>
    </row>
    <row r="78" spans="1:21" ht="20.25" customHeight="1" x14ac:dyDescent="0.35">
      <c r="A78" s="494" t="s">
        <v>1229</v>
      </c>
      <c r="B78" s="847"/>
      <c r="C78" s="847"/>
      <c r="D78" s="847"/>
      <c r="E78" s="847"/>
      <c r="F78" s="847"/>
      <c r="G78" s="847"/>
      <c r="H78" s="847"/>
      <c r="I78" s="847"/>
      <c r="J78" s="847"/>
      <c r="K78" s="847"/>
      <c r="L78" s="847"/>
      <c r="M78" s="847"/>
      <c r="N78" s="847"/>
      <c r="O78" s="847"/>
      <c r="P78" s="847"/>
      <c r="Q78" s="847"/>
      <c r="R78" s="847"/>
      <c r="S78" s="847"/>
      <c r="T78" s="494" t="s">
        <v>1229</v>
      </c>
      <c r="U78" s="494" t="s">
        <v>1229</v>
      </c>
    </row>
    <row r="79" spans="1:21" x14ac:dyDescent="0.35">
      <c r="A79" s="494" t="s">
        <v>1229</v>
      </c>
      <c r="B79" s="504" t="s">
        <v>1229</v>
      </c>
      <c r="C79" s="494" t="s">
        <v>1229</v>
      </c>
      <c r="D79" s="494" t="s">
        <v>1229</v>
      </c>
      <c r="E79" s="494" t="s">
        <v>1229</v>
      </c>
      <c r="F79" s="494" t="s">
        <v>1229</v>
      </c>
      <c r="G79" s="494" t="s">
        <v>1229</v>
      </c>
      <c r="H79" s="494" t="s">
        <v>1229</v>
      </c>
      <c r="I79" s="494" t="s">
        <v>1229</v>
      </c>
      <c r="J79" s="494" t="s">
        <v>1229</v>
      </c>
      <c r="K79" s="494" t="s">
        <v>1229</v>
      </c>
      <c r="L79" s="494" t="s">
        <v>1229</v>
      </c>
      <c r="M79" s="494" t="s">
        <v>1229</v>
      </c>
      <c r="N79" s="494" t="s">
        <v>1229</v>
      </c>
      <c r="O79" s="494" t="s">
        <v>1229</v>
      </c>
      <c r="P79" s="494" t="s">
        <v>1229</v>
      </c>
      <c r="Q79" s="494" t="s">
        <v>1229</v>
      </c>
      <c r="R79" s="494" t="s">
        <v>1229</v>
      </c>
      <c r="S79" s="494" t="s">
        <v>1229</v>
      </c>
      <c r="T79" s="494" t="s">
        <v>1229</v>
      </c>
      <c r="U79" s="494" t="s">
        <v>1229</v>
      </c>
    </row>
    <row r="80" spans="1:21" x14ac:dyDescent="0.35">
      <c r="A80" s="494" t="s">
        <v>1229</v>
      </c>
      <c r="B80" s="504" t="s">
        <v>1229</v>
      </c>
      <c r="C80" s="494" t="s">
        <v>1229</v>
      </c>
      <c r="D80" s="494" t="s">
        <v>1229</v>
      </c>
      <c r="E80" s="494" t="s">
        <v>1229</v>
      </c>
      <c r="F80" s="494" t="s">
        <v>1229</v>
      </c>
      <c r="G80" s="494" t="s">
        <v>1229</v>
      </c>
      <c r="H80" s="494" t="s">
        <v>1229</v>
      </c>
      <c r="I80" s="494" t="s">
        <v>1229</v>
      </c>
      <c r="J80" s="494" t="s">
        <v>1229</v>
      </c>
      <c r="K80" s="494" t="s">
        <v>1229</v>
      </c>
      <c r="L80" s="494" t="s">
        <v>1229</v>
      </c>
      <c r="M80" s="494" t="s">
        <v>1229</v>
      </c>
      <c r="N80" s="494" t="s">
        <v>1229</v>
      </c>
      <c r="O80" s="494" t="s">
        <v>1229</v>
      </c>
      <c r="P80" s="494" t="s">
        <v>1229</v>
      </c>
      <c r="Q80" s="494" t="s">
        <v>1229</v>
      </c>
      <c r="R80" s="494" t="s">
        <v>1229</v>
      </c>
      <c r="S80" s="494" t="s">
        <v>1229</v>
      </c>
      <c r="T80" s="494" t="s">
        <v>1229</v>
      </c>
      <c r="U80" s="494" t="s">
        <v>1229</v>
      </c>
    </row>
    <row r="81" spans="1:21" x14ac:dyDescent="0.35">
      <c r="A81" s="494" t="s">
        <v>1229</v>
      </c>
      <c r="B81" s="504" t="s">
        <v>1229</v>
      </c>
      <c r="C81" s="494" t="s">
        <v>1229</v>
      </c>
      <c r="D81" s="494" t="s">
        <v>1229</v>
      </c>
      <c r="E81" s="494" t="s">
        <v>1229</v>
      </c>
      <c r="F81" s="494" t="s">
        <v>1229</v>
      </c>
      <c r="G81" s="494" t="s">
        <v>1229</v>
      </c>
      <c r="H81" s="494" t="s">
        <v>1229</v>
      </c>
      <c r="I81" s="494" t="s">
        <v>1229</v>
      </c>
      <c r="J81" s="494" t="s">
        <v>1229</v>
      </c>
      <c r="K81" s="494" t="s">
        <v>1229</v>
      </c>
      <c r="L81" s="494" t="s">
        <v>1229</v>
      </c>
      <c r="M81" s="494" t="s">
        <v>1229</v>
      </c>
      <c r="N81" s="494" t="s">
        <v>1229</v>
      </c>
      <c r="O81" s="494" t="s">
        <v>1229</v>
      </c>
      <c r="P81" s="494" t="s">
        <v>1229</v>
      </c>
      <c r="Q81" s="494" t="s">
        <v>1229</v>
      </c>
      <c r="R81" s="494" t="s">
        <v>1229</v>
      </c>
      <c r="S81" s="494" t="s">
        <v>1229</v>
      </c>
      <c r="T81" s="494" t="s">
        <v>1229</v>
      </c>
      <c r="U81" s="494" t="s">
        <v>1229</v>
      </c>
    </row>
    <row r="82" spans="1:21" x14ac:dyDescent="0.35">
      <c r="A82" s="494" t="s">
        <v>1229</v>
      </c>
      <c r="B82" s="504" t="s">
        <v>1229</v>
      </c>
      <c r="C82" s="494" t="s">
        <v>1229</v>
      </c>
      <c r="D82" s="494" t="s">
        <v>1229</v>
      </c>
      <c r="E82" s="494" t="s">
        <v>1229</v>
      </c>
      <c r="F82" s="494" t="s">
        <v>1229</v>
      </c>
      <c r="G82" s="494" t="s">
        <v>1229</v>
      </c>
      <c r="H82" s="494" t="s">
        <v>1229</v>
      </c>
      <c r="I82" s="494" t="s">
        <v>1229</v>
      </c>
      <c r="J82" s="494" t="s">
        <v>1229</v>
      </c>
      <c r="K82" s="494" t="s">
        <v>1229</v>
      </c>
      <c r="L82" s="494" t="s">
        <v>1229</v>
      </c>
      <c r="M82" s="494" t="s">
        <v>1229</v>
      </c>
      <c r="N82" s="494" t="s">
        <v>1229</v>
      </c>
      <c r="O82" s="494" t="s">
        <v>1229</v>
      </c>
      <c r="P82" s="494" t="s">
        <v>1229</v>
      </c>
      <c r="Q82" s="494" t="s">
        <v>1229</v>
      </c>
      <c r="R82" s="494" t="s">
        <v>1229</v>
      </c>
      <c r="S82" s="494" t="s">
        <v>1229</v>
      </c>
      <c r="T82" s="494" t="s">
        <v>1229</v>
      </c>
      <c r="U82" s="494" t="s">
        <v>1229</v>
      </c>
    </row>
    <row r="83" spans="1:21" x14ac:dyDescent="0.35">
      <c r="A83" s="492" t="s">
        <v>1229</v>
      </c>
      <c r="B83" s="503" t="s">
        <v>1229</v>
      </c>
      <c r="C83" s="492" t="s">
        <v>1229</v>
      </c>
      <c r="D83" s="492" t="s">
        <v>1229</v>
      </c>
      <c r="E83" s="492" t="s">
        <v>1229</v>
      </c>
      <c r="F83" s="492" t="s">
        <v>1229</v>
      </c>
      <c r="G83" s="492" t="s">
        <v>1229</v>
      </c>
      <c r="H83" s="492" t="s">
        <v>1229</v>
      </c>
      <c r="I83" s="492" t="s">
        <v>1229</v>
      </c>
      <c r="J83" s="492" t="s">
        <v>1229</v>
      </c>
      <c r="K83" s="492" t="s">
        <v>1229</v>
      </c>
      <c r="L83" s="492" t="s">
        <v>1229</v>
      </c>
      <c r="M83" s="492" t="s">
        <v>1229</v>
      </c>
      <c r="N83" s="492" t="s">
        <v>1229</v>
      </c>
      <c r="O83" s="492" t="s">
        <v>1229</v>
      </c>
      <c r="P83" s="492" t="s">
        <v>1229</v>
      </c>
      <c r="Q83" s="492" t="s">
        <v>1229</v>
      </c>
      <c r="R83" s="492" t="s">
        <v>1229</v>
      </c>
      <c r="S83" s="492" t="s">
        <v>1229</v>
      </c>
      <c r="T83" s="492" t="s">
        <v>1229</v>
      </c>
      <c r="U83" s="492" t="s">
        <v>1229</v>
      </c>
    </row>
    <row r="84" spans="1:21" x14ac:dyDescent="0.35">
      <c r="A84" s="492" t="s">
        <v>1229</v>
      </c>
      <c r="B84" s="503" t="s">
        <v>1229</v>
      </c>
      <c r="C84" s="492" t="s">
        <v>1229</v>
      </c>
      <c r="D84" s="492" t="s">
        <v>1229</v>
      </c>
      <c r="E84" s="492" t="s">
        <v>1229</v>
      </c>
      <c r="F84" s="492" t="s">
        <v>1229</v>
      </c>
      <c r="G84" s="492" t="s">
        <v>1229</v>
      </c>
      <c r="H84" s="492" t="s">
        <v>1229</v>
      </c>
      <c r="I84" s="492" t="s">
        <v>1229</v>
      </c>
      <c r="J84" s="492" t="s">
        <v>1229</v>
      </c>
      <c r="K84" s="492" t="s">
        <v>1229</v>
      </c>
      <c r="L84" s="492" t="s">
        <v>1229</v>
      </c>
      <c r="M84" s="492" t="s">
        <v>1229</v>
      </c>
      <c r="N84" s="492" t="s">
        <v>1229</v>
      </c>
      <c r="O84" s="492" t="s">
        <v>1229</v>
      </c>
      <c r="P84" s="492" t="s">
        <v>1229</v>
      </c>
      <c r="Q84" s="492" t="s">
        <v>1229</v>
      </c>
      <c r="R84" s="492" t="s">
        <v>1229</v>
      </c>
      <c r="S84" s="492" t="s">
        <v>1229</v>
      </c>
      <c r="T84" s="492" t="s">
        <v>1229</v>
      </c>
      <c r="U84" s="492" t="s">
        <v>1229</v>
      </c>
    </row>
  </sheetData>
  <mergeCells count="13">
    <mergeCell ref="B69:S78"/>
    <mergeCell ref="C65:P65"/>
    <mergeCell ref="Q6:Q7"/>
    <mergeCell ref="R6:R7"/>
    <mergeCell ref="S6:S7"/>
    <mergeCell ref="C64:S64"/>
    <mergeCell ref="D6:H6"/>
    <mergeCell ref="I6:K6"/>
    <mergeCell ref="L6:M6"/>
    <mergeCell ref="N6:N7"/>
    <mergeCell ref="O6:O7"/>
    <mergeCell ref="P6:P7"/>
    <mergeCell ref="C5:C7"/>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4B793-E486-49AE-8155-A8366EB85325}">
  <dimension ref="A1:AN39"/>
  <sheetViews>
    <sheetView showGridLines="0" zoomScaleNormal="100" workbookViewId="0"/>
  </sheetViews>
  <sheetFormatPr defaultColWidth="9.1796875" defaultRowHeight="14.5" x14ac:dyDescent="0.35"/>
  <cols>
    <col min="2" max="2" width="3.81640625" style="488" customWidth="1"/>
    <col min="3" max="3" width="90.7265625" customWidth="1"/>
    <col min="6" max="6" width="12.81640625" customWidth="1"/>
    <col min="19" max="19" width="19.1796875" customWidth="1"/>
  </cols>
  <sheetData>
    <row r="1" spans="1:40" x14ac:dyDescent="0.35">
      <c r="A1" s="494" t="s">
        <v>1229</v>
      </c>
      <c r="B1" s="504" t="s">
        <v>1229</v>
      </c>
      <c r="C1" s="494" t="s">
        <v>1229</v>
      </c>
      <c r="D1" s="494" t="s">
        <v>1229</v>
      </c>
      <c r="E1" s="494" t="s">
        <v>1229</v>
      </c>
      <c r="F1" s="494" t="s">
        <v>1229</v>
      </c>
      <c r="G1" s="494" t="s">
        <v>1229</v>
      </c>
      <c r="H1" s="494" t="s">
        <v>1229</v>
      </c>
      <c r="I1" s="494" t="s">
        <v>1229</v>
      </c>
      <c r="J1" s="494" t="s">
        <v>1229</v>
      </c>
      <c r="K1" s="494" t="s">
        <v>1229</v>
      </c>
      <c r="L1" s="494" t="s">
        <v>1229</v>
      </c>
      <c r="M1" s="494" t="s">
        <v>1229</v>
      </c>
      <c r="N1" s="494" t="s">
        <v>1229</v>
      </c>
      <c r="O1" s="494" t="s">
        <v>1229</v>
      </c>
      <c r="P1" s="494" t="s">
        <v>1229</v>
      </c>
      <c r="Q1" s="494" t="s">
        <v>1229</v>
      </c>
      <c r="R1" s="494" t="s">
        <v>1229</v>
      </c>
      <c r="S1" s="494" t="s">
        <v>1229</v>
      </c>
      <c r="T1" s="494" t="s">
        <v>1229</v>
      </c>
      <c r="U1" s="494" t="s">
        <v>1229</v>
      </c>
      <c r="V1" s="494" t="s">
        <v>1229</v>
      </c>
      <c r="W1" s="494" t="s">
        <v>1229</v>
      </c>
      <c r="X1" s="494" t="s">
        <v>1229</v>
      </c>
    </row>
    <row r="2" spans="1:40" ht="18.5" x14ac:dyDescent="0.35">
      <c r="A2" s="494" t="s">
        <v>1229</v>
      </c>
      <c r="B2" s="138" t="s">
        <v>1306</v>
      </c>
      <c r="D2" s="493"/>
      <c r="E2" s="493"/>
      <c r="F2" s="493"/>
      <c r="G2" s="493"/>
      <c r="H2" s="493"/>
      <c r="I2" s="494" t="s">
        <v>1229</v>
      </c>
      <c r="J2" s="494" t="s">
        <v>1229</v>
      </c>
      <c r="K2" s="494" t="s">
        <v>1229</v>
      </c>
      <c r="L2" s="494" t="s">
        <v>1229</v>
      </c>
      <c r="M2" s="494" t="s">
        <v>1229</v>
      </c>
      <c r="N2" s="494" t="s">
        <v>1229</v>
      </c>
      <c r="O2" s="494" t="s">
        <v>1229</v>
      </c>
      <c r="P2" s="494" t="s">
        <v>1229</v>
      </c>
      <c r="Q2" s="494" t="s">
        <v>1229</v>
      </c>
      <c r="R2" s="494" t="s">
        <v>1229</v>
      </c>
      <c r="S2" s="494" t="s">
        <v>1229</v>
      </c>
      <c r="T2" s="494" t="s">
        <v>1229</v>
      </c>
      <c r="U2" s="494" t="s">
        <v>1229</v>
      </c>
      <c r="V2" s="494" t="s">
        <v>1229</v>
      </c>
      <c r="W2" s="494" t="s">
        <v>1229</v>
      </c>
      <c r="X2" s="494" t="s">
        <v>1229</v>
      </c>
    </row>
    <row r="3" spans="1:40" x14ac:dyDescent="0.35">
      <c r="A3" s="494" t="s">
        <v>1229</v>
      </c>
      <c r="B3" s="11" t="str">
        <f>'OV1'!B3</f>
        <v>30.06.2023 - in EUR million</v>
      </c>
      <c r="C3" s="493"/>
      <c r="D3" s="502" t="s">
        <v>1229</v>
      </c>
      <c r="E3" s="494" t="s">
        <v>1229</v>
      </c>
      <c r="F3" s="494" t="s">
        <v>1229</v>
      </c>
      <c r="G3" s="494" t="s">
        <v>1229</v>
      </c>
      <c r="H3" s="494" t="s">
        <v>1229</v>
      </c>
      <c r="I3" s="494" t="s">
        <v>1229</v>
      </c>
      <c r="J3" s="494" t="s">
        <v>1229</v>
      </c>
      <c r="K3" s="494" t="s">
        <v>1229</v>
      </c>
      <c r="L3" s="494" t="s">
        <v>1229</v>
      </c>
      <c r="M3" s="494" t="s">
        <v>1229</v>
      </c>
      <c r="N3" s="494" t="s">
        <v>1229</v>
      </c>
      <c r="O3" s="494" t="s">
        <v>1229</v>
      </c>
      <c r="P3" s="494" t="s">
        <v>1229</v>
      </c>
      <c r="Q3" s="494" t="s">
        <v>1229</v>
      </c>
      <c r="R3" s="494" t="s">
        <v>1229</v>
      </c>
      <c r="S3" s="494" t="s">
        <v>1229</v>
      </c>
      <c r="T3" s="494" t="s">
        <v>1229</v>
      </c>
      <c r="U3" s="494" t="s">
        <v>1229</v>
      </c>
      <c r="V3" s="494" t="s">
        <v>1229</v>
      </c>
      <c r="W3" s="494" t="s">
        <v>1229</v>
      </c>
      <c r="X3" s="494" t="s">
        <v>1229</v>
      </c>
    </row>
    <row r="4" spans="1:40" x14ac:dyDescent="0.35">
      <c r="A4" s="494"/>
      <c r="B4" s="504"/>
      <c r="C4" s="493"/>
      <c r="D4" s="502"/>
      <c r="E4" s="494"/>
      <c r="F4" s="494"/>
      <c r="G4" s="494"/>
      <c r="H4" s="494"/>
      <c r="I4" s="494"/>
      <c r="J4" s="494"/>
      <c r="K4" s="494"/>
      <c r="L4" s="494"/>
      <c r="M4" s="494"/>
      <c r="N4" s="494"/>
      <c r="O4" s="494"/>
      <c r="P4" s="494"/>
      <c r="Q4" s="494"/>
      <c r="R4" s="494"/>
      <c r="S4" s="494"/>
      <c r="T4" s="494"/>
      <c r="U4" s="494"/>
      <c r="V4" s="494"/>
      <c r="W4" s="494"/>
      <c r="X4" s="494"/>
    </row>
    <row r="5" spans="1:40" s="5" customFormat="1" x14ac:dyDescent="0.35">
      <c r="A5" s="507" t="s">
        <v>1229</v>
      </c>
      <c r="B5" s="507" t="s">
        <v>1229</v>
      </c>
      <c r="C5" s="507" t="s">
        <v>1229</v>
      </c>
      <c r="D5" s="512" t="s">
        <v>139</v>
      </c>
      <c r="E5" s="508" t="s">
        <v>140</v>
      </c>
      <c r="F5" s="508" t="s">
        <v>141</v>
      </c>
      <c r="G5" s="508" t="s">
        <v>181</v>
      </c>
      <c r="H5" s="508" t="s">
        <v>182</v>
      </c>
      <c r="I5" s="508" t="s">
        <v>470</v>
      </c>
      <c r="J5" s="508" t="s">
        <v>471</v>
      </c>
      <c r="K5" s="508" t="s">
        <v>472</v>
      </c>
      <c r="L5" s="508" t="s">
        <v>473</v>
      </c>
      <c r="M5" s="508" t="s">
        <v>474</v>
      </c>
      <c r="N5" s="508" t="s">
        <v>475</v>
      </c>
      <c r="O5" s="508" t="s">
        <v>476</v>
      </c>
      <c r="P5" s="508" t="s">
        <v>477</v>
      </c>
      <c r="Q5" s="508" t="s">
        <v>743</v>
      </c>
      <c r="R5" s="508" t="s">
        <v>744</v>
      </c>
      <c r="S5" s="508" t="s">
        <v>912</v>
      </c>
      <c r="T5" s="507" t="s">
        <v>1229</v>
      </c>
      <c r="U5" s="507" t="s">
        <v>1229</v>
      </c>
      <c r="V5" s="507" t="s">
        <v>1229</v>
      </c>
      <c r="W5" s="507" t="s">
        <v>1229</v>
      </c>
      <c r="X5" s="507" t="s">
        <v>1229</v>
      </c>
    </row>
    <row r="6" spans="1:40" ht="15" customHeight="1" x14ac:dyDescent="0.35">
      <c r="A6" s="494" t="s">
        <v>1229</v>
      </c>
      <c r="B6" s="504" t="s">
        <v>1229</v>
      </c>
      <c r="C6" s="866" t="s">
        <v>1307</v>
      </c>
      <c r="D6" s="859" t="s">
        <v>1308</v>
      </c>
      <c r="E6" s="859"/>
      <c r="F6" s="859"/>
      <c r="G6" s="859"/>
      <c r="H6" s="859"/>
      <c r="I6" s="859"/>
      <c r="J6" s="859"/>
      <c r="K6" s="859"/>
      <c r="L6" s="859"/>
      <c r="M6" s="859"/>
      <c r="N6" s="859"/>
      <c r="O6" s="859"/>
      <c r="P6" s="859"/>
      <c r="Q6" s="859"/>
      <c r="R6" s="859"/>
      <c r="S6" s="860"/>
      <c r="T6" s="502" t="s">
        <v>1229</v>
      </c>
      <c r="U6" s="494" t="s">
        <v>1229</v>
      </c>
      <c r="V6" s="494" t="s">
        <v>1229</v>
      </c>
      <c r="W6" s="494" t="s">
        <v>1229</v>
      </c>
      <c r="X6" s="494" t="s">
        <v>1229</v>
      </c>
    </row>
    <row r="7" spans="1:40" ht="29.25" customHeight="1" x14ac:dyDescent="0.35">
      <c r="A7" s="494" t="s">
        <v>1229</v>
      </c>
      <c r="B7" s="504" t="s">
        <v>1229</v>
      </c>
      <c r="C7" s="849"/>
      <c r="D7" s="510" t="s">
        <v>1229</v>
      </c>
      <c r="E7" s="861" t="s">
        <v>1309</v>
      </c>
      <c r="F7" s="861"/>
      <c r="G7" s="861"/>
      <c r="H7" s="861"/>
      <c r="I7" s="861"/>
      <c r="J7" s="861"/>
      <c r="K7" s="862" t="s">
        <v>1310</v>
      </c>
      <c r="L7" s="861"/>
      <c r="M7" s="861"/>
      <c r="N7" s="861"/>
      <c r="O7" s="861"/>
      <c r="P7" s="861"/>
      <c r="Q7" s="863"/>
      <c r="R7" s="864" t="s">
        <v>1311</v>
      </c>
      <c r="S7" s="865"/>
      <c r="T7" s="502" t="s">
        <v>1229</v>
      </c>
      <c r="U7" s="494" t="s">
        <v>1229</v>
      </c>
      <c r="V7" s="494" t="s">
        <v>1229</v>
      </c>
      <c r="W7" s="494" t="s">
        <v>1229</v>
      </c>
      <c r="X7" s="494" t="s">
        <v>1229</v>
      </c>
    </row>
    <row r="8" spans="1:40" s="117" customFormat="1" ht="58" x14ac:dyDescent="0.35">
      <c r="A8" s="531" t="s">
        <v>1229</v>
      </c>
      <c r="B8" s="532" t="s">
        <v>1229</v>
      </c>
      <c r="C8" s="867"/>
      <c r="D8" s="533" t="s">
        <v>1229</v>
      </c>
      <c r="E8" s="534" t="s">
        <v>1312</v>
      </c>
      <c r="F8" s="534" t="s">
        <v>1313</v>
      </c>
      <c r="G8" s="534" t="s">
        <v>1314</v>
      </c>
      <c r="H8" s="534" t="s">
        <v>1315</v>
      </c>
      <c r="I8" s="534" t="s">
        <v>1316</v>
      </c>
      <c r="J8" s="534" t="s">
        <v>1317</v>
      </c>
      <c r="K8" s="534" t="s">
        <v>1318</v>
      </c>
      <c r="L8" s="534" t="s">
        <v>1319</v>
      </c>
      <c r="M8" s="534" t="s">
        <v>1320</v>
      </c>
      <c r="N8" s="534" t="s">
        <v>1321</v>
      </c>
      <c r="O8" s="534" t="s">
        <v>1322</v>
      </c>
      <c r="P8" s="534" t="s">
        <v>1323</v>
      </c>
      <c r="Q8" s="534" t="s">
        <v>1324</v>
      </c>
      <c r="R8" s="533" t="s">
        <v>1229</v>
      </c>
      <c r="S8" s="536" t="s">
        <v>1325</v>
      </c>
      <c r="T8" s="535" t="s">
        <v>1229</v>
      </c>
      <c r="U8" s="531" t="s">
        <v>1229</v>
      </c>
      <c r="V8" s="531" t="s">
        <v>1229</v>
      </c>
      <c r="W8" s="531" t="s">
        <v>1229</v>
      </c>
      <c r="X8" s="531" t="s">
        <v>1229</v>
      </c>
    </row>
    <row r="9" spans="1:40" x14ac:dyDescent="0.35">
      <c r="A9" s="494" t="s">
        <v>1229</v>
      </c>
      <c r="B9" s="505">
        <v>1</v>
      </c>
      <c r="C9" s="499" t="s">
        <v>1326</v>
      </c>
      <c r="D9" s="271">
        <v>15833</v>
      </c>
      <c r="E9" s="271">
        <v>1168</v>
      </c>
      <c r="F9" s="271">
        <v>13284</v>
      </c>
      <c r="G9" s="271">
        <v>1164</v>
      </c>
      <c r="H9" s="271">
        <v>217</v>
      </c>
      <c r="I9" s="271" t="s">
        <v>157</v>
      </c>
      <c r="J9" s="271" t="s">
        <v>157</v>
      </c>
      <c r="K9" s="271">
        <v>719</v>
      </c>
      <c r="L9" s="271">
        <v>585</v>
      </c>
      <c r="M9" s="271">
        <v>1276</v>
      </c>
      <c r="N9" s="271">
        <v>488</v>
      </c>
      <c r="O9" s="271">
        <v>340</v>
      </c>
      <c r="P9" s="271">
        <v>220</v>
      </c>
      <c r="Q9" s="271">
        <v>197</v>
      </c>
      <c r="R9" s="271">
        <v>12008</v>
      </c>
      <c r="S9" s="556">
        <v>1</v>
      </c>
      <c r="T9" s="502" t="s">
        <v>1229</v>
      </c>
      <c r="U9" s="558"/>
      <c r="V9" s="558"/>
      <c r="W9" s="558"/>
      <c r="X9" s="558"/>
      <c r="Y9" s="558"/>
      <c r="Z9" s="558"/>
      <c r="AA9" s="558"/>
      <c r="AB9" s="558"/>
      <c r="AC9" s="558"/>
      <c r="AD9" s="558"/>
      <c r="AE9" s="558"/>
      <c r="AF9" s="558"/>
      <c r="AG9" s="558"/>
      <c r="AH9" s="558"/>
      <c r="AI9" s="558"/>
      <c r="AJ9" s="558"/>
      <c r="AK9" s="558"/>
      <c r="AL9" s="558"/>
      <c r="AM9" s="558"/>
      <c r="AN9" s="558"/>
    </row>
    <row r="10" spans="1:40" x14ac:dyDescent="0.35">
      <c r="A10" s="494" t="s">
        <v>1229</v>
      </c>
      <c r="B10" s="506">
        <v>2</v>
      </c>
      <c r="C10" s="497" t="s">
        <v>1327</v>
      </c>
      <c r="D10" s="271">
        <v>1344</v>
      </c>
      <c r="E10" s="271" t="s">
        <v>157</v>
      </c>
      <c r="F10" s="271" t="s">
        <v>157</v>
      </c>
      <c r="G10" s="271">
        <v>1127</v>
      </c>
      <c r="H10" s="271">
        <v>217</v>
      </c>
      <c r="I10" s="271" t="s">
        <v>157</v>
      </c>
      <c r="J10" s="271" t="s">
        <v>157</v>
      </c>
      <c r="K10" s="271">
        <v>11</v>
      </c>
      <c r="L10" s="271">
        <v>7</v>
      </c>
      <c r="M10" s="271">
        <v>20</v>
      </c>
      <c r="N10" s="271">
        <v>0</v>
      </c>
      <c r="O10" s="271">
        <v>0</v>
      </c>
      <c r="P10" s="271">
        <v>0</v>
      </c>
      <c r="Q10" s="271" t="s">
        <v>157</v>
      </c>
      <c r="R10" s="271">
        <v>1307</v>
      </c>
      <c r="S10" s="556">
        <v>1</v>
      </c>
      <c r="T10" s="502" t="s">
        <v>1229</v>
      </c>
      <c r="U10" s="558"/>
      <c r="V10" s="558"/>
      <c r="W10" s="558"/>
      <c r="X10" s="558"/>
      <c r="Y10" s="558"/>
      <c r="Z10" s="558"/>
      <c r="AA10" s="558"/>
      <c r="AB10" s="558"/>
      <c r="AC10" s="558"/>
      <c r="AD10" s="558"/>
      <c r="AE10" s="558"/>
      <c r="AF10" s="558"/>
      <c r="AG10" s="558"/>
      <c r="AH10" s="558"/>
      <c r="AI10" s="558"/>
      <c r="AJ10" s="558"/>
      <c r="AK10" s="558"/>
      <c r="AL10" s="558"/>
      <c r="AM10" s="558"/>
      <c r="AN10" s="558"/>
    </row>
    <row r="11" spans="1:40" x14ac:dyDescent="0.35">
      <c r="A11" s="494" t="s">
        <v>1229</v>
      </c>
      <c r="B11" s="506">
        <v>3</v>
      </c>
      <c r="C11" s="497" t="s">
        <v>1328</v>
      </c>
      <c r="D11" s="271">
        <v>14489</v>
      </c>
      <c r="E11" s="271">
        <v>1168</v>
      </c>
      <c r="F11" s="271">
        <v>13284</v>
      </c>
      <c r="G11" s="271">
        <v>37</v>
      </c>
      <c r="H11" s="271" t="s">
        <v>157</v>
      </c>
      <c r="I11" s="271" t="s">
        <v>157</v>
      </c>
      <c r="J11" s="271" t="s">
        <v>157</v>
      </c>
      <c r="K11" s="271">
        <v>709</v>
      </c>
      <c r="L11" s="271">
        <v>578</v>
      </c>
      <c r="M11" s="271">
        <v>1257</v>
      </c>
      <c r="N11" s="271">
        <v>488</v>
      </c>
      <c r="O11" s="271">
        <v>340</v>
      </c>
      <c r="P11" s="271">
        <v>220</v>
      </c>
      <c r="Q11" s="271">
        <v>197</v>
      </c>
      <c r="R11" s="271">
        <v>10702</v>
      </c>
      <c r="S11" s="556">
        <v>1</v>
      </c>
      <c r="T11" s="502" t="s">
        <v>1229</v>
      </c>
      <c r="U11" s="558"/>
      <c r="V11" s="558"/>
      <c r="W11" s="558"/>
      <c r="X11" s="558"/>
      <c r="Y11" s="558"/>
      <c r="Z11" s="558"/>
      <c r="AA11" s="558"/>
      <c r="AB11" s="558"/>
      <c r="AC11" s="558"/>
      <c r="AD11" s="558"/>
      <c r="AE11" s="558"/>
      <c r="AF11" s="558"/>
      <c r="AG11" s="558"/>
      <c r="AH11" s="558"/>
      <c r="AI11" s="558"/>
      <c r="AJ11" s="558"/>
      <c r="AK11" s="558"/>
      <c r="AL11" s="558"/>
      <c r="AM11" s="558"/>
      <c r="AN11" s="558"/>
    </row>
    <row r="12" spans="1:40" x14ac:dyDescent="0.35">
      <c r="A12" s="494" t="s">
        <v>1229</v>
      </c>
      <c r="B12" s="506">
        <v>4</v>
      </c>
      <c r="C12" s="497" t="s">
        <v>1329</v>
      </c>
      <c r="D12" s="271" t="s">
        <v>157</v>
      </c>
      <c r="E12" s="271" t="s">
        <v>157</v>
      </c>
      <c r="F12" s="271" t="s">
        <v>157</v>
      </c>
      <c r="G12" s="271" t="s">
        <v>157</v>
      </c>
      <c r="H12" s="271" t="s">
        <v>157</v>
      </c>
      <c r="I12" s="271" t="s">
        <v>157</v>
      </c>
      <c r="J12" s="271" t="s">
        <v>157</v>
      </c>
      <c r="K12" s="271" t="s">
        <v>157</v>
      </c>
      <c r="L12" s="271" t="s">
        <v>157</v>
      </c>
      <c r="M12" s="271" t="s">
        <v>157</v>
      </c>
      <c r="N12" s="271" t="s">
        <v>157</v>
      </c>
      <c r="O12" s="271" t="s">
        <v>157</v>
      </c>
      <c r="P12" s="271" t="s">
        <v>157</v>
      </c>
      <c r="Q12" s="271" t="s">
        <v>157</v>
      </c>
      <c r="R12" s="271" t="s">
        <v>157</v>
      </c>
      <c r="S12" s="271" t="s">
        <v>157</v>
      </c>
      <c r="T12" s="502" t="s">
        <v>1229</v>
      </c>
      <c r="U12" s="558"/>
      <c r="V12" s="558"/>
      <c r="W12" s="558"/>
      <c r="X12" s="558"/>
      <c r="Y12" s="558"/>
      <c r="Z12" s="558"/>
      <c r="AA12" s="558"/>
      <c r="AB12" s="558"/>
      <c r="AC12" s="558"/>
      <c r="AD12" s="558"/>
      <c r="AE12" s="558"/>
      <c r="AF12" s="558"/>
      <c r="AG12" s="558"/>
      <c r="AH12" s="558"/>
      <c r="AI12" s="558"/>
      <c r="AJ12" s="558"/>
      <c r="AK12" s="558"/>
      <c r="AL12" s="558"/>
      <c r="AM12" s="558"/>
      <c r="AN12" s="558"/>
    </row>
    <row r="13" spans="1:40" x14ac:dyDescent="0.35">
      <c r="A13" s="494" t="s">
        <v>1229</v>
      </c>
      <c r="B13" s="506">
        <v>5</v>
      </c>
      <c r="C13" s="497" t="s">
        <v>1330</v>
      </c>
      <c r="D13" s="271">
        <v>15833</v>
      </c>
      <c r="E13" s="271">
        <v>1168</v>
      </c>
      <c r="F13" s="271">
        <v>13284</v>
      </c>
      <c r="G13" s="271">
        <v>1164</v>
      </c>
      <c r="H13" s="271">
        <v>217</v>
      </c>
      <c r="I13" s="271" t="s">
        <v>157</v>
      </c>
      <c r="J13" s="271" t="s">
        <v>157</v>
      </c>
      <c r="K13" s="511" t="s">
        <v>1229</v>
      </c>
      <c r="L13" s="511" t="s">
        <v>1229</v>
      </c>
      <c r="M13" s="511" t="s">
        <v>1229</v>
      </c>
      <c r="N13" s="511" t="s">
        <v>1229</v>
      </c>
      <c r="O13" s="511" t="s">
        <v>1229</v>
      </c>
      <c r="P13" s="511" t="s">
        <v>1229</v>
      </c>
      <c r="Q13" s="511" t="s">
        <v>1229</v>
      </c>
      <c r="R13" s="271" t="s">
        <v>157</v>
      </c>
      <c r="S13" s="271" t="s">
        <v>157</v>
      </c>
      <c r="T13" s="502" t="s">
        <v>1229</v>
      </c>
      <c r="U13" s="558"/>
      <c r="V13" s="558"/>
      <c r="W13" s="558"/>
      <c r="X13" s="558"/>
      <c r="Y13" s="558"/>
      <c r="Z13" s="558"/>
      <c r="AA13" s="558"/>
      <c r="AB13" s="558"/>
      <c r="AC13" s="558"/>
      <c r="AD13" s="558"/>
      <c r="AE13" s="558"/>
      <c r="AF13" s="558"/>
      <c r="AG13" s="558"/>
      <c r="AH13" s="558"/>
      <c r="AI13" s="558"/>
      <c r="AJ13" s="558"/>
      <c r="AK13" s="558"/>
      <c r="AL13" s="558"/>
      <c r="AM13" s="558"/>
      <c r="AN13" s="558"/>
    </row>
    <row r="14" spans="1:40" x14ac:dyDescent="0.35">
      <c r="A14" s="494" t="s">
        <v>1229</v>
      </c>
      <c r="B14" s="506">
        <v>6</v>
      </c>
      <c r="C14" s="499" t="s">
        <v>1331</v>
      </c>
      <c r="D14" s="271">
        <v>2061</v>
      </c>
      <c r="E14" s="271" t="s">
        <v>157</v>
      </c>
      <c r="F14" s="271" t="s">
        <v>157</v>
      </c>
      <c r="G14" s="271" t="s">
        <v>157</v>
      </c>
      <c r="H14" s="271" t="s">
        <v>157</v>
      </c>
      <c r="I14" s="271" t="s">
        <v>157</v>
      </c>
      <c r="J14" s="271" t="s">
        <v>157</v>
      </c>
      <c r="K14" s="271" t="s">
        <v>157</v>
      </c>
      <c r="L14" s="271" t="s">
        <v>157</v>
      </c>
      <c r="M14" s="271" t="s">
        <v>157</v>
      </c>
      <c r="N14" s="271" t="s">
        <v>157</v>
      </c>
      <c r="O14" s="271" t="s">
        <v>157</v>
      </c>
      <c r="P14" s="271" t="s">
        <v>157</v>
      </c>
      <c r="Q14" s="271" t="s">
        <v>157</v>
      </c>
      <c r="R14" s="271">
        <v>2061</v>
      </c>
      <c r="S14" s="271" t="s">
        <v>157</v>
      </c>
      <c r="T14" s="494" t="s">
        <v>1229</v>
      </c>
      <c r="U14" s="558"/>
      <c r="V14" s="558"/>
      <c r="W14" s="558"/>
      <c r="X14" s="558"/>
      <c r="Y14" s="558"/>
      <c r="Z14" s="558"/>
      <c r="AA14" s="558"/>
      <c r="AB14" s="558"/>
      <c r="AC14" s="558"/>
      <c r="AD14" s="558"/>
      <c r="AE14" s="558"/>
      <c r="AF14" s="558"/>
      <c r="AG14" s="558"/>
      <c r="AH14" s="558"/>
      <c r="AI14" s="558"/>
      <c r="AJ14" s="558"/>
      <c r="AK14" s="558"/>
      <c r="AL14" s="558"/>
      <c r="AM14" s="558"/>
      <c r="AN14" s="558"/>
    </row>
    <row r="15" spans="1:40" x14ac:dyDescent="0.35">
      <c r="A15" s="498" t="s">
        <v>1229</v>
      </c>
      <c r="B15" s="506">
        <v>7</v>
      </c>
      <c r="C15" s="497" t="s">
        <v>1327</v>
      </c>
      <c r="D15" s="271">
        <v>1254</v>
      </c>
      <c r="E15" s="271" t="s">
        <v>157</v>
      </c>
      <c r="F15" s="271" t="s">
        <v>157</v>
      </c>
      <c r="G15" s="271" t="s">
        <v>157</v>
      </c>
      <c r="H15" s="271" t="s">
        <v>157</v>
      </c>
      <c r="I15" s="271" t="s">
        <v>157</v>
      </c>
      <c r="J15" s="271" t="s">
        <v>157</v>
      </c>
      <c r="K15" s="271" t="s">
        <v>157</v>
      </c>
      <c r="L15" s="271" t="s">
        <v>157</v>
      </c>
      <c r="M15" s="271" t="s">
        <v>157</v>
      </c>
      <c r="N15" s="271" t="s">
        <v>157</v>
      </c>
      <c r="O15" s="271" t="s">
        <v>157</v>
      </c>
      <c r="P15" s="271" t="s">
        <v>157</v>
      </c>
      <c r="Q15" s="271" t="s">
        <v>157</v>
      </c>
      <c r="R15" s="271">
        <v>1254</v>
      </c>
      <c r="S15" s="271" t="s">
        <v>157</v>
      </c>
      <c r="T15" s="498" t="s">
        <v>1229</v>
      </c>
      <c r="U15" s="558"/>
      <c r="V15" s="558"/>
      <c r="W15" s="558"/>
      <c r="X15" s="558"/>
      <c r="Y15" s="558"/>
      <c r="Z15" s="558"/>
      <c r="AA15" s="558"/>
      <c r="AB15" s="558"/>
      <c r="AC15" s="558"/>
      <c r="AD15" s="558"/>
      <c r="AE15" s="558"/>
      <c r="AF15" s="558"/>
      <c r="AG15" s="558"/>
      <c r="AH15" s="558"/>
      <c r="AI15" s="558"/>
      <c r="AJ15" s="558"/>
      <c r="AK15" s="558"/>
      <c r="AL15" s="558"/>
      <c r="AM15" s="558"/>
      <c r="AN15" s="558"/>
    </row>
    <row r="16" spans="1:40" x14ac:dyDescent="0.35">
      <c r="A16" s="498" t="s">
        <v>1229</v>
      </c>
      <c r="B16" s="506">
        <v>8</v>
      </c>
      <c r="C16" s="497" t="s">
        <v>1328</v>
      </c>
      <c r="D16" s="271">
        <v>807</v>
      </c>
      <c r="E16" s="271" t="s">
        <v>157</v>
      </c>
      <c r="F16" s="271" t="s">
        <v>157</v>
      </c>
      <c r="G16" s="271" t="s">
        <v>157</v>
      </c>
      <c r="H16" s="271" t="s">
        <v>157</v>
      </c>
      <c r="I16" s="271" t="s">
        <v>157</v>
      </c>
      <c r="J16" s="271" t="s">
        <v>157</v>
      </c>
      <c r="K16" s="271" t="s">
        <v>157</v>
      </c>
      <c r="L16" s="271" t="s">
        <v>157</v>
      </c>
      <c r="M16" s="271" t="s">
        <v>157</v>
      </c>
      <c r="N16" s="271" t="s">
        <v>157</v>
      </c>
      <c r="O16" s="271" t="s">
        <v>157</v>
      </c>
      <c r="P16" s="271" t="s">
        <v>157</v>
      </c>
      <c r="Q16" s="271" t="s">
        <v>157</v>
      </c>
      <c r="R16" s="271">
        <v>807</v>
      </c>
      <c r="S16" s="271" t="s">
        <v>157</v>
      </c>
      <c r="T16" s="498" t="s">
        <v>1229</v>
      </c>
      <c r="U16" s="558"/>
      <c r="V16" s="558"/>
      <c r="W16" s="558"/>
      <c r="X16" s="558"/>
      <c r="Y16" s="558"/>
      <c r="Z16" s="558"/>
      <c r="AA16" s="558"/>
      <c r="AB16" s="558"/>
      <c r="AC16" s="558"/>
      <c r="AD16" s="558"/>
      <c r="AE16" s="558"/>
      <c r="AF16" s="558"/>
      <c r="AG16" s="558"/>
      <c r="AH16" s="558"/>
      <c r="AI16" s="558"/>
      <c r="AJ16" s="558"/>
      <c r="AK16" s="558"/>
      <c r="AL16" s="558"/>
      <c r="AM16" s="558"/>
      <c r="AN16" s="558"/>
    </row>
    <row r="17" spans="1:40" x14ac:dyDescent="0.35">
      <c r="A17" s="494" t="s">
        <v>1229</v>
      </c>
      <c r="B17" s="506">
        <v>9</v>
      </c>
      <c r="C17" s="497" t="s">
        <v>1329</v>
      </c>
      <c r="D17" s="271" t="s">
        <v>157</v>
      </c>
      <c r="E17" s="271" t="s">
        <v>157</v>
      </c>
      <c r="F17" s="271" t="s">
        <v>157</v>
      </c>
      <c r="G17" s="271" t="s">
        <v>157</v>
      </c>
      <c r="H17" s="271" t="s">
        <v>157</v>
      </c>
      <c r="I17" s="271" t="s">
        <v>157</v>
      </c>
      <c r="J17" s="271" t="s">
        <v>157</v>
      </c>
      <c r="K17" s="271" t="s">
        <v>157</v>
      </c>
      <c r="L17" s="271" t="s">
        <v>157</v>
      </c>
      <c r="M17" s="271" t="s">
        <v>157</v>
      </c>
      <c r="N17" s="271" t="s">
        <v>157</v>
      </c>
      <c r="O17" s="271" t="s">
        <v>157</v>
      </c>
      <c r="P17" s="271" t="s">
        <v>157</v>
      </c>
      <c r="Q17" s="271" t="s">
        <v>157</v>
      </c>
      <c r="R17" s="271" t="s">
        <v>157</v>
      </c>
      <c r="S17" s="271" t="s">
        <v>157</v>
      </c>
      <c r="T17" s="502" t="s">
        <v>1229</v>
      </c>
      <c r="U17" s="558"/>
      <c r="V17" s="558"/>
      <c r="W17" s="558"/>
      <c r="X17" s="558"/>
      <c r="Y17" s="558"/>
      <c r="Z17" s="558"/>
      <c r="AA17" s="558"/>
      <c r="AB17" s="558"/>
      <c r="AC17" s="558"/>
      <c r="AD17" s="558"/>
      <c r="AE17" s="558"/>
      <c r="AF17" s="558"/>
      <c r="AG17" s="558"/>
      <c r="AH17" s="558"/>
      <c r="AI17" s="558"/>
      <c r="AJ17" s="558"/>
      <c r="AK17" s="558"/>
      <c r="AL17" s="558"/>
      <c r="AM17" s="558"/>
      <c r="AN17" s="558"/>
    </row>
    <row r="18" spans="1:40" x14ac:dyDescent="0.35">
      <c r="A18" s="494" t="s">
        <v>1229</v>
      </c>
      <c r="B18" s="506">
        <v>10</v>
      </c>
      <c r="C18" s="497" t="s">
        <v>1330</v>
      </c>
      <c r="D18" s="271" t="s">
        <v>157</v>
      </c>
      <c r="E18" s="271" t="s">
        <v>157</v>
      </c>
      <c r="F18" s="271" t="s">
        <v>157</v>
      </c>
      <c r="G18" s="271" t="s">
        <v>157</v>
      </c>
      <c r="H18" s="271" t="s">
        <v>157</v>
      </c>
      <c r="I18" s="271" t="s">
        <v>157</v>
      </c>
      <c r="J18" s="271" t="s">
        <v>157</v>
      </c>
      <c r="K18" s="511" t="s">
        <v>1229</v>
      </c>
      <c r="L18" s="511" t="s">
        <v>1229</v>
      </c>
      <c r="M18" s="511" t="s">
        <v>1229</v>
      </c>
      <c r="N18" s="511" t="s">
        <v>1229</v>
      </c>
      <c r="O18" s="511" t="s">
        <v>1229</v>
      </c>
      <c r="P18" s="511" t="s">
        <v>1229</v>
      </c>
      <c r="Q18" s="511" t="s">
        <v>1229</v>
      </c>
      <c r="R18" s="271" t="s">
        <v>157</v>
      </c>
      <c r="S18" s="271" t="s">
        <v>157</v>
      </c>
      <c r="T18" s="502" t="s">
        <v>1229</v>
      </c>
      <c r="U18" s="558"/>
      <c r="V18" s="558"/>
      <c r="W18" s="558"/>
      <c r="X18" s="558"/>
      <c r="Y18" s="558"/>
      <c r="Z18" s="558"/>
      <c r="AA18" s="558"/>
      <c r="AB18" s="558"/>
      <c r="AC18" s="558"/>
      <c r="AD18" s="558"/>
      <c r="AE18" s="558"/>
      <c r="AF18" s="558"/>
      <c r="AG18" s="558"/>
      <c r="AH18" s="558"/>
      <c r="AI18" s="558"/>
      <c r="AJ18" s="558"/>
      <c r="AK18" s="558"/>
      <c r="AL18" s="558"/>
      <c r="AM18" s="558"/>
      <c r="AN18" s="558"/>
    </row>
    <row r="21" spans="1:40" ht="15" customHeight="1" x14ac:dyDescent="0.35">
      <c r="B21" s="857" t="s">
        <v>1332</v>
      </c>
      <c r="C21" s="857"/>
      <c r="D21" s="857"/>
      <c r="E21" s="857"/>
      <c r="F21" s="857"/>
      <c r="G21" s="857"/>
      <c r="H21" s="857"/>
      <c r="I21" s="857"/>
      <c r="J21" s="857"/>
      <c r="K21" s="857"/>
      <c r="L21" s="857"/>
      <c r="M21" s="857"/>
      <c r="N21" s="857"/>
      <c r="O21" s="857"/>
      <c r="P21" s="857"/>
      <c r="Q21" s="857"/>
      <c r="R21" s="857"/>
      <c r="S21" s="857"/>
    </row>
    <row r="22" spans="1:40" x14ac:dyDescent="0.35">
      <c r="B22" s="703"/>
      <c r="C22" s="703"/>
      <c r="D22" s="703"/>
      <c r="E22" s="703"/>
      <c r="F22" s="703"/>
      <c r="G22" s="703"/>
      <c r="H22" s="703"/>
      <c r="I22" s="703"/>
      <c r="J22" s="703"/>
      <c r="K22" s="703"/>
      <c r="L22" s="703"/>
      <c r="M22" s="703"/>
      <c r="N22" s="703"/>
      <c r="O22" s="703"/>
      <c r="P22" s="703"/>
      <c r="Q22" s="703"/>
      <c r="R22" s="703"/>
      <c r="S22" s="703"/>
    </row>
    <row r="23" spans="1:40" x14ac:dyDescent="0.35">
      <c r="B23" s="703"/>
      <c r="C23" s="703"/>
      <c r="D23" s="703"/>
      <c r="E23" s="703"/>
      <c r="F23" s="703"/>
      <c r="G23" s="703"/>
      <c r="H23" s="703"/>
      <c r="I23" s="703"/>
      <c r="J23" s="703"/>
      <c r="K23" s="703"/>
      <c r="L23" s="703"/>
      <c r="M23" s="703"/>
      <c r="N23" s="703"/>
      <c r="O23" s="703"/>
      <c r="P23" s="703"/>
      <c r="Q23" s="703"/>
      <c r="R23" s="703"/>
      <c r="S23" s="703"/>
    </row>
    <row r="24" spans="1:40" x14ac:dyDescent="0.35">
      <c r="B24" s="703"/>
      <c r="C24" s="703"/>
      <c r="D24" s="703"/>
      <c r="E24" s="703"/>
      <c r="F24" s="703"/>
      <c r="G24" s="703"/>
      <c r="H24" s="703"/>
      <c r="I24" s="703"/>
      <c r="J24" s="703"/>
      <c r="K24" s="703"/>
      <c r="L24" s="703"/>
      <c r="M24" s="703"/>
      <c r="N24" s="703"/>
      <c r="O24" s="703"/>
      <c r="P24" s="703"/>
      <c r="Q24" s="703"/>
      <c r="R24" s="703"/>
      <c r="S24" s="703"/>
    </row>
    <row r="25" spans="1:40" x14ac:dyDescent="0.35">
      <c r="B25" s="703"/>
      <c r="C25" s="703"/>
      <c r="D25" s="703"/>
      <c r="E25" s="703"/>
      <c r="F25" s="703"/>
      <c r="G25" s="703"/>
      <c r="H25" s="703"/>
      <c r="I25" s="703"/>
      <c r="J25" s="703"/>
      <c r="K25" s="703"/>
      <c r="L25" s="703"/>
      <c r="M25" s="703"/>
      <c r="N25" s="703"/>
      <c r="O25" s="703"/>
      <c r="P25" s="703"/>
      <c r="Q25" s="703"/>
      <c r="R25" s="703"/>
      <c r="S25" s="703"/>
    </row>
    <row r="26" spans="1:40" x14ac:dyDescent="0.35">
      <c r="B26" s="858"/>
      <c r="C26" s="858"/>
      <c r="D26" s="858"/>
      <c r="E26" s="858"/>
      <c r="F26" s="858"/>
      <c r="G26" s="858"/>
      <c r="H26" s="858"/>
      <c r="I26" s="858"/>
      <c r="J26" s="858"/>
      <c r="K26" s="858"/>
      <c r="L26" s="858"/>
      <c r="M26" s="858"/>
      <c r="N26" s="858"/>
      <c r="O26" s="858"/>
      <c r="P26" s="858"/>
      <c r="Q26" s="858"/>
      <c r="R26" s="858"/>
      <c r="S26" s="858"/>
    </row>
    <row r="27" spans="1:40" x14ac:dyDescent="0.35">
      <c r="B27" s="557"/>
      <c r="C27" s="557"/>
      <c r="D27" s="557"/>
      <c r="E27" s="557"/>
      <c r="F27" s="557"/>
      <c r="G27" s="557"/>
      <c r="H27" s="557"/>
      <c r="I27" s="557"/>
      <c r="J27" s="557"/>
      <c r="K27" s="557"/>
      <c r="L27" s="557"/>
      <c r="M27" s="557"/>
      <c r="N27" s="557"/>
      <c r="O27" s="557"/>
      <c r="P27" s="557"/>
      <c r="Q27" s="557"/>
      <c r="R27" s="557"/>
      <c r="S27" s="557"/>
    </row>
    <row r="28" spans="1:40" x14ac:dyDescent="0.35">
      <c r="B28" s="557"/>
      <c r="C28" s="557"/>
      <c r="D28" s="557"/>
      <c r="E28" s="557"/>
      <c r="F28" s="557"/>
      <c r="G28" s="557"/>
      <c r="H28" s="557"/>
      <c r="I28" s="557"/>
      <c r="J28" s="557"/>
      <c r="K28" s="557"/>
      <c r="L28" s="557"/>
      <c r="M28" s="557"/>
      <c r="N28" s="557"/>
      <c r="O28" s="557"/>
      <c r="P28" s="557"/>
      <c r="Q28" s="557"/>
      <c r="R28" s="557"/>
      <c r="S28" s="557"/>
    </row>
    <row r="29" spans="1:40" x14ac:dyDescent="0.35">
      <c r="B29" s="557"/>
      <c r="C29" s="557"/>
      <c r="D29" s="557"/>
      <c r="E29" s="557"/>
      <c r="F29" s="557"/>
      <c r="G29" s="557"/>
      <c r="H29" s="557"/>
      <c r="I29" s="557"/>
      <c r="J29" s="557"/>
      <c r="K29" s="557"/>
      <c r="L29" s="557"/>
      <c r="M29" s="557"/>
      <c r="N29" s="557"/>
      <c r="O29" s="557"/>
      <c r="P29" s="557"/>
      <c r="Q29" s="557"/>
      <c r="R29" s="557"/>
      <c r="S29" s="557"/>
    </row>
    <row r="30" spans="1:40" x14ac:dyDescent="0.35">
      <c r="B30" s="557"/>
      <c r="C30" s="557"/>
      <c r="D30" s="557"/>
      <c r="E30" s="557"/>
      <c r="F30" s="557"/>
      <c r="G30" s="557"/>
      <c r="H30" s="557"/>
      <c r="I30" s="557"/>
      <c r="J30" s="557"/>
      <c r="K30" s="557"/>
      <c r="L30" s="557"/>
      <c r="M30" s="557"/>
      <c r="N30" s="557"/>
      <c r="O30" s="557"/>
      <c r="P30" s="557"/>
      <c r="Q30" s="557"/>
      <c r="R30" s="557"/>
      <c r="S30" s="557"/>
    </row>
    <row r="31" spans="1:40" x14ac:dyDescent="0.35">
      <c r="B31" s="557"/>
      <c r="C31" s="557"/>
      <c r="D31" s="557"/>
      <c r="E31" s="557"/>
      <c r="F31" s="557"/>
      <c r="G31" s="557"/>
      <c r="H31" s="557"/>
      <c r="I31" s="557"/>
      <c r="J31" s="557"/>
      <c r="K31" s="557"/>
      <c r="L31" s="557"/>
      <c r="M31" s="557"/>
      <c r="N31" s="557"/>
      <c r="O31" s="557"/>
      <c r="P31" s="557"/>
      <c r="Q31" s="557"/>
      <c r="R31" s="557"/>
      <c r="S31" s="557"/>
    </row>
    <row r="32" spans="1:40" x14ac:dyDescent="0.35">
      <c r="B32" s="557"/>
      <c r="C32" s="557"/>
      <c r="D32" s="557"/>
      <c r="E32" s="557"/>
      <c r="F32" s="557"/>
      <c r="G32" s="557"/>
      <c r="H32" s="557"/>
      <c r="I32" s="557"/>
      <c r="J32" s="557"/>
      <c r="K32" s="557"/>
      <c r="L32" s="557"/>
      <c r="M32" s="557"/>
      <c r="N32" s="557"/>
      <c r="O32" s="557"/>
      <c r="P32" s="557"/>
      <c r="Q32" s="557"/>
      <c r="R32" s="557"/>
      <c r="S32" s="557"/>
    </row>
    <row r="33" spans="2:19" x14ac:dyDescent="0.35">
      <c r="B33" s="557"/>
      <c r="C33" s="557"/>
      <c r="D33" s="557"/>
      <c r="E33" s="557"/>
      <c r="F33" s="557"/>
      <c r="G33" s="557"/>
      <c r="H33" s="557"/>
      <c r="I33" s="557"/>
      <c r="J33" s="557"/>
      <c r="K33" s="557"/>
      <c r="L33" s="557"/>
      <c r="M33" s="557"/>
      <c r="N33" s="557"/>
      <c r="O33" s="557"/>
      <c r="P33" s="557"/>
      <c r="Q33" s="557"/>
      <c r="R33" s="557"/>
      <c r="S33" s="557"/>
    </row>
    <row r="34" spans="2:19" x14ac:dyDescent="0.35">
      <c r="B34" s="557"/>
      <c r="C34" s="557"/>
      <c r="D34" s="557"/>
      <c r="E34" s="557"/>
      <c r="F34" s="557"/>
      <c r="G34" s="557"/>
      <c r="H34" s="557"/>
      <c r="I34" s="557"/>
      <c r="J34" s="557"/>
      <c r="K34" s="557"/>
      <c r="L34" s="557"/>
      <c r="M34" s="557"/>
      <c r="N34" s="557"/>
      <c r="O34" s="557"/>
      <c r="P34" s="557"/>
      <c r="Q34" s="557"/>
      <c r="R34" s="557"/>
      <c r="S34" s="557"/>
    </row>
    <row r="35" spans="2:19" x14ac:dyDescent="0.35">
      <c r="B35" s="557"/>
      <c r="C35" s="557"/>
      <c r="D35" s="557"/>
      <c r="E35" s="557"/>
      <c r="F35" s="557"/>
      <c r="G35" s="557"/>
      <c r="H35" s="557"/>
      <c r="I35" s="557"/>
      <c r="J35" s="557"/>
      <c r="K35" s="557"/>
      <c r="L35" s="557"/>
      <c r="M35" s="557"/>
      <c r="N35" s="557"/>
      <c r="O35" s="557"/>
      <c r="P35" s="557"/>
      <c r="Q35" s="557"/>
      <c r="R35" s="557"/>
      <c r="S35" s="557"/>
    </row>
    <row r="36" spans="2:19" x14ac:dyDescent="0.35">
      <c r="B36" s="557"/>
      <c r="C36" s="557"/>
      <c r="D36" s="557"/>
      <c r="E36" s="557"/>
      <c r="F36" s="557"/>
      <c r="G36" s="557"/>
      <c r="H36" s="557"/>
      <c r="I36" s="557"/>
      <c r="J36" s="557"/>
      <c r="K36" s="557"/>
      <c r="L36" s="557"/>
      <c r="M36" s="557"/>
      <c r="N36" s="557"/>
      <c r="O36" s="557"/>
      <c r="P36" s="557"/>
      <c r="Q36" s="557"/>
      <c r="R36" s="557"/>
      <c r="S36" s="557"/>
    </row>
    <row r="37" spans="2:19" x14ac:dyDescent="0.35">
      <c r="B37" s="557"/>
      <c r="C37" s="557"/>
      <c r="D37" s="557"/>
      <c r="E37" s="557"/>
      <c r="F37" s="557"/>
      <c r="G37" s="557"/>
      <c r="H37" s="557"/>
      <c r="I37" s="557"/>
      <c r="J37" s="557"/>
      <c r="K37" s="557"/>
      <c r="L37" s="557"/>
      <c r="M37" s="557"/>
      <c r="N37" s="557"/>
      <c r="O37" s="557"/>
      <c r="P37" s="557"/>
      <c r="Q37" s="557"/>
      <c r="R37" s="557"/>
      <c r="S37" s="557"/>
    </row>
    <row r="38" spans="2:19" x14ac:dyDescent="0.35">
      <c r="B38" s="557"/>
      <c r="C38" s="557"/>
      <c r="D38" s="557"/>
      <c r="E38" s="557"/>
      <c r="F38" s="557"/>
      <c r="G38" s="557"/>
      <c r="H38" s="557"/>
      <c r="I38" s="557"/>
      <c r="J38" s="557"/>
      <c r="K38" s="557"/>
      <c r="L38" s="557"/>
      <c r="M38" s="557"/>
      <c r="N38" s="557"/>
      <c r="O38" s="557"/>
      <c r="P38" s="557"/>
      <c r="Q38" s="557"/>
      <c r="R38" s="557"/>
      <c r="S38" s="557"/>
    </row>
    <row r="39" spans="2:19" x14ac:dyDescent="0.35">
      <c r="B39" s="557"/>
      <c r="C39" s="557"/>
      <c r="D39" s="557"/>
      <c r="E39" s="557"/>
      <c r="F39" s="557"/>
      <c r="G39" s="557"/>
      <c r="H39" s="557"/>
      <c r="I39" s="557"/>
      <c r="J39" s="557"/>
      <c r="K39" s="557"/>
      <c r="L39" s="557"/>
      <c r="M39" s="557"/>
      <c r="N39" s="557"/>
      <c r="O39" s="557"/>
      <c r="P39" s="557"/>
      <c r="Q39" s="557"/>
      <c r="R39" s="557"/>
      <c r="S39" s="557"/>
    </row>
  </sheetData>
  <mergeCells count="6">
    <mergeCell ref="B21:S26"/>
    <mergeCell ref="D6:S6"/>
    <mergeCell ref="E7:J7"/>
    <mergeCell ref="K7:Q7"/>
    <mergeCell ref="R7:S7"/>
    <mergeCell ref="C6:C8"/>
  </mergeCells>
  <pageMargins left="0.7" right="0.7" top="0.75" bottom="0.75" header="0.3" footer="0.3"/>
  <pageSetup orientation="portrait" horizontalDpi="200" verticalDpi="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B1FFA-A8B0-49CE-9E7A-72EE18578BEB}">
  <dimension ref="A1:G17"/>
  <sheetViews>
    <sheetView showGridLines="0" workbookViewId="0">
      <selection activeCell="B7" sqref="B7"/>
    </sheetView>
  </sheetViews>
  <sheetFormatPr defaultColWidth="9.1796875" defaultRowHeight="14.5" x14ac:dyDescent="0.35"/>
  <cols>
    <col min="2" max="2" width="3.453125" customWidth="1"/>
    <col min="3" max="7" width="25.7265625" style="5" customWidth="1"/>
  </cols>
  <sheetData>
    <row r="1" spans="1:7" x14ac:dyDescent="0.35">
      <c r="A1" s="498" t="s">
        <v>1229</v>
      </c>
      <c r="B1" s="498" t="s">
        <v>1229</v>
      </c>
      <c r="C1" s="516" t="s">
        <v>1229</v>
      </c>
      <c r="D1" s="516" t="s">
        <v>1229</v>
      </c>
      <c r="E1" s="516" t="s">
        <v>1229</v>
      </c>
      <c r="F1" s="516" t="s">
        <v>1229</v>
      </c>
      <c r="G1" s="516" t="s">
        <v>1229</v>
      </c>
    </row>
    <row r="2" spans="1:7" ht="18.5" x14ac:dyDescent="0.35">
      <c r="A2" s="498" t="s">
        <v>1229</v>
      </c>
      <c r="B2" s="138" t="s">
        <v>1333</v>
      </c>
      <c r="D2" s="509"/>
      <c r="E2" s="509"/>
      <c r="F2" s="509"/>
      <c r="G2" s="509"/>
    </row>
    <row r="3" spans="1:7" ht="15.75" customHeight="1" x14ac:dyDescent="0.35">
      <c r="A3" s="498" t="s">
        <v>1229</v>
      </c>
      <c r="B3" s="868" t="str">
        <f>'OV1'!B3</f>
        <v>30.06.2023 - in EUR million</v>
      </c>
      <c r="C3" s="868"/>
      <c r="D3" s="868"/>
      <c r="E3" s="868"/>
      <c r="F3" s="516" t="s">
        <v>1229</v>
      </c>
      <c r="G3" s="516" t="s">
        <v>1229</v>
      </c>
    </row>
    <row r="4" spans="1:7" ht="15.75" customHeight="1" x14ac:dyDescent="0.35">
      <c r="A4" s="498"/>
      <c r="B4" s="498"/>
      <c r="C4" s="516"/>
      <c r="D4" s="516"/>
      <c r="E4" s="516"/>
      <c r="F4" s="516"/>
      <c r="G4" s="516"/>
    </row>
    <row r="5" spans="1:7" s="5" customFormat="1" x14ac:dyDescent="0.35">
      <c r="A5" s="516" t="s">
        <v>1229</v>
      </c>
      <c r="B5" s="516" t="s">
        <v>1229</v>
      </c>
      <c r="C5" s="517" t="s">
        <v>139</v>
      </c>
      <c r="D5" s="518" t="s">
        <v>140</v>
      </c>
      <c r="E5" s="518" t="s">
        <v>141</v>
      </c>
      <c r="F5" s="537" t="s">
        <v>181</v>
      </c>
      <c r="G5" s="518" t="s">
        <v>182</v>
      </c>
    </row>
    <row r="6" spans="1:7" ht="58" x14ac:dyDescent="0.35">
      <c r="A6" s="498" t="s">
        <v>1229</v>
      </c>
      <c r="B6" s="498" t="s">
        <v>1229</v>
      </c>
      <c r="C6" s="521" t="s">
        <v>1334</v>
      </c>
      <c r="D6" s="522" t="s">
        <v>1335</v>
      </c>
      <c r="E6" s="522" t="s">
        <v>1242</v>
      </c>
      <c r="F6" s="539" t="s">
        <v>1336</v>
      </c>
      <c r="G6" s="540" t="s">
        <v>1337</v>
      </c>
    </row>
    <row r="7" spans="1:7" x14ac:dyDescent="0.35">
      <c r="A7" s="498" t="s">
        <v>1229</v>
      </c>
      <c r="B7" s="609">
        <v>1</v>
      </c>
      <c r="C7" s="271">
        <v>3</v>
      </c>
      <c r="D7" s="271" t="s">
        <v>1338</v>
      </c>
      <c r="E7" s="552"/>
      <c r="F7" s="555">
        <v>0.5</v>
      </c>
      <c r="G7" s="271">
        <v>2</v>
      </c>
    </row>
    <row r="8" spans="1:7" x14ac:dyDescent="0.35">
      <c r="A8" s="498" t="s">
        <v>1229</v>
      </c>
      <c r="B8" s="498" t="s">
        <v>1229</v>
      </c>
      <c r="C8" s="513" t="s">
        <v>1339</v>
      </c>
      <c r="D8" s="538"/>
      <c r="E8" s="538"/>
      <c r="F8" s="519"/>
      <c r="G8" s="516" t="s">
        <v>1229</v>
      </c>
    </row>
    <row r="9" spans="1:7" x14ac:dyDescent="0.35">
      <c r="C9" s="869" t="s">
        <v>1340</v>
      </c>
      <c r="D9" s="869"/>
      <c r="E9" s="869"/>
      <c r="F9" s="869"/>
    </row>
    <row r="12" spans="1:7" x14ac:dyDescent="0.35">
      <c r="B12" s="833" t="s">
        <v>1341</v>
      </c>
      <c r="C12" s="834"/>
      <c r="D12" s="834"/>
      <c r="E12" s="834"/>
      <c r="F12" s="834"/>
      <c r="G12" s="834"/>
    </row>
    <row r="13" spans="1:7" x14ac:dyDescent="0.35">
      <c r="B13" s="835"/>
      <c r="C13" s="835"/>
      <c r="D13" s="835"/>
      <c r="E13" s="835"/>
      <c r="F13" s="835"/>
      <c r="G13" s="835"/>
    </row>
    <row r="14" spans="1:7" x14ac:dyDescent="0.35">
      <c r="B14" s="835"/>
      <c r="C14" s="835"/>
      <c r="D14" s="835"/>
      <c r="E14" s="835"/>
      <c r="F14" s="835"/>
      <c r="G14" s="835"/>
    </row>
    <row r="15" spans="1:7" x14ac:dyDescent="0.35">
      <c r="B15" s="835"/>
      <c r="C15" s="835"/>
      <c r="D15" s="835"/>
      <c r="E15" s="835"/>
      <c r="F15" s="835"/>
      <c r="G15" s="835"/>
    </row>
    <row r="16" spans="1:7" x14ac:dyDescent="0.35">
      <c r="B16" s="835"/>
      <c r="C16" s="835"/>
      <c r="D16" s="835"/>
      <c r="E16" s="835"/>
      <c r="F16" s="835"/>
      <c r="G16" s="835"/>
    </row>
    <row r="17" spans="2:7" x14ac:dyDescent="0.35">
      <c r="B17" s="836"/>
      <c r="C17" s="836"/>
      <c r="D17" s="836"/>
      <c r="E17" s="836"/>
      <c r="F17" s="836"/>
      <c r="G17" s="836"/>
    </row>
  </sheetData>
  <mergeCells count="3">
    <mergeCell ref="B3:E3"/>
    <mergeCell ref="C9:F9"/>
    <mergeCell ref="B12:G17"/>
  </mergeCells>
  <pageMargins left="0.7" right="0.7" top="0.75" bottom="0.75" header="0.3" footer="0.3"/>
  <pageSetup orientation="portrait" horizontalDpi="200" verticalDpi="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AEC34-F0BB-487F-83A6-3846D39AFF40}">
  <dimension ref="A1:Y35"/>
  <sheetViews>
    <sheetView showGridLines="0" zoomScaleNormal="100" workbookViewId="0"/>
  </sheetViews>
  <sheetFormatPr defaultColWidth="9.1796875" defaultRowHeight="14.5" x14ac:dyDescent="0.35"/>
  <cols>
    <col min="2" max="2" width="3.81640625" customWidth="1"/>
    <col min="3" max="3" width="67.7265625" customWidth="1"/>
    <col min="4" max="17" width="15.7265625" customWidth="1"/>
  </cols>
  <sheetData>
    <row r="1" spans="1:25" x14ac:dyDescent="0.35">
      <c r="A1" s="498" t="s">
        <v>1229</v>
      </c>
      <c r="B1" s="498" t="s">
        <v>1229</v>
      </c>
      <c r="D1" s="493"/>
      <c r="E1" s="498" t="s">
        <v>1229</v>
      </c>
      <c r="F1" s="498" t="s">
        <v>1229</v>
      </c>
      <c r="G1" s="498" t="s">
        <v>1229</v>
      </c>
      <c r="H1" s="498" t="s">
        <v>1229</v>
      </c>
      <c r="I1" s="498" t="s">
        <v>1229</v>
      </c>
      <c r="J1" s="498" t="s">
        <v>1229</v>
      </c>
      <c r="K1" s="498" t="s">
        <v>1229</v>
      </c>
      <c r="L1" s="498" t="s">
        <v>1229</v>
      </c>
      <c r="M1" s="498" t="s">
        <v>1229</v>
      </c>
      <c r="N1" s="498" t="s">
        <v>1229</v>
      </c>
      <c r="O1" s="498" t="s">
        <v>1229</v>
      </c>
      <c r="P1" s="498" t="s">
        <v>1229</v>
      </c>
      <c r="Q1" s="498" t="s">
        <v>1229</v>
      </c>
    </row>
    <row r="2" spans="1:25" s="544" customFormat="1" ht="18.5" x14ac:dyDescent="0.45">
      <c r="A2" s="543" t="s">
        <v>1229</v>
      </c>
      <c r="B2" s="873" t="s">
        <v>1342</v>
      </c>
      <c r="C2" s="873"/>
      <c r="D2" s="873"/>
      <c r="E2" s="873"/>
      <c r="F2" s="873"/>
      <c r="G2" s="873"/>
      <c r="H2" s="543" t="s">
        <v>1229</v>
      </c>
      <c r="I2" s="543" t="s">
        <v>1229</v>
      </c>
      <c r="J2" s="543" t="s">
        <v>1229</v>
      </c>
      <c r="K2" s="543" t="s">
        <v>1229</v>
      </c>
      <c r="L2" s="543" t="s">
        <v>1229</v>
      </c>
      <c r="M2" s="543" t="s">
        <v>1229</v>
      </c>
      <c r="N2" s="543" t="s">
        <v>1229</v>
      </c>
      <c r="O2" s="543" t="s">
        <v>1229</v>
      </c>
      <c r="P2" s="543" t="s">
        <v>1229</v>
      </c>
      <c r="Q2" s="543" t="s">
        <v>1229</v>
      </c>
    </row>
    <row r="3" spans="1:25" x14ac:dyDescent="0.35">
      <c r="A3" s="498" t="s">
        <v>1229</v>
      </c>
      <c r="B3" s="868" t="str">
        <f>'OV1'!B3</f>
        <v>30.06.2023 - in EUR million</v>
      </c>
      <c r="C3" s="868"/>
      <c r="D3" s="868"/>
      <c r="E3" s="868"/>
      <c r="F3" s="498" t="s">
        <v>1229</v>
      </c>
      <c r="G3" s="498" t="s">
        <v>1229</v>
      </c>
      <c r="H3" s="498" t="s">
        <v>1229</v>
      </c>
      <c r="I3" s="498" t="s">
        <v>1229</v>
      </c>
      <c r="J3" s="498" t="s">
        <v>1229</v>
      </c>
      <c r="K3" s="498" t="s">
        <v>1229</v>
      </c>
      <c r="L3" s="498" t="s">
        <v>1229</v>
      </c>
      <c r="M3" s="498" t="s">
        <v>1229</v>
      </c>
      <c r="N3" s="498" t="s">
        <v>1229</v>
      </c>
      <c r="O3" s="498" t="s">
        <v>1229</v>
      </c>
      <c r="P3" s="498" t="s">
        <v>1229</v>
      </c>
      <c r="Q3" s="498" t="s">
        <v>1229</v>
      </c>
    </row>
    <row r="4" spans="1:25" x14ac:dyDescent="0.35">
      <c r="A4" s="498"/>
      <c r="B4" s="498"/>
      <c r="C4" s="498"/>
      <c r="D4" s="498"/>
      <c r="E4" s="498"/>
      <c r="F4" s="498"/>
      <c r="G4" s="498"/>
      <c r="H4" s="498"/>
      <c r="I4" s="498"/>
      <c r="J4" s="498"/>
      <c r="K4" s="498"/>
      <c r="L4" s="498"/>
      <c r="M4" s="498"/>
      <c r="N4" s="498"/>
      <c r="O4" s="498"/>
      <c r="P4" s="498"/>
      <c r="Q4" s="498"/>
    </row>
    <row r="5" spans="1:25" s="5" customFormat="1" x14ac:dyDescent="0.35">
      <c r="A5" s="516" t="s">
        <v>1229</v>
      </c>
      <c r="B5" s="516" t="s">
        <v>1229</v>
      </c>
      <c r="C5" s="517" t="s">
        <v>139</v>
      </c>
      <c r="D5" s="541" t="s">
        <v>140</v>
      </c>
      <c r="E5" s="541" t="s">
        <v>141</v>
      </c>
      <c r="F5" s="541" t="s">
        <v>181</v>
      </c>
      <c r="G5" s="541" t="s">
        <v>182</v>
      </c>
      <c r="H5" s="541" t="s">
        <v>470</v>
      </c>
      <c r="I5" s="541" t="s">
        <v>471</v>
      </c>
      <c r="J5" s="541" t="s">
        <v>472</v>
      </c>
      <c r="K5" s="541" t="s">
        <v>473</v>
      </c>
      <c r="L5" s="541" t="s">
        <v>474</v>
      </c>
      <c r="M5" s="541" t="s">
        <v>475</v>
      </c>
      <c r="N5" s="542" t="s">
        <v>476</v>
      </c>
      <c r="O5" s="542" t="s">
        <v>477</v>
      </c>
      <c r="P5" s="542" t="s">
        <v>743</v>
      </c>
      <c r="Q5" s="542" t="s">
        <v>1343</v>
      </c>
    </row>
    <row r="6" spans="1:25" x14ac:dyDescent="0.35">
      <c r="A6" s="498" t="s">
        <v>1229</v>
      </c>
      <c r="B6" s="498" t="s">
        <v>1229</v>
      </c>
      <c r="C6" s="874" t="s">
        <v>1344</v>
      </c>
      <c r="D6" s="876" t="s">
        <v>1232</v>
      </c>
      <c r="E6" s="876"/>
      <c r="F6" s="876"/>
      <c r="G6" s="876"/>
      <c r="H6" s="876"/>
      <c r="I6" s="876"/>
      <c r="J6" s="876"/>
      <c r="K6" s="876"/>
      <c r="L6" s="876"/>
      <c r="M6" s="876"/>
      <c r="N6" s="876"/>
      <c r="O6" s="876"/>
      <c r="P6" s="876"/>
      <c r="Q6" s="877"/>
    </row>
    <row r="7" spans="1:25" x14ac:dyDescent="0.35">
      <c r="A7" s="498" t="s">
        <v>1229</v>
      </c>
      <c r="B7" s="498" t="s">
        <v>1229</v>
      </c>
      <c r="C7" s="874"/>
      <c r="D7" s="514" t="s">
        <v>1229</v>
      </c>
      <c r="E7" s="878" t="s">
        <v>1345</v>
      </c>
      <c r="F7" s="878"/>
      <c r="G7" s="878"/>
      <c r="H7" s="878"/>
      <c r="I7" s="878"/>
      <c r="J7" s="878"/>
      <c r="K7" s="878"/>
      <c r="L7" s="878"/>
      <c r="M7" s="878"/>
      <c r="N7" s="878"/>
      <c r="O7" s="878"/>
      <c r="P7" s="878"/>
      <c r="Q7" s="879"/>
    </row>
    <row r="8" spans="1:25" ht="44.25" customHeight="1" x14ac:dyDescent="0.35">
      <c r="A8" s="498" t="s">
        <v>1229</v>
      </c>
      <c r="B8" s="498" t="s">
        <v>1229</v>
      </c>
      <c r="C8" s="874"/>
      <c r="D8" s="514" t="s">
        <v>1229</v>
      </c>
      <c r="E8" s="878" t="s">
        <v>1346</v>
      </c>
      <c r="F8" s="878"/>
      <c r="G8" s="878"/>
      <c r="H8" s="878"/>
      <c r="I8" s="879"/>
      <c r="J8" s="880" t="s">
        <v>1347</v>
      </c>
      <c r="K8" s="880" t="s">
        <v>1348</v>
      </c>
      <c r="L8" s="882" t="s">
        <v>1349</v>
      </c>
      <c r="M8" s="884" t="s">
        <v>1245</v>
      </c>
      <c r="N8" s="884" t="s">
        <v>1244</v>
      </c>
      <c r="O8" s="886" t="s">
        <v>746</v>
      </c>
      <c r="P8" s="886"/>
      <c r="Q8" s="887"/>
      <c r="R8" s="5"/>
      <c r="S8" s="5"/>
      <c r="T8" s="5"/>
      <c r="U8" s="5"/>
      <c r="V8" s="5"/>
      <c r="W8" s="5"/>
      <c r="X8" s="5"/>
      <c r="Y8" s="5"/>
    </row>
    <row r="9" spans="1:25" s="3" customFormat="1" ht="77.25" customHeight="1" x14ac:dyDescent="0.35">
      <c r="A9" s="520" t="s">
        <v>1229</v>
      </c>
      <c r="B9" s="520" t="s">
        <v>1229</v>
      </c>
      <c r="C9" s="875"/>
      <c r="D9" s="540" t="s">
        <v>1229</v>
      </c>
      <c r="E9" s="545" t="s">
        <v>1236</v>
      </c>
      <c r="F9" s="546" t="s">
        <v>1237</v>
      </c>
      <c r="G9" s="546" t="s">
        <v>1238</v>
      </c>
      <c r="H9" s="546" t="s">
        <v>1239</v>
      </c>
      <c r="I9" s="529" t="s">
        <v>1240</v>
      </c>
      <c r="J9" s="881"/>
      <c r="K9" s="881"/>
      <c r="L9" s="883"/>
      <c r="M9" s="885"/>
      <c r="N9" s="885"/>
      <c r="O9" s="547" t="s">
        <v>1229</v>
      </c>
      <c r="P9" s="548" t="s">
        <v>1350</v>
      </c>
      <c r="Q9" s="548" t="s">
        <v>1244</v>
      </c>
    </row>
    <row r="10" spans="1:25" x14ac:dyDescent="0.35">
      <c r="A10" s="498" t="s">
        <v>1229</v>
      </c>
      <c r="B10" s="515">
        <v>1</v>
      </c>
      <c r="C10" s="497" t="s">
        <v>1248</v>
      </c>
      <c r="D10" s="271">
        <v>7</v>
      </c>
      <c r="E10" s="271">
        <v>5</v>
      </c>
      <c r="F10" s="271">
        <v>1</v>
      </c>
      <c r="G10" s="271">
        <v>1</v>
      </c>
      <c r="H10" s="271">
        <v>0</v>
      </c>
      <c r="I10" s="555">
        <v>2.4</v>
      </c>
      <c r="J10" s="271">
        <v>0</v>
      </c>
      <c r="K10" s="271">
        <v>0</v>
      </c>
      <c r="L10" s="271">
        <v>0</v>
      </c>
      <c r="M10" s="271">
        <v>1</v>
      </c>
      <c r="N10" s="271">
        <v>0</v>
      </c>
      <c r="O10" s="271">
        <v>0</v>
      </c>
      <c r="P10" s="271">
        <v>0</v>
      </c>
      <c r="Q10" s="271">
        <v>0</v>
      </c>
    </row>
    <row r="11" spans="1:25" x14ac:dyDescent="0.35">
      <c r="A11" s="498" t="s">
        <v>1229</v>
      </c>
      <c r="B11" s="549">
        <v>2</v>
      </c>
      <c r="C11" s="497" t="s">
        <v>1249</v>
      </c>
      <c r="D11" s="271">
        <v>2</v>
      </c>
      <c r="E11" s="271">
        <v>2</v>
      </c>
      <c r="F11" s="271">
        <v>0</v>
      </c>
      <c r="G11" s="271">
        <v>0</v>
      </c>
      <c r="H11" s="271">
        <v>0</v>
      </c>
      <c r="I11" s="555">
        <v>2.4</v>
      </c>
      <c r="J11" s="271">
        <v>0</v>
      </c>
      <c r="K11" s="271">
        <v>0</v>
      </c>
      <c r="L11" s="271">
        <v>0</v>
      </c>
      <c r="M11" s="271">
        <v>0</v>
      </c>
      <c r="N11" s="271">
        <v>0</v>
      </c>
      <c r="O11" s="271">
        <v>0</v>
      </c>
      <c r="P11" s="271">
        <v>0</v>
      </c>
      <c r="Q11" s="271">
        <v>0</v>
      </c>
    </row>
    <row r="12" spans="1:25" x14ac:dyDescent="0.35">
      <c r="A12" s="498" t="s">
        <v>1229</v>
      </c>
      <c r="B12" s="549">
        <v>3</v>
      </c>
      <c r="C12" s="497" t="s">
        <v>1255</v>
      </c>
      <c r="D12" s="271">
        <v>795</v>
      </c>
      <c r="E12" s="271">
        <v>735</v>
      </c>
      <c r="F12" s="271">
        <v>56</v>
      </c>
      <c r="G12" s="271">
        <v>3</v>
      </c>
      <c r="H12" s="271">
        <v>0</v>
      </c>
      <c r="I12" s="555">
        <v>2.1</v>
      </c>
      <c r="J12" s="271">
        <v>99</v>
      </c>
      <c r="K12" s="271">
        <v>0</v>
      </c>
      <c r="L12" s="271">
        <v>0</v>
      </c>
      <c r="M12" s="271">
        <v>28</v>
      </c>
      <c r="N12" s="271">
        <v>15</v>
      </c>
      <c r="O12" s="271">
        <v>-10</v>
      </c>
      <c r="P12" s="271">
        <v>0</v>
      </c>
      <c r="Q12" s="271">
        <v>-8</v>
      </c>
    </row>
    <row r="13" spans="1:25" x14ac:dyDescent="0.35">
      <c r="A13" s="498" t="s">
        <v>1229</v>
      </c>
      <c r="B13" s="549">
        <v>4</v>
      </c>
      <c r="C13" s="497" t="s">
        <v>1280</v>
      </c>
      <c r="D13" s="271">
        <v>222</v>
      </c>
      <c r="E13" s="271">
        <v>103</v>
      </c>
      <c r="F13" s="271">
        <v>82</v>
      </c>
      <c r="G13" s="271">
        <v>34</v>
      </c>
      <c r="H13" s="271">
        <v>2</v>
      </c>
      <c r="I13" s="555">
        <v>4.4000000000000004</v>
      </c>
      <c r="J13" s="271">
        <v>0</v>
      </c>
      <c r="K13" s="271">
        <v>0</v>
      </c>
      <c r="L13" s="271">
        <v>0</v>
      </c>
      <c r="M13" s="271">
        <v>2</v>
      </c>
      <c r="N13" s="271">
        <v>0</v>
      </c>
      <c r="O13" s="271">
        <v>0</v>
      </c>
      <c r="P13" s="271">
        <v>0</v>
      </c>
      <c r="Q13" s="271">
        <v>0</v>
      </c>
    </row>
    <row r="14" spans="1:25" x14ac:dyDescent="0.35">
      <c r="A14" s="498" t="s">
        <v>1229</v>
      </c>
      <c r="B14" s="549">
        <v>5</v>
      </c>
      <c r="C14" s="497" t="s">
        <v>1285</v>
      </c>
      <c r="D14" s="271">
        <v>460</v>
      </c>
      <c r="E14" s="271">
        <v>181</v>
      </c>
      <c r="F14" s="271">
        <v>58</v>
      </c>
      <c r="G14" s="271">
        <v>135</v>
      </c>
      <c r="H14" s="271">
        <v>87</v>
      </c>
      <c r="I14" s="555">
        <v>6.2</v>
      </c>
      <c r="J14" s="271">
        <v>0</v>
      </c>
      <c r="K14" s="271">
        <v>0</v>
      </c>
      <c r="L14" s="271">
        <v>0</v>
      </c>
      <c r="M14" s="271">
        <v>0</v>
      </c>
      <c r="N14" s="271">
        <v>0</v>
      </c>
      <c r="O14" s="271">
        <v>0</v>
      </c>
      <c r="P14" s="271">
        <v>0</v>
      </c>
      <c r="Q14" s="271">
        <v>0</v>
      </c>
    </row>
    <row r="15" spans="1:25" x14ac:dyDescent="0.35">
      <c r="A15" s="498" t="s">
        <v>1229</v>
      </c>
      <c r="B15" s="549">
        <v>6</v>
      </c>
      <c r="C15" s="497" t="s">
        <v>1286</v>
      </c>
      <c r="D15" s="271">
        <v>263</v>
      </c>
      <c r="E15" s="271">
        <v>213</v>
      </c>
      <c r="F15" s="271">
        <v>8</v>
      </c>
      <c r="G15" s="271">
        <v>14</v>
      </c>
      <c r="H15" s="271">
        <v>29</v>
      </c>
      <c r="I15" s="555">
        <v>2.7</v>
      </c>
      <c r="J15" s="271">
        <v>34</v>
      </c>
      <c r="K15" s="271">
        <v>5</v>
      </c>
      <c r="L15" s="271">
        <v>2</v>
      </c>
      <c r="M15" s="271">
        <v>18</v>
      </c>
      <c r="N15" s="271">
        <v>34</v>
      </c>
      <c r="O15" s="271">
        <v>-12</v>
      </c>
      <c r="P15" s="271">
        <v>0</v>
      </c>
      <c r="Q15" s="271">
        <v>-12</v>
      </c>
    </row>
    <row r="16" spans="1:25" x14ac:dyDescent="0.35">
      <c r="A16" s="498" t="s">
        <v>1229</v>
      </c>
      <c r="B16" s="549">
        <v>7</v>
      </c>
      <c r="C16" s="497" t="s">
        <v>1290</v>
      </c>
      <c r="D16" s="271">
        <v>449</v>
      </c>
      <c r="E16" s="271">
        <v>421</v>
      </c>
      <c r="F16" s="271">
        <v>13</v>
      </c>
      <c r="G16" s="271">
        <v>9</v>
      </c>
      <c r="H16" s="271">
        <v>7</v>
      </c>
      <c r="I16" s="555">
        <v>1.7</v>
      </c>
      <c r="J16" s="271">
        <v>1</v>
      </c>
      <c r="K16" s="271">
        <v>4</v>
      </c>
      <c r="L16" s="271">
        <v>0</v>
      </c>
      <c r="M16" s="271">
        <v>30</v>
      </c>
      <c r="N16" s="271">
        <v>19</v>
      </c>
      <c r="O16" s="271">
        <v>-11</v>
      </c>
      <c r="P16" s="271">
        <v>-1</v>
      </c>
      <c r="Q16" s="271">
        <v>-10</v>
      </c>
    </row>
    <row r="17" spans="1:17" x14ac:dyDescent="0.35">
      <c r="A17" s="498" t="s">
        <v>1229</v>
      </c>
      <c r="B17" s="549">
        <v>8</v>
      </c>
      <c r="C17" s="497" t="s">
        <v>1291</v>
      </c>
      <c r="D17" s="271">
        <v>122</v>
      </c>
      <c r="E17" s="271">
        <v>94</v>
      </c>
      <c r="F17" s="271">
        <v>17</v>
      </c>
      <c r="G17" s="271">
        <v>12</v>
      </c>
      <c r="H17" s="271">
        <v>0</v>
      </c>
      <c r="I17" s="555">
        <v>1.9</v>
      </c>
      <c r="J17" s="271">
        <v>0</v>
      </c>
      <c r="K17" s="271">
        <v>1</v>
      </c>
      <c r="L17" s="271">
        <v>0</v>
      </c>
      <c r="M17" s="271">
        <v>9</v>
      </c>
      <c r="N17" s="271">
        <v>4</v>
      </c>
      <c r="O17" s="271">
        <v>-3</v>
      </c>
      <c r="P17" s="271">
        <v>0</v>
      </c>
      <c r="Q17" s="271">
        <v>-3</v>
      </c>
    </row>
    <row r="18" spans="1:17" x14ac:dyDescent="0.35">
      <c r="A18" s="498" t="s">
        <v>1229</v>
      </c>
      <c r="B18" s="549">
        <v>9</v>
      </c>
      <c r="C18" s="497" t="s">
        <v>1298</v>
      </c>
      <c r="D18" s="271">
        <v>3216</v>
      </c>
      <c r="E18" s="271">
        <v>2312</v>
      </c>
      <c r="F18" s="271">
        <v>223</v>
      </c>
      <c r="G18" s="271">
        <v>441</v>
      </c>
      <c r="H18" s="271">
        <v>241</v>
      </c>
      <c r="I18" s="555">
        <v>4.3</v>
      </c>
      <c r="J18" s="271">
        <v>41</v>
      </c>
      <c r="K18" s="271">
        <v>74</v>
      </c>
      <c r="L18" s="271">
        <v>0</v>
      </c>
      <c r="M18" s="271">
        <v>200</v>
      </c>
      <c r="N18" s="271">
        <v>3</v>
      </c>
      <c r="O18" s="271">
        <v>-34</v>
      </c>
      <c r="P18" s="271">
        <v>-32</v>
      </c>
      <c r="Q18" s="271">
        <v>-1</v>
      </c>
    </row>
    <row r="19" spans="1:17" x14ac:dyDescent="0.35">
      <c r="A19" s="498" t="s">
        <v>1229</v>
      </c>
      <c r="B19" s="549">
        <v>10</v>
      </c>
      <c r="C19" s="497" t="s">
        <v>1351</v>
      </c>
      <c r="D19" s="271">
        <v>14556</v>
      </c>
      <c r="E19" s="271">
        <v>1020</v>
      </c>
      <c r="F19" s="271">
        <v>1030</v>
      </c>
      <c r="G19" s="271">
        <v>2197</v>
      </c>
      <c r="H19" s="271">
        <v>10310</v>
      </c>
      <c r="I19" s="555">
        <v>23.6</v>
      </c>
      <c r="J19" s="271">
        <v>2082</v>
      </c>
      <c r="K19" s="271">
        <v>269</v>
      </c>
      <c r="L19" s="271">
        <v>6</v>
      </c>
      <c r="M19" s="271">
        <v>567</v>
      </c>
      <c r="N19" s="271">
        <v>106</v>
      </c>
      <c r="O19" s="271">
        <v>-41</v>
      </c>
      <c r="P19" s="271">
        <v>-21</v>
      </c>
      <c r="Q19" s="271">
        <v>-17</v>
      </c>
    </row>
    <row r="20" spans="1:17" x14ac:dyDescent="0.35">
      <c r="A20" s="498" t="s">
        <v>1229</v>
      </c>
      <c r="B20" s="549">
        <v>11</v>
      </c>
      <c r="C20" s="497" t="s">
        <v>1352</v>
      </c>
      <c r="D20" s="271">
        <v>1788</v>
      </c>
      <c r="E20" s="271">
        <v>1386</v>
      </c>
      <c r="F20" s="271">
        <v>151</v>
      </c>
      <c r="G20" s="271">
        <v>184</v>
      </c>
      <c r="H20" s="271">
        <v>66</v>
      </c>
      <c r="I20" s="555">
        <v>3.5</v>
      </c>
      <c r="J20" s="271">
        <v>208</v>
      </c>
      <c r="K20" s="271">
        <v>3</v>
      </c>
      <c r="L20" s="271">
        <v>0</v>
      </c>
      <c r="M20" s="271">
        <v>204</v>
      </c>
      <c r="N20" s="271">
        <v>5</v>
      </c>
      <c r="O20" s="271">
        <v>-32</v>
      </c>
      <c r="P20" s="271">
        <v>-31</v>
      </c>
      <c r="Q20" s="271">
        <v>-1</v>
      </c>
    </row>
    <row r="21" spans="1:17" x14ac:dyDescent="0.35">
      <c r="A21" s="498" t="s">
        <v>1229</v>
      </c>
      <c r="B21" s="549">
        <v>12</v>
      </c>
      <c r="C21" s="497" t="s">
        <v>1353</v>
      </c>
      <c r="D21" s="271">
        <v>0</v>
      </c>
      <c r="E21" s="271">
        <v>0</v>
      </c>
      <c r="F21" s="271">
        <v>0</v>
      </c>
      <c r="G21" s="271">
        <v>0</v>
      </c>
      <c r="H21" s="271">
        <v>0</v>
      </c>
      <c r="I21" s="555">
        <v>0</v>
      </c>
      <c r="J21" s="271">
        <v>0</v>
      </c>
      <c r="K21" s="271">
        <v>0</v>
      </c>
      <c r="L21" s="271">
        <v>0</v>
      </c>
      <c r="M21" s="271">
        <v>0</v>
      </c>
      <c r="N21" s="271">
        <v>0</v>
      </c>
      <c r="O21" s="271">
        <v>0</v>
      </c>
      <c r="P21" s="271">
        <v>0</v>
      </c>
      <c r="Q21" s="271">
        <v>0</v>
      </c>
    </row>
    <row r="22" spans="1:17" x14ac:dyDescent="0.35">
      <c r="A22" s="498" t="s">
        <v>1229</v>
      </c>
      <c r="B22" s="549">
        <v>13</v>
      </c>
      <c r="C22" s="497" t="s">
        <v>1354</v>
      </c>
      <c r="D22" s="271">
        <v>0</v>
      </c>
      <c r="E22" s="271">
        <v>0</v>
      </c>
      <c r="F22" s="271">
        <v>0</v>
      </c>
      <c r="G22" s="271">
        <v>0</v>
      </c>
      <c r="H22" s="271">
        <v>0</v>
      </c>
      <c r="I22" s="555">
        <v>0</v>
      </c>
      <c r="J22" s="271">
        <v>0</v>
      </c>
      <c r="K22" s="271">
        <v>0</v>
      </c>
      <c r="L22" s="271">
        <v>0</v>
      </c>
      <c r="M22" s="271">
        <v>0</v>
      </c>
      <c r="N22" s="271">
        <v>0</v>
      </c>
      <c r="O22" s="271">
        <v>0</v>
      </c>
      <c r="P22" s="271">
        <v>0</v>
      </c>
      <c r="Q22" s="271">
        <v>0</v>
      </c>
    </row>
    <row r="24" spans="1:17" x14ac:dyDescent="0.35">
      <c r="D24" s="326"/>
      <c r="J24" s="326"/>
      <c r="K24" s="326"/>
      <c r="L24" s="326"/>
    </row>
    <row r="25" spans="1:17" x14ac:dyDescent="0.35">
      <c r="J25" s="563"/>
      <c r="K25" s="563"/>
      <c r="L25" s="563"/>
    </row>
    <row r="26" spans="1:17" ht="15" customHeight="1" x14ac:dyDescent="0.35">
      <c r="C26" s="870" t="s">
        <v>1355</v>
      </c>
      <c r="D26" s="844"/>
      <c r="E26" s="844"/>
      <c r="F26" s="844"/>
      <c r="G26" s="844"/>
      <c r="H26" s="844"/>
      <c r="I26" s="844"/>
      <c r="J26" s="844"/>
      <c r="K26" s="844"/>
      <c r="L26" s="844"/>
      <c r="M26" s="844"/>
      <c r="N26" s="844"/>
      <c r="O26" s="844"/>
      <c r="P26" s="844"/>
      <c r="Q26" s="844"/>
    </row>
    <row r="27" spans="1:17" x14ac:dyDescent="0.35">
      <c r="C27" s="871"/>
      <c r="D27" s="871"/>
      <c r="E27" s="871"/>
      <c r="F27" s="871"/>
      <c r="G27" s="871"/>
      <c r="H27" s="871"/>
      <c r="I27" s="871"/>
      <c r="J27" s="871"/>
      <c r="K27" s="871"/>
      <c r="L27" s="871"/>
      <c r="M27" s="871"/>
      <c r="N27" s="871"/>
      <c r="O27" s="871"/>
      <c r="P27" s="871"/>
      <c r="Q27" s="871"/>
    </row>
    <row r="28" spans="1:17" x14ac:dyDescent="0.35">
      <c r="C28" s="871"/>
      <c r="D28" s="871"/>
      <c r="E28" s="871"/>
      <c r="F28" s="871"/>
      <c r="G28" s="871"/>
      <c r="H28" s="871"/>
      <c r="I28" s="871"/>
      <c r="J28" s="871"/>
      <c r="K28" s="871"/>
      <c r="L28" s="871"/>
      <c r="M28" s="871"/>
      <c r="N28" s="871"/>
      <c r="O28" s="871"/>
      <c r="P28" s="871"/>
      <c r="Q28" s="871"/>
    </row>
    <row r="29" spans="1:17" x14ac:dyDescent="0.35">
      <c r="C29" s="871"/>
      <c r="D29" s="871"/>
      <c r="E29" s="871"/>
      <c r="F29" s="871"/>
      <c r="G29" s="871"/>
      <c r="H29" s="871"/>
      <c r="I29" s="871"/>
      <c r="J29" s="871"/>
      <c r="K29" s="871"/>
      <c r="L29" s="871"/>
      <c r="M29" s="871"/>
      <c r="N29" s="871"/>
      <c r="O29" s="871"/>
      <c r="P29" s="871"/>
      <c r="Q29" s="871"/>
    </row>
    <row r="30" spans="1:17" x14ac:dyDescent="0.35">
      <c r="C30" s="871"/>
      <c r="D30" s="871"/>
      <c r="E30" s="871"/>
      <c r="F30" s="871"/>
      <c r="G30" s="871"/>
      <c r="H30" s="871"/>
      <c r="I30" s="871"/>
      <c r="J30" s="871"/>
      <c r="K30" s="871"/>
      <c r="L30" s="871"/>
      <c r="M30" s="871"/>
      <c r="N30" s="871"/>
      <c r="O30" s="871"/>
      <c r="P30" s="871"/>
      <c r="Q30" s="871"/>
    </row>
    <row r="31" spans="1:17" x14ac:dyDescent="0.35">
      <c r="C31" s="871"/>
      <c r="D31" s="871"/>
      <c r="E31" s="871"/>
      <c r="F31" s="871"/>
      <c r="G31" s="871"/>
      <c r="H31" s="871"/>
      <c r="I31" s="871"/>
      <c r="J31" s="871"/>
      <c r="K31" s="871"/>
      <c r="L31" s="871"/>
      <c r="M31" s="871"/>
      <c r="N31" s="871"/>
      <c r="O31" s="871"/>
      <c r="P31" s="871"/>
      <c r="Q31" s="871"/>
    </row>
    <row r="32" spans="1:17" x14ac:dyDescent="0.35">
      <c r="C32" s="871"/>
      <c r="D32" s="871"/>
      <c r="E32" s="871"/>
      <c r="F32" s="871"/>
      <c r="G32" s="871"/>
      <c r="H32" s="871"/>
      <c r="I32" s="871"/>
      <c r="J32" s="871"/>
      <c r="K32" s="871"/>
      <c r="L32" s="871"/>
      <c r="M32" s="871"/>
      <c r="N32" s="871"/>
      <c r="O32" s="871"/>
      <c r="P32" s="871"/>
      <c r="Q32" s="871"/>
    </row>
    <row r="33" spans="3:17" x14ac:dyDescent="0.35">
      <c r="C33" s="871"/>
      <c r="D33" s="871"/>
      <c r="E33" s="871"/>
      <c r="F33" s="871"/>
      <c r="G33" s="871"/>
      <c r="H33" s="871"/>
      <c r="I33" s="871"/>
      <c r="J33" s="871"/>
      <c r="K33" s="871"/>
      <c r="L33" s="871"/>
      <c r="M33" s="871"/>
      <c r="N33" s="871"/>
      <c r="O33" s="871"/>
      <c r="P33" s="871"/>
      <c r="Q33" s="871"/>
    </row>
    <row r="34" spans="3:17" x14ac:dyDescent="0.35">
      <c r="C34" s="871"/>
      <c r="D34" s="871"/>
      <c r="E34" s="871"/>
      <c r="F34" s="871"/>
      <c r="G34" s="871"/>
      <c r="H34" s="871"/>
      <c r="I34" s="871"/>
      <c r="J34" s="871"/>
      <c r="K34" s="871"/>
      <c r="L34" s="871"/>
      <c r="M34" s="871"/>
      <c r="N34" s="871"/>
      <c r="O34" s="871"/>
      <c r="P34" s="871"/>
      <c r="Q34" s="871"/>
    </row>
    <row r="35" spans="3:17" x14ac:dyDescent="0.35">
      <c r="C35" s="872"/>
      <c r="D35" s="872"/>
      <c r="E35" s="872"/>
      <c r="F35" s="872"/>
      <c r="G35" s="872"/>
      <c r="H35" s="872"/>
      <c r="I35" s="872"/>
      <c r="J35" s="872"/>
      <c r="K35" s="872"/>
      <c r="L35" s="872"/>
      <c r="M35" s="872"/>
      <c r="N35" s="872"/>
      <c r="O35" s="872"/>
      <c r="P35" s="872"/>
      <c r="Q35" s="872"/>
    </row>
  </sheetData>
  <mergeCells count="13">
    <mergeCell ref="C26:Q35"/>
    <mergeCell ref="B3:E3"/>
    <mergeCell ref="B2:G2"/>
    <mergeCell ref="C6:C9"/>
    <mergeCell ref="D6:Q6"/>
    <mergeCell ref="E7:Q7"/>
    <mergeCell ref="E8:I8"/>
    <mergeCell ref="J8:J9"/>
    <mergeCell ref="K8:K9"/>
    <mergeCell ref="L8:L9"/>
    <mergeCell ref="M8:M9"/>
    <mergeCell ref="N8:N9"/>
    <mergeCell ref="O8:Q8"/>
  </mergeCells>
  <pageMargins left="0.7" right="0.7" top="0.75" bottom="0.75" header="0.3" footer="0.3"/>
  <pageSetup orientation="portrait" horizontalDpi="200"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DE985-FBAF-4717-98E1-9FF158FA882E}">
  <dimension ref="A1:J27"/>
  <sheetViews>
    <sheetView showGridLines="0" workbookViewId="0"/>
  </sheetViews>
  <sheetFormatPr defaultColWidth="9.1796875" defaultRowHeight="14.5" x14ac:dyDescent="0.35"/>
  <cols>
    <col min="2" max="2" width="4.81640625" style="488" customWidth="1"/>
    <col min="3" max="3" width="21.1796875" customWidth="1"/>
    <col min="4" max="4" width="64.7265625" customWidth="1"/>
    <col min="5" max="7" width="22.1796875" customWidth="1"/>
    <col min="8" max="8" width="57.453125" bestFit="1" customWidth="1"/>
  </cols>
  <sheetData>
    <row r="1" spans="1:10" x14ac:dyDescent="0.35">
      <c r="A1" s="494" t="s">
        <v>1229</v>
      </c>
      <c r="B1" s="504" t="s">
        <v>1229</v>
      </c>
      <c r="C1" s="494" t="s">
        <v>1229</v>
      </c>
      <c r="D1" s="494" t="s">
        <v>1229</v>
      </c>
      <c r="E1" s="494" t="s">
        <v>1229</v>
      </c>
      <c r="F1" s="494" t="s">
        <v>1229</v>
      </c>
      <c r="G1" s="494" t="s">
        <v>1229</v>
      </c>
      <c r="H1" s="494" t="s">
        <v>1229</v>
      </c>
    </row>
    <row r="2" spans="1:10" x14ac:dyDescent="0.35">
      <c r="A2" s="494" t="s">
        <v>1229</v>
      </c>
      <c r="B2" s="550" t="s">
        <v>1356</v>
      </c>
      <c r="C2" s="550"/>
      <c r="D2" s="550"/>
      <c r="E2" s="550"/>
      <c r="F2" s="550"/>
      <c r="G2" s="550"/>
      <c r="H2" s="550"/>
      <c r="I2" s="550"/>
      <c r="J2" s="550"/>
    </row>
    <row r="3" spans="1:10" x14ac:dyDescent="0.35">
      <c r="A3" s="494" t="s">
        <v>1229</v>
      </c>
      <c r="B3" s="868" t="str">
        <f>'OV1'!B3</f>
        <v>30.06.2023 - in EUR million</v>
      </c>
      <c r="C3" s="868"/>
      <c r="D3" s="868"/>
      <c r="E3" s="868"/>
      <c r="F3" s="494" t="s">
        <v>1229</v>
      </c>
      <c r="G3" s="494" t="s">
        <v>1229</v>
      </c>
      <c r="H3" s="494" t="s">
        <v>1229</v>
      </c>
    </row>
    <row r="4" spans="1:10" x14ac:dyDescent="0.35">
      <c r="A4" s="494"/>
      <c r="B4" s="504"/>
      <c r="C4" s="494"/>
      <c r="D4" s="494"/>
      <c r="E4" s="494"/>
      <c r="F4" s="494"/>
      <c r="G4" s="494"/>
      <c r="H4" s="494"/>
    </row>
    <row r="5" spans="1:10" s="5" customFormat="1" x14ac:dyDescent="0.35">
      <c r="A5" s="507" t="s">
        <v>1229</v>
      </c>
      <c r="B5" s="507" t="s">
        <v>1229</v>
      </c>
      <c r="C5" s="512" t="s">
        <v>139</v>
      </c>
      <c r="D5" s="508" t="s">
        <v>140</v>
      </c>
      <c r="E5" s="508" t="s">
        <v>141</v>
      </c>
      <c r="F5" s="508" t="s">
        <v>181</v>
      </c>
      <c r="G5" s="508" t="s">
        <v>182</v>
      </c>
      <c r="H5" s="508" t="s">
        <v>470</v>
      </c>
    </row>
    <row r="6" spans="1:10" x14ac:dyDescent="0.35">
      <c r="A6" s="494" t="s">
        <v>1229</v>
      </c>
      <c r="B6" s="504" t="s">
        <v>1229</v>
      </c>
      <c r="C6" s="849" t="s">
        <v>1357</v>
      </c>
      <c r="D6" s="889" t="s">
        <v>1358</v>
      </c>
      <c r="E6" s="891" t="s">
        <v>1359</v>
      </c>
      <c r="F6" s="893" t="s">
        <v>1360</v>
      </c>
      <c r="G6" s="893" t="s">
        <v>1361</v>
      </c>
      <c r="H6" s="891" t="s">
        <v>1362</v>
      </c>
    </row>
    <row r="7" spans="1:10" ht="35.25" customHeight="1" x14ac:dyDescent="0.35">
      <c r="A7" s="494" t="s">
        <v>1229</v>
      </c>
      <c r="B7" s="504" t="s">
        <v>1229</v>
      </c>
      <c r="C7" s="888"/>
      <c r="D7" s="890"/>
      <c r="E7" s="892"/>
      <c r="F7" s="894"/>
      <c r="G7" s="894"/>
      <c r="H7" s="895"/>
    </row>
    <row r="8" spans="1:10" x14ac:dyDescent="0.35">
      <c r="A8" s="494" t="s">
        <v>1229</v>
      </c>
      <c r="B8" s="505">
        <v>1</v>
      </c>
      <c r="C8" s="896" t="s">
        <v>1363</v>
      </c>
      <c r="D8" s="495" t="s">
        <v>1364</v>
      </c>
      <c r="E8" s="271">
        <v>0</v>
      </c>
      <c r="F8" s="271">
        <v>0</v>
      </c>
      <c r="G8" s="271">
        <v>0</v>
      </c>
      <c r="H8" s="271">
        <v>0</v>
      </c>
    </row>
    <row r="9" spans="1:10" x14ac:dyDescent="0.35">
      <c r="A9" s="494" t="s">
        <v>1229</v>
      </c>
      <c r="B9" s="506">
        <v>2</v>
      </c>
      <c r="C9" s="896"/>
      <c r="D9" s="495" t="s">
        <v>768</v>
      </c>
      <c r="E9" s="271">
        <v>0</v>
      </c>
      <c r="F9" s="271">
        <v>0</v>
      </c>
      <c r="G9" s="271">
        <v>0</v>
      </c>
      <c r="H9" s="271">
        <v>0</v>
      </c>
    </row>
    <row r="10" spans="1:10" x14ac:dyDescent="0.35">
      <c r="A10" s="494" t="s">
        <v>1229</v>
      </c>
      <c r="B10" s="506">
        <v>3</v>
      </c>
      <c r="C10" s="896"/>
      <c r="D10" s="495" t="s">
        <v>1327</v>
      </c>
      <c r="E10" s="271">
        <v>0</v>
      </c>
      <c r="F10" s="271">
        <v>0</v>
      </c>
      <c r="G10" s="271">
        <v>0</v>
      </c>
      <c r="H10" s="271">
        <v>0</v>
      </c>
    </row>
    <row r="11" spans="1:10" x14ac:dyDescent="0.35">
      <c r="A11" s="494" t="s">
        <v>1229</v>
      </c>
      <c r="B11" s="506">
        <v>4</v>
      </c>
      <c r="C11" s="896"/>
      <c r="D11" s="495" t="s">
        <v>772</v>
      </c>
      <c r="E11" s="271">
        <v>0</v>
      </c>
      <c r="F11" s="271">
        <v>0</v>
      </c>
      <c r="G11" s="271">
        <v>0</v>
      </c>
      <c r="H11" s="271">
        <v>0</v>
      </c>
    </row>
    <row r="12" spans="1:10" x14ac:dyDescent="0.35">
      <c r="A12" s="494" t="s">
        <v>1229</v>
      </c>
      <c r="B12" s="506">
        <v>5</v>
      </c>
      <c r="C12" s="896"/>
      <c r="D12" s="495" t="s">
        <v>1328</v>
      </c>
      <c r="E12" s="271">
        <v>0</v>
      </c>
      <c r="F12" s="271">
        <v>0</v>
      </c>
      <c r="G12" s="271">
        <v>0</v>
      </c>
      <c r="H12" s="271">
        <v>0</v>
      </c>
    </row>
    <row r="13" spans="1:10" x14ac:dyDescent="0.35">
      <c r="A13" s="494" t="s">
        <v>1229</v>
      </c>
      <c r="B13" s="506">
        <v>6</v>
      </c>
      <c r="C13" s="896"/>
      <c r="D13" s="495" t="s">
        <v>1365</v>
      </c>
      <c r="E13" s="271">
        <v>0</v>
      </c>
      <c r="F13" s="271">
        <v>0</v>
      </c>
      <c r="G13" s="271">
        <v>0</v>
      </c>
      <c r="H13" s="271">
        <v>0</v>
      </c>
    </row>
    <row r="14" spans="1:10" x14ac:dyDescent="0.35">
      <c r="A14" s="494" t="s">
        <v>1229</v>
      </c>
      <c r="B14" s="506">
        <v>7</v>
      </c>
      <c r="C14" s="897"/>
      <c r="D14" s="495" t="s">
        <v>1366</v>
      </c>
      <c r="E14" s="271">
        <v>0</v>
      </c>
      <c r="F14" s="271">
        <v>0</v>
      </c>
      <c r="G14" s="271">
        <v>0</v>
      </c>
      <c r="H14" s="271">
        <v>0</v>
      </c>
    </row>
    <row r="15" spans="1:10" x14ac:dyDescent="0.35">
      <c r="A15" s="494" t="s">
        <v>1229</v>
      </c>
      <c r="B15" s="506">
        <v>8</v>
      </c>
      <c r="C15" s="896" t="s">
        <v>1367</v>
      </c>
      <c r="D15" s="495" t="s">
        <v>1364</v>
      </c>
      <c r="E15" s="271">
        <v>0</v>
      </c>
      <c r="F15" s="271">
        <v>0</v>
      </c>
      <c r="G15" s="271">
        <v>0</v>
      </c>
      <c r="H15" s="271">
        <v>0</v>
      </c>
    </row>
    <row r="16" spans="1:10" x14ac:dyDescent="0.35">
      <c r="A16" s="494" t="s">
        <v>1229</v>
      </c>
      <c r="B16" s="506">
        <v>9</v>
      </c>
      <c r="C16" s="896"/>
      <c r="D16" s="495" t="s">
        <v>768</v>
      </c>
      <c r="E16" s="271">
        <v>0</v>
      </c>
      <c r="F16" s="271">
        <v>0</v>
      </c>
      <c r="G16" s="271">
        <v>0</v>
      </c>
      <c r="H16" s="271">
        <v>0</v>
      </c>
    </row>
    <row r="17" spans="1:8" x14ac:dyDescent="0.35">
      <c r="A17" s="494" t="s">
        <v>1229</v>
      </c>
      <c r="B17" s="506">
        <v>10</v>
      </c>
      <c r="C17" s="896"/>
      <c r="D17" s="495" t="s">
        <v>1327</v>
      </c>
      <c r="E17" s="271">
        <v>0</v>
      </c>
      <c r="F17" s="271">
        <v>0</v>
      </c>
      <c r="G17" s="271">
        <v>0</v>
      </c>
      <c r="H17" s="271">
        <v>0</v>
      </c>
    </row>
    <row r="18" spans="1:8" x14ac:dyDescent="0.35">
      <c r="A18" s="494" t="s">
        <v>1229</v>
      </c>
      <c r="B18" s="506">
        <v>11</v>
      </c>
      <c r="C18" s="896"/>
      <c r="D18" s="495" t="s">
        <v>772</v>
      </c>
      <c r="E18" s="271">
        <v>149</v>
      </c>
      <c r="F18" s="578" t="s">
        <v>1368</v>
      </c>
      <c r="G18" s="578" t="s">
        <v>1369</v>
      </c>
      <c r="H18" s="495" t="s">
        <v>1370</v>
      </c>
    </row>
    <row r="19" spans="1:8" x14ac:dyDescent="0.35">
      <c r="A19" s="494" t="s">
        <v>1229</v>
      </c>
      <c r="B19" s="506">
        <v>12</v>
      </c>
      <c r="C19" s="896"/>
      <c r="D19" s="495" t="s">
        <v>1328</v>
      </c>
      <c r="E19" s="271">
        <v>0</v>
      </c>
      <c r="F19" s="271">
        <v>0</v>
      </c>
      <c r="G19" s="271">
        <v>0</v>
      </c>
      <c r="H19" s="271">
        <v>0</v>
      </c>
    </row>
    <row r="20" spans="1:8" x14ac:dyDescent="0.35">
      <c r="A20" s="494" t="s">
        <v>1229</v>
      </c>
      <c r="B20" s="506">
        <v>13</v>
      </c>
      <c r="C20" s="896"/>
      <c r="D20" s="495" t="s">
        <v>1365</v>
      </c>
      <c r="E20" s="271">
        <v>0</v>
      </c>
      <c r="F20" s="271">
        <v>0</v>
      </c>
      <c r="G20" s="271">
        <v>0</v>
      </c>
      <c r="H20" s="271">
        <v>0</v>
      </c>
    </row>
    <row r="21" spans="1:8" x14ac:dyDescent="0.35">
      <c r="A21" s="494" t="s">
        <v>1229</v>
      </c>
      <c r="B21" s="506">
        <v>14</v>
      </c>
      <c r="C21" s="897"/>
      <c r="D21" s="495" t="s">
        <v>1366</v>
      </c>
      <c r="E21" s="271">
        <v>0</v>
      </c>
      <c r="F21" s="271">
        <v>0</v>
      </c>
      <c r="G21" s="271">
        <v>0</v>
      </c>
      <c r="H21" s="271">
        <v>0</v>
      </c>
    </row>
    <row r="23" spans="1:8" x14ac:dyDescent="0.35">
      <c r="C23" s="32"/>
      <c r="D23" s="32"/>
      <c r="E23" s="32"/>
      <c r="F23" s="32"/>
      <c r="G23" s="32"/>
      <c r="H23" s="32"/>
    </row>
    <row r="24" spans="1:8" x14ac:dyDescent="0.35">
      <c r="C24" s="857" t="s">
        <v>1371</v>
      </c>
      <c r="D24" s="857"/>
      <c r="E24" s="857"/>
      <c r="F24" s="857"/>
      <c r="G24" s="857"/>
      <c r="H24" s="857"/>
    </row>
    <row r="25" spans="1:8" x14ac:dyDescent="0.35">
      <c r="C25" s="703"/>
      <c r="D25" s="703"/>
      <c r="E25" s="703"/>
      <c r="F25" s="703"/>
      <c r="G25" s="703"/>
      <c r="H25" s="703"/>
    </row>
    <row r="26" spans="1:8" x14ac:dyDescent="0.35">
      <c r="C26" s="703"/>
      <c r="D26" s="703"/>
      <c r="E26" s="703"/>
      <c r="F26" s="703"/>
      <c r="G26" s="703"/>
      <c r="H26" s="703"/>
    </row>
    <row r="27" spans="1:8" x14ac:dyDescent="0.35">
      <c r="C27" s="858"/>
      <c r="D27" s="858"/>
      <c r="E27" s="858"/>
      <c r="F27" s="858"/>
      <c r="G27" s="858"/>
      <c r="H27" s="858"/>
    </row>
  </sheetData>
  <mergeCells count="10">
    <mergeCell ref="C24:H27"/>
    <mergeCell ref="G6:G7"/>
    <mergeCell ref="H6:H7"/>
    <mergeCell ref="C8:C14"/>
    <mergeCell ref="C15:C21"/>
    <mergeCell ref="B3:E3"/>
    <mergeCell ref="C6:C7"/>
    <mergeCell ref="D6:D7"/>
    <mergeCell ref="E6:E7"/>
    <mergeCell ref="F6:F7"/>
  </mergeCells>
  <pageMargins left="0.7" right="0.7" top="0.75" bottom="0.75" header="0.3" footer="0.3"/>
  <pageSetup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H126"/>
  <sheetViews>
    <sheetView showGridLines="0" zoomScaleNormal="100" workbookViewId="0"/>
  </sheetViews>
  <sheetFormatPr defaultColWidth="9.1796875" defaultRowHeight="14.5" x14ac:dyDescent="0.35"/>
  <cols>
    <col min="1" max="1" width="5.7265625" customWidth="1"/>
    <col min="2" max="2" width="9.1796875" style="5"/>
    <col min="3" max="3" width="64.81640625" customWidth="1"/>
    <col min="4" max="4" width="24.54296875" style="246" customWidth="1"/>
    <col min="5" max="5" width="31" customWidth="1"/>
    <col min="6" max="6" width="9.1796875" customWidth="1"/>
  </cols>
  <sheetData>
    <row r="2" spans="2:8" ht="18.5" x14ac:dyDescent="0.45">
      <c r="B2" s="59" t="s">
        <v>240</v>
      </c>
    </row>
    <row r="3" spans="2:8" x14ac:dyDescent="0.35">
      <c r="B3" t="str">
        <f>'OV1'!B3</f>
        <v>30.06.2023 - in EUR million</v>
      </c>
    </row>
    <row r="4" spans="2:8" ht="18.5" x14ac:dyDescent="0.45">
      <c r="B4" s="234"/>
    </row>
    <row r="5" spans="2:8" x14ac:dyDescent="0.35">
      <c r="D5" s="434" t="s">
        <v>241</v>
      </c>
      <c r="E5" s="434" t="s">
        <v>242</v>
      </c>
    </row>
    <row r="6" spans="2:8" ht="58" x14ac:dyDescent="0.35">
      <c r="C6" s="16"/>
      <c r="D6" s="434" t="s">
        <v>243</v>
      </c>
      <c r="E6" s="434" t="s">
        <v>244</v>
      </c>
    </row>
    <row r="7" spans="2:8" x14ac:dyDescent="0.35">
      <c r="B7" s="649" t="s">
        <v>245</v>
      </c>
      <c r="C7" s="650"/>
      <c r="D7" s="650"/>
      <c r="E7" s="651"/>
    </row>
    <row r="8" spans="2:8" x14ac:dyDescent="0.35">
      <c r="B8" s="361">
        <v>1</v>
      </c>
      <c r="C8" s="98" t="s">
        <v>246</v>
      </c>
      <c r="D8" s="319">
        <v>83</v>
      </c>
      <c r="E8" s="416">
        <v>1</v>
      </c>
    </row>
    <row r="9" spans="2:8" x14ac:dyDescent="0.35">
      <c r="B9" s="361"/>
      <c r="C9" s="98" t="s">
        <v>247</v>
      </c>
      <c r="D9" s="319">
        <v>83</v>
      </c>
      <c r="E9" s="272">
        <v>0</v>
      </c>
    </row>
    <row r="10" spans="2:8" x14ac:dyDescent="0.35">
      <c r="B10" s="361"/>
      <c r="C10" s="98" t="s">
        <v>248</v>
      </c>
      <c r="D10" s="272">
        <v>0</v>
      </c>
      <c r="E10" s="272">
        <v>0</v>
      </c>
    </row>
    <row r="11" spans="2:8" x14ac:dyDescent="0.35">
      <c r="B11" s="361"/>
      <c r="C11" s="98" t="s">
        <v>249</v>
      </c>
      <c r="D11" s="272">
        <v>0</v>
      </c>
      <c r="E11" s="272">
        <v>0</v>
      </c>
    </row>
    <row r="12" spans="2:8" x14ac:dyDescent="0.35">
      <c r="B12" s="361">
        <v>2</v>
      </c>
      <c r="C12" s="98" t="s">
        <v>250</v>
      </c>
      <c r="D12" s="320">
        <v>2483</v>
      </c>
      <c r="E12" s="416" t="s">
        <v>251</v>
      </c>
    </row>
    <row r="13" spans="2:8" x14ac:dyDescent="0.35">
      <c r="B13" s="361">
        <v>3</v>
      </c>
      <c r="C13" s="98" t="s">
        <v>252</v>
      </c>
      <c r="D13" s="320">
        <v>640</v>
      </c>
      <c r="E13" s="416" t="s">
        <v>253</v>
      </c>
      <c r="H13" s="326"/>
    </row>
    <row r="14" spans="2:8" x14ac:dyDescent="0.35">
      <c r="B14" s="361" t="s">
        <v>254</v>
      </c>
      <c r="C14" s="98" t="s">
        <v>255</v>
      </c>
      <c r="D14" s="320">
        <v>9</v>
      </c>
      <c r="E14" s="416" t="s">
        <v>254</v>
      </c>
    </row>
    <row r="15" spans="2:8" ht="29" x14ac:dyDescent="0.35">
      <c r="B15" s="361">
        <v>4</v>
      </c>
      <c r="C15" s="98" t="s">
        <v>256</v>
      </c>
      <c r="D15" s="272">
        <v>0</v>
      </c>
      <c r="E15" s="272">
        <v>0</v>
      </c>
      <c r="H15" s="326"/>
    </row>
    <row r="16" spans="2:8" x14ac:dyDescent="0.35">
      <c r="B16" s="361">
        <v>5</v>
      </c>
      <c r="C16" s="98" t="s">
        <v>257</v>
      </c>
      <c r="D16" s="272">
        <v>0</v>
      </c>
      <c r="E16" s="272">
        <v>0</v>
      </c>
      <c r="G16" s="12"/>
    </row>
    <row r="17" spans="2:5" ht="29" x14ac:dyDescent="0.35">
      <c r="B17" s="361" t="s">
        <v>258</v>
      </c>
      <c r="C17" s="98" t="s">
        <v>259</v>
      </c>
      <c r="D17" s="272">
        <v>0</v>
      </c>
      <c r="E17" s="272">
        <v>0</v>
      </c>
    </row>
    <row r="18" spans="2:5" x14ac:dyDescent="0.35">
      <c r="B18" s="53">
        <v>6</v>
      </c>
      <c r="C18" s="152" t="s">
        <v>260</v>
      </c>
      <c r="D18" s="321">
        <v>3214</v>
      </c>
      <c r="E18" s="272">
        <v>0</v>
      </c>
    </row>
    <row r="19" spans="2:5" x14ac:dyDescent="0.35">
      <c r="B19" s="643" t="s">
        <v>261</v>
      </c>
      <c r="C19" s="644"/>
      <c r="D19" s="644"/>
      <c r="E19" s="645"/>
    </row>
    <row r="20" spans="2:5" x14ac:dyDescent="0.35">
      <c r="B20" s="361">
        <v>7</v>
      </c>
      <c r="C20" s="155" t="s">
        <v>262</v>
      </c>
      <c r="D20" s="320">
        <v>5</v>
      </c>
      <c r="E20" s="272">
        <v>0</v>
      </c>
    </row>
    <row r="21" spans="2:5" x14ac:dyDescent="0.35">
      <c r="B21" s="361">
        <v>8</v>
      </c>
      <c r="C21" s="155" t="s">
        <v>263</v>
      </c>
      <c r="D21" s="320">
        <v>415</v>
      </c>
      <c r="E21" s="416">
        <v>8</v>
      </c>
    </row>
    <row r="22" spans="2:5" x14ac:dyDescent="0.35">
      <c r="B22" s="235">
        <v>9</v>
      </c>
      <c r="C22" s="237" t="s">
        <v>158</v>
      </c>
      <c r="D22" s="272">
        <v>0</v>
      </c>
      <c r="E22" s="272">
        <v>0</v>
      </c>
    </row>
    <row r="23" spans="2:5" ht="43.5" x14ac:dyDescent="0.35">
      <c r="B23" s="361">
        <v>10</v>
      </c>
      <c r="C23" s="155" t="s">
        <v>264</v>
      </c>
      <c r="D23" s="320">
        <v>1</v>
      </c>
      <c r="E23" s="272">
        <v>0</v>
      </c>
    </row>
    <row r="24" spans="2:5" ht="29" x14ac:dyDescent="0.35">
      <c r="B24" s="361">
        <v>11</v>
      </c>
      <c r="C24" s="155" t="s">
        <v>265</v>
      </c>
      <c r="D24" s="320">
        <v>-16</v>
      </c>
      <c r="E24" s="416">
        <v>11</v>
      </c>
    </row>
    <row r="25" spans="2:5" x14ac:dyDescent="0.35">
      <c r="B25" s="361">
        <v>12</v>
      </c>
      <c r="C25" s="155" t="s">
        <v>266</v>
      </c>
      <c r="D25" s="272">
        <v>0</v>
      </c>
      <c r="E25" s="272">
        <v>0</v>
      </c>
    </row>
    <row r="26" spans="2:5" ht="29" x14ac:dyDescent="0.35">
      <c r="B26" s="361">
        <v>13</v>
      </c>
      <c r="C26" s="155" t="s">
        <v>267</v>
      </c>
      <c r="D26" s="272">
        <v>0</v>
      </c>
      <c r="E26" s="272">
        <v>0</v>
      </c>
    </row>
    <row r="27" spans="2:5" ht="29" x14ac:dyDescent="0.35">
      <c r="B27" s="361">
        <v>14</v>
      </c>
      <c r="C27" s="155" t="s">
        <v>268</v>
      </c>
      <c r="D27" s="320">
        <v>2</v>
      </c>
      <c r="E27" s="416">
        <v>14</v>
      </c>
    </row>
    <row r="28" spans="2:5" x14ac:dyDescent="0.35">
      <c r="B28" s="361">
        <v>15</v>
      </c>
      <c r="C28" s="155" t="s">
        <v>269</v>
      </c>
      <c r="D28" s="272">
        <v>0</v>
      </c>
      <c r="E28" s="272">
        <v>0</v>
      </c>
    </row>
    <row r="29" spans="2:5" ht="29" x14ac:dyDescent="0.35">
      <c r="B29" s="361">
        <v>16</v>
      </c>
      <c r="C29" s="155" t="s">
        <v>270</v>
      </c>
      <c r="D29" s="573">
        <v>0</v>
      </c>
      <c r="E29" s="272">
        <v>16</v>
      </c>
    </row>
    <row r="30" spans="2:5" ht="58" x14ac:dyDescent="0.35">
      <c r="B30" s="361">
        <v>17</v>
      </c>
      <c r="C30" s="155" t="s">
        <v>271</v>
      </c>
      <c r="D30" s="272">
        <v>0</v>
      </c>
      <c r="E30" s="272">
        <v>0</v>
      </c>
    </row>
    <row r="31" spans="2:5" ht="58" x14ac:dyDescent="0.35">
      <c r="B31" s="361">
        <v>18</v>
      </c>
      <c r="C31" s="155" t="s">
        <v>272</v>
      </c>
      <c r="D31" s="272">
        <v>0</v>
      </c>
      <c r="E31" s="272">
        <v>0</v>
      </c>
    </row>
    <row r="32" spans="2:5" ht="58" x14ac:dyDescent="0.35">
      <c r="B32" s="361">
        <v>19</v>
      </c>
      <c r="C32" s="155" t="s">
        <v>273</v>
      </c>
      <c r="D32" s="272">
        <v>0</v>
      </c>
      <c r="E32" s="272">
        <v>0</v>
      </c>
    </row>
    <row r="33" spans="2:7" x14ac:dyDescent="0.35">
      <c r="B33" s="235">
        <v>20</v>
      </c>
      <c r="C33" s="237" t="s">
        <v>158</v>
      </c>
      <c r="D33" s="272">
        <v>0</v>
      </c>
      <c r="E33" s="272">
        <v>0</v>
      </c>
    </row>
    <row r="34" spans="2:7" ht="29" x14ac:dyDescent="0.35">
      <c r="B34" s="361" t="s">
        <v>274</v>
      </c>
      <c r="C34" s="155" t="s">
        <v>275</v>
      </c>
      <c r="D34" s="272">
        <v>4</v>
      </c>
      <c r="E34" s="272">
        <v>0</v>
      </c>
    </row>
    <row r="35" spans="2:7" ht="29" x14ac:dyDescent="0.35">
      <c r="B35" s="361" t="s">
        <v>276</v>
      </c>
      <c r="C35" s="155" t="s">
        <v>277</v>
      </c>
      <c r="D35" s="272">
        <v>0</v>
      </c>
      <c r="E35" s="272">
        <v>0</v>
      </c>
    </row>
    <row r="36" spans="2:7" x14ac:dyDescent="0.35">
      <c r="B36" s="361" t="s">
        <v>278</v>
      </c>
      <c r="C36" s="435" t="s">
        <v>279</v>
      </c>
      <c r="D36" s="272">
        <v>4</v>
      </c>
      <c r="E36" s="272">
        <v>0</v>
      </c>
    </row>
    <row r="37" spans="2:7" x14ac:dyDescent="0.35">
      <c r="B37" s="361" t="s">
        <v>280</v>
      </c>
      <c r="C37" s="155" t="s">
        <v>281</v>
      </c>
      <c r="D37" s="272">
        <v>0</v>
      </c>
      <c r="E37" s="272">
        <v>0</v>
      </c>
    </row>
    <row r="38" spans="2:7" ht="43.5" x14ac:dyDescent="0.35">
      <c r="B38" s="361">
        <v>21</v>
      </c>
      <c r="C38" s="155" t="s">
        <v>282</v>
      </c>
      <c r="D38" s="272">
        <v>0</v>
      </c>
      <c r="E38" s="272">
        <v>0</v>
      </c>
    </row>
    <row r="39" spans="2:7" x14ac:dyDescent="0.35">
      <c r="B39" s="361">
        <v>22</v>
      </c>
      <c r="C39" s="155" t="s">
        <v>283</v>
      </c>
      <c r="D39" s="272">
        <v>0</v>
      </c>
      <c r="E39" s="272">
        <v>0</v>
      </c>
    </row>
    <row r="40" spans="2:7" ht="43.5" x14ac:dyDescent="0.35">
      <c r="B40" s="361">
        <v>23</v>
      </c>
      <c r="C40" s="155" t="s">
        <v>284</v>
      </c>
      <c r="D40" s="272">
        <v>0</v>
      </c>
      <c r="E40" s="272">
        <v>0</v>
      </c>
    </row>
    <row r="41" spans="2:7" x14ac:dyDescent="0.35">
      <c r="B41" s="235">
        <v>24</v>
      </c>
      <c r="C41" s="237" t="s">
        <v>158</v>
      </c>
      <c r="D41" s="272">
        <v>0</v>
      </c>
      <c r="E41" s="272">
        <v>0</v>
      </c>
    </row>
    <row r="42" spans="2:7" x14ac:dyDescent="0.35">
      <c r="B42" s="361">
        <v>25</v>
      </c>
      <c r="C42" s="155" t="s">
        <v>285</v>
      </c>
      <c r="D42" s="272">
        <v>0</v>
      </c>
      <c r="E42" s="272">
        <v>0</v>
      </c>
    </row>
    <row r="43" spans="2:7" x14ac:dyDescent="0.35">
      <c r="B43" s="361" t="s">
        <v>286</v>
      </c>
      <c r="C43" s="155" t="s">
        <v>287</v>
      </c>
      <c r="D43" s="272">
        <v>0</v>
      </c>
      <c r="E43" s="272">
        <v>0</v>
      </c>
    </row>
    <row r="44" spans="2:7" ht="58" x14ac:dyDescent="0.35">
      <c r="B44" s="361" t="s">
        <v>288</v>
      </c>
      <c r="C44" s="155" t="s">
        <v>289</v>
      </c>
      <c r="D44" s="272">
        <v>0</v>
      </c>
      <c r="E44" s="272">
        <v>0</v>
      </c>
    </row>
    <row r="45" spans="2:7" x14ac:dyDescent="0.35">
      <c r="B45" s="235">
        <v>26</v>
      </c>
      <c r="C45" s="237" t="s">
        <v>158</v>
      </c>
      <c r="D45" s="272">
        <v>0</v>
      </c>
      <c r="E45" s="272">
        <v>0</v>
      </c>
    </row>
    <row r="46" spans="2:7" ht="29" x14ac:dyDescent="0.35">
      <c r="B46" s="361">
        <v>27</v>
      </c>
      <c r="C46" s="155" t="s">
        <v>290</v>
      </c>
      <c r="D46" s="272">
        <v>0</v>
      </c>
      <c r="E46" s="272">
        <v>0</v>
      </c>
    </row>
    <row r="47" spans="2:7" ht="29" x14ac:dyDescent="0.35">
      <c r="B47" s="361" t="s">
        <v>291</v>
      </c>
      <c r="C47" s="155" t="s">
        <v>292</v>
      </c>
      <c r="D47" s="320">
        <v>31</v>
      </c>
      <c r="E47" s="272">
        <v>0</v>
      </c>
    </row>
    <row r="48" spans="2:7" x14ac:dyDescent="0.35">
      <c r="B48" s="361">
        <v>28</v>
      </c>
      <c r="C48" s="156" t="s">
        <v>293</v>
      </c>
      <c r="D48" s="321">
        <v>443</v>
      </c>
      <c r="E48" s="272">
        <v>0</v>
      </c>
      <c r="F48" s="326"/>
      <c r="G48" s="12"/>
    </row>
    <row r="49" spans="1:7" x14ac:dyDescent="0.35">
      <c r="B49" s="361">
        <v>29</v>
      </c>
      <c r="C49" s="156" t="s">
        <v>294</v>
      </c>
      <c r="D49" s="321">
        <v>2771</v>
      </c>
      <c r="E49" s="281">
        <v>0</v>
      </c>
    </row>
    <row r="50" spans="1:7" x14ac:dyDescent="0.35">
      <c r="B50" s="643" t="s">
        <v>295</v>
      </c>
      <c r="C50" s="644"/>
      <c r="D50" s="644"/>
      <c r="E50" s="645"/>
    </row>
    <row r="51" spans="1:7" x14ac:dyDescent="0.35">
      <c r="B51" s="361">
        <v>30</v>
      </c>
      <c r="C51" s="155" t="s">
        <v>246</v>
      </c>
      <c r="D51" s="320">
        <v>475</v>
      </c>
      <c r="E51" s="416">
        <v>30</v>
      </c>
    </row>
    <row r="52" spans="1:7" x14ac:dyDescent="0.35">
      <c r="B52" s="361">
        <v>31</v>
      </c>
      <c r="C52" s="155" t="s">
        <v>296</v>
      </c>
      <c r="D52" s="272">
        <v>475</v>
      </c>
      <c r="E52" s="272">
        <v>0</v>
      </c>
    </row>
    <row r="53" spans="1:7" x14ac:dyDescent="0.35">
      <c r="B53" s="361">
        <v>32</v>
      </c>
      <c r="C53" s="155" t="s">
        <v>297</v>
      </c>
      <c r="D53" s="272">
        <v>0</v>
      </c>
      <c r="E53" s="272">
        <v>0</v>
      </c>
    </row>
    <row r="54" spans="1:7" ht="43.5" x14ac:dyDescent="0.35">
      <c r="B54" s="361">
        <v>33</v>
      </c>
      <c r="C54" s="155" t="s">
        <v>298</v>
      </c>
      <c r="D54" s="272">
        <v>0</v>
      </c>
      <c r="E54" s="272">
        <v>0</v>
      </c>
    </row>
    <row r="55" spans="1:7" ht="29" x14ac:dyDescent="0.35">
      <c r="A55" s="12"/>
      <c r="B55" s="361" t="s">
        <v>299</v>
      </c>
      <c r="C55" s="155" t="s">
        <v>300</v>
      </c>
      <c r="D55" s="272">
        <v>0</v>
      </c>
      <c r="E55" s="272">
        <v>0</v>
      </c>
    </row>
    <row r="56" spans="1:7" ht="29" x14ac:dyDescent="0.35">
      <c r="A56" s="12"/>
      <c r="B56" s="361" t="s">
        <v>301</v>
      </c>
      <c r="C56" s="155" t="s">
        <v>302</v>
      </c>
      <c r="D56" s="272">
        <v>0</v>
      </c>
      <c r="E56" s="272">
        <v>0</v>
      </c>
    </row>
    <row r="57" spans="1:7" ht="43.5" x14ac:dyDescent="0.35">
      <c r="B57" s="361">
        <v>34</v>
      </c>
      <c r="C57" s="155" t="s">
        <v>303</v>
      </c>
      <c r="D57" s="272">
        <v>0</v>
      </c>
      <c r="E57" s="272">
        <v>0</v>
      </c>
    </row>
    <row r="58" spans="1:7" x14ac:dyDescent="0.35">
      <c r="B58" s="361">
        <v>35</v>
      </c>
      <c r="C58" s="155" t="s">
        <v>304</v>
      </c>
      <c r="D58" s="272">
        <v>0</v>
      </c>
      <c r="E58" s="272">
        <v>0</v>
      </c>
    </row>
    <row r="59" spans="1:7" x14ac:dyDescent="0.35">
      <c r="B59" s="53">
        <v>36</v>
      </c>
      <c r="C59" s="156" t="s">
        <v>305</v>
      </c>
      <c r="D59" s="321">
        <v>475</v>
      </c>
      <c r="E59" s="272">
        <v>0</v>
      </c>
    </row>
    <row r="60" spans="1:7" x14ac:dyDescent="0.35">
      <c r="B60" s="643" t="s">
        <v>306</v>
      </c>
      <c r="C60" s="644"/>
      <c r="D60" s="644"/>
      <c r="E60" s="645"/>
    </row>
    <row r="61" spans="1:7" ht="29" x14ac:dyDescent="0.35">
      <c r="B61" s="361">
        <v>37</v>
      </c>
      <c r="C61" s="155" t="s">
        <v>307</v>
      </c>
      <c r="D61" s="272">
        <v>0</v>
      </c>
      <c r="E61" s="272">
        <v>0</v>
      </c>
      <c r="G61" s="326"/>
    </row>
    <row r="62" spans="1:7" ht="58" x14ac:dyDescent="0.35">
      <c r="B62" s="361">
        <v>38</v>
      </c>
      <c r="C62" s="155" t="s">
        <v>308</v>
      </c>
      <c r="D62" s="272">
        <v>0</v>
      </c>
      <c r="E62" s="272">
        <v>0</v>
      </c>
    </row>
    <row r="63" spans="1:7" ht="58" x14ac:dyDescent="0.35">
      <c r="B63" s="361">
        <v>39</v>
      </c>
      <c r="C63" s="155" t="s">
        <v>309</v>
      </c>
      <c r="D63" s="272">
        <v>0</v>
      </c>
      <c r="E63" s="272">
        <v>0</v>
      </c>
    </row>
    <row r="64" spans="1:7" ht="58" x14ac:dyDescent="0.35">
      <c r="B64" s="361">
        <v>40</v>
      </c>
      <c r="C64" s="155" t="s">
        <v>310</v>
      </c>
      <c r="D64" s="272">
        <v>69</v>
      </c>
      <c r="E64" s="272">
        <v>0</v>
      </c>
    </row>
    <row r="65" spans="1:7" x14ac:dyDescent="0.35">
      <c r="B65" s="235">
        <v>41</v>
      </c>
      <c r="C65" s="237" t="s">
        <v>158</v>
      </c>
      <c r="D65" s="272">
        <v>0</v>
      </c>
      <c r="E65" s="272">
        <v>0</v>
      </c>
    </row>
    <row r="66" spans="1:7" ht="29" x14ac:dyDescent="0.35">
      <c r="B66" s="361">
        <v>42</v>
      </c>
      <c r="C66" s="155" t="s">
        <v>311</v>
      </c>
      <c r="D66" s="272">
        <v>0</v>
      </c>
      <c r="E66" s="272">
        <v>0</v>
      </c>
    </row>
    <row r="67" spans="1:7" x14ac:dyDescent="0.35">
      <c r="B67" s="361" t="s">
        <v>312</v>
      </c>
      <c r="C67" s="155" t="s">
        <v>313</v>
      </c>
      <c r="D67" s="272">
        <v>0</v>
      </c>
      <c r="E67" s="272">
        <v>0</v>
      </c>
    </row>
    <row r="68" spans="1:7" x14ac:dyDescent="0.35">
      <c r="B68" s="53">
        <v>43</v>
      </c>
      <c r="C68" s="156" t="s">
        <v>314</v>
      </c>
      <c r="D68" s="320">
        <v>69</v>
      </c>
      <c r="E68" s="272">
        <v>0</v>
      </c>
    </row>
    <row r="69" spans="1:7" x14ac:dyDescent="0.35">
      <c r="B69" s="53">
        <v>44</v>
      </c>
      <c r="C69" s="156" t="s">
        <v>315</v>
      </c>
      <c r="D69" s="321">
        <v>406</v>
      </c>
      <c r="E69" s="272">
        <v>0</v>
      </c>
      <c r="F69" s="326"/>
      <c r="G69" s="326"/>
    </row>
    <row r="70" spans="1:7" x14ac:dyDescent="0.35">
      <c r="B70" s="53">
        <v>45</v>
      </c>
      <c r="C70" s="156" t="s">
        <v>316</v>
      </c>
      <c r="D70" s="321">
        <v>3177</v>
      </c>
      <c r="E70" s="272">
        <v>0</v>
      </c>
    </row>
    <row r="71" spans="1:7" x14ac:dyDescent="0.35">
      <c r="B71" s="643" t="s">
        <v>317</v>
      </c>
      <c r="C71" s="644"/>
      <c r="D71" s="644"/>
      <c r="E71" s="645"/>
    </row>
    <row r="72" spans="1:7" x14ac:dyDescent="0.35">
      <c r="B72" s="361">
        <v>46</v>
      </c>
      <c r="C72" s="155" t="s">
        <v>318</v>
      </c>
      <c r="D72" s="320">
        <v>580</v>
      </c>
      <c r="E72" s="272">
        <v>0</v>
      </c>
    </row>
    <row r="73" spans="1:7" ht="43.5" x14ac:dyDescent="0.35">
      <c r="B73" s="361">
        <v>47</v>
      </c>
      <c r="C73" s="155" t="s">
        <v>319</v>
      </c>
      <c r="D73" s="272">
        <v>0</v>
      </c>
      <c r="E73" s="272">
        <v>0</v>
      </c>
    </row>
    <row r="74" spans="1:7" ht="29" x14ac:dyDescent="0.35">
      <c r="A74" s="11"/>
      <c r="B74" s="361" t="s">
        <v>320</v>
      </c>
      <c r="C74" s="155" t="s">
        <v>321</v>
      </c>
      <c r="D74" s="272">
        <v>0</v>
      </c>
      <c r="E74" s="272">
        <v>0</v>
      </c>
    </row>
    <row r="75" spans="1:7" ht="29" x14ac:dyDescent="0.35">
      <c r="A75" s="11"/>
      <c r="B75" s="361" t="s">
        <v>322</v>
      </c>
      <c r="C75" s="155" t="s">
        <v>323</v>
      </c>
      <c r="D75" s="272">
        <v>0</v>
      </c>
      <c r="E75" s="272">
        <v>0</v>
      </c>
    </row>
    <row r="76" spans="1:7" ht="43.5" x14ac:dyDescent="0.35">
      <c r="B76" s="361">
        <v>48</v>
      </c>
      <c r="C76" s="155" t="s">
        <v>324</v>
      </c>
      <c r="D76" s="320">
        <v>16</v>
      </c>
      <c r="E76" s="272">
        <v>0</v>
      </c>
    </row>
    <row r="77" spans="1:7" x14ac:dyDescent="0.35">
      <c r="B77" s="361">
        <v>49</v>
      </c>
      <c r="C77" s="155" t="s">
        <v>325</v>
      </c>
      <c r="D77" s="320">
        <v>11</v>
      </c>
      <c r="E77" s="272">
        <v>0</v>
      </c>
    </row>
    <row r="78" spans="1:7" x14ac:dyDescent="0.35">
      <c r="B78" s="361">
        <v>50</v>
      </c>
      <c r="C78" s="155" t="s">
        <v>326</v>
      </c>
      <c r="D78" s="320">
        <v>47</v>
      </c>
      <c r="E78" s="272">
        <v>0</v>
      </c>
    </row>
    <row r="79" spans="1:7" x14ac:dyDescent="0.35">
      <c r="B79" s="53">
        <v>51</v>
      </c>
      <c r="C79" s="156" t="s">
        <v>327</v>
      </c>
      <c r="D79" s="321">
        <v>643</v>
      </c>
      <c r="E79" s="272">
        <v>0</v>
      </c>
    </row>
    <row r="80" spans="1:7" x14ac:dyDescent="0.35">
      <c r="B80" s="643" t="s">
        <v>328</v>
      </c>
      <c r="C80" s="644"/>
      <c r="D80" s="644"/>
      <c r="E80" s="645"/>
    </row>
    <row r="81" spans="2:7" ht="29" x14ac:dyDescent="0.35">
      <c r="B81" s="361">
        <v>52</v>
      </c>
      <c r="C81" s="155" t="s">
        <v>329</v>
      </c>
      <c r="D81" s="272">
        <v>0</v>
      </c>
      <c r="E81" s="272">
        <v>0</v>
      </c>
    </row>
    <row r="82" spans="2:7" ht="58" x14ac:dyDescent="0.35">
      <c r="B82" s="361">
        <v>53</v>
      </c>
      <c r="C82" s="155" t="s">
        <v>330</v>
      </c>
      <c r="D82" s="272">
        <v>0</v>
      </c>
      <c r="E82" s="272">
        <v>0</v>
      </c>
    </row>
    <row r="83" spans="2:7" ht="58" x14ac:dyDescent="0.35">
      <c r="B83" s="361">
        <v>54</v>
      </c>
      <c r="C83" s="155" t="s">
        <v>331</v>
      </c>
      <c r="D83" s="272">
        <v>0</v>
      </c>
      <c r="E83" s="272">
        <v>0</v>
      </c>
    </row>
    <row r="84" spans="2:7" x14ac:dyDescent="0.35">
      <c r="B84" s="235" t="s">
        <v>332</v>
      </c>
      <c r="C84" s="237" t="s">
        <v>158</v>
      </c>
      <c r="D84" s="272">
        <v>0</v>
      </c>
      <c r="E84" s="272">
        <v>0</v>
      </c>
    </row>
    <row r="85" spans="2:7" ht="58" x14ac:dyDescent="0.35">
      <c r="B85" s="361">
        <v>55</v>
      </c>
      <c r="C85" s="155" t="s">
        <v>333</v>
      </c>
      <c r="D85" s="320">
        <v>24</v>
      </c>
      <c r="E85" s="272">
        <v>0</v>
      </c>
    </row>
    <row r="86" spans="2:7" x14ac:dyDescent="0.35">
      <c r="B86" s="361">
        <v>56</v>
      </c>
      <c r="C86" s="155" t="s">
        <v>158</v>
      </c>
      <c r="D86" s="272">
        <v>0</v>
      </c>
      <c r="E86" s="272">
        <v>0</v>
      </c>
    </row>
    <row r="87" spans="2:7" ht="29" x14ac:dyDescent="0.35">
      <c r="B87" s="361" t="s">
        <v>334</v>
      </c>
      <c r="C87" s="435" t="s">
        <v>335</v>
      </c>
      <c r="D87" s="272">
        <v>0</v>
      </c>
      <c r="E87" s="272">
        <v>0</v>
      </c>
    </row>
    <row r="88" spans="2:7" x14ac:dyDescent="0.35">
      <c r="B88" s="361" t="s">
        <v>336</v>
      </c>
      <c r="C88" s="435" t="s">
        <v>337</v>
      </c>
      <c r="D88" s="272">
        <v>0</v>
      </c>
      <c r="E88" s="272">
        <v>0</v>
      </c>
    </row>
    <row r="89" spans="2:7" x14ac:dyDescent="0.35">
      <c r="B89" s="53">
        <v>57</v>
      </c>
      <c r="C89" s="154" t="s">
        <v>338</v>
      </c>
      <c r="D89" s="321">
        <v>24</v>
      </c>
      <c r="E89" s="272">
        <v>0</v>
      </c>
    </row>
    <row r="90" spans="2:7" x14ac:dyDescent="0.35">
      <c r="B90" s="53">
        <v>58</v>
      </c>
      <c r="C90" s="154" t="s">
        <v>339</v>
      </c>
      <c r="D90" s="321">
        <v>619</v>
      </c>
      <c r="E90" s="272">
        <v>0</v>
      </c>
    </row>
    <row r="91" spans="2:7" x14ac:dyDescent="0.35">
      <c r="B91" s="53">
        <v>59</v>
      </c>
      <c r="C91" s="154" t="s">
        <v>340</v>
      </c>
      <c r="D91" s="321">
        <v>3796</v>
      </c>
      <c r="E91" s="272">
        <v>0</v>
      </c>
      <c r="G91" s="328"/>
    </row>
    <row r="92" spans="2:7" x14ac:dyDescent="0.35">
      <c r="B92" s="53">
        <v>60</v>
      </c>
      <c r="C92" s="154" t="s">
        <v>341</v>
      </c>
      <c r="D92" s="321">
        <v>19707</v>
      </c>
      <c r="E92" s="272">
        <v>0</v>
      </c>
      <c r="G92" s="328"/>
    </row>
    <row r="93" spans="2:7" x14ac:dyDescent="0.35">
      <c r="B93" s="643" t="s">
        <v>342</v>
      </c>
      <c r="C93" s="644"/>
      <c r="D93" s="644"/>
      <c r="E93" s="645"/>
      <c r="G93" s="328"/>
    </row>
    <row r="94" spans="2:7" x14ac:dyDescent="0.35">
      <c r="B94" s="361">
        <v>61</v>
      </c>
      <c r="C94" s="155" t="s">
        <v>343</v>
      </c>
      <c r="D94" s="318">
        <v>0.1406</v>
      </c>
      <c r="E94" s="272">
        <v>0</v>
      </c>
      <c r="G94" s="328"/>
    </row>
    <row r="95" spans="2:7" x14ac:dyDescent="0.35">
      <c r="B95" s="361">
        <v>62</v>
      </c>
      <c r="C95" s="155" t="s">
        <v>344</v>
      </c>
      <c r="D95" s="318">
        <v>0.16120000000000001</v>
      </c>
      <c r="E95" s="272">
        <v>0</v>
      </c>
    </row>
    <row r="96" spans="2:7" x14ac:dyDescent="0.35">
      <c r="B96" s="361">
        <v>63</v>
      </c>
      <c r="C96" s="155" t="s">
        <v>345</v>
      </c>
      <c r="D96" s="318">
        <v>0.19259999999999999</v>
      </c>
      <c r="E96" s="272">
        <v>0</v>
      </c>
    </row>
    <row r="97" spans="2:7" x14ac:dyDescent="0.35">
      <c r="B97" s="361">
        <v>64</v>
      </c>
      <c r="C97" s="155" t="s">
        <v>346</v>
      </c>
      <c r="D97" s="318">
        <v>9.64E-2</v>
      </c>
      <c r="E97" s="272">
        <v>0</v>
      </c>
    </row>
    <row r="98" spans="2:7" x14ac:dyDescent="0.35">
      <c r="B98" s="361">
        <v>65</v>
      </c>
      <c r="C98" s="435" t="s">
        <v>347</v>
      </c>
      <c r="D98" s="318">
        <v>2.5000000000000001E-2</v>
      </c>
      <c r="E98" s="272">
        <v>0</v>
      </c>
    </row>
    <row r="99" spans="2:7" x14ac:dyDescent="0.35">
      <c r="B99" s="361">
        <v>66</v>
      </c>
      <c r="C99" s="435" t="s">
        <v>348</v>
      </c>
      <c r="D99" s="318">
        <v>2.5999999999999999E-3</v>
      </c>
      <c r="E99" s="272">
        <v>0</v>
      </c>
    </row>
    <row r="100" spans="2:7" x14ac:dyDescent="0.35">
      <c r="B100" s="361">
        <v>67</v>
      </c>
      <c r="C100" s="435" t="s">
        <v>349</v>
      </c>
      <c r="D100" s="318">
        <v>5.0000000000000001E-3</v>
      </c>
      <c r="E100" s="272">
        <v>0</v>
      </c>
    </row>
    <row r="101" spans="2:7" ht="29" x14ac:dyDescent="0.35">
      <c r="B101" s="361" t="s">
        <v>350</v>
      </c>
      <c r="C101" s="155" t="s">
        <v>351</v>
      </c>
      <c r="D101" s="318">
        <v>7.4999999999999997E-3</v>
      </c>
      <c r="E101" s="272">
        <v>0</v>
      </c>
    </row>
    <row r="102" spans="2:7" ht="29" x14ac:dyDescent="0.35">
      <c r="B102" s="361" t="s">
        <v>352</v>
      </c>
      <c r="C102" s="155" t="s">
        <v>353</v>
      </c>
      <c r="D102" s="272">
        <v>0</v>
      </c>
      <c r="E102" s="272">
        <v>0</v>
      </c>
    </row>
    <row r="103" spans="2:7" ht="29" x14ac:dyDescent="0.35">
      <c r="B103" s="361">
        <v>68</v>
      </c>
      <c r="C103" s="156" t="s">
        <v>354</v>
      </c>
      <c r="D103" s="448">
        <v>9.5600000000000004E-2</v>
      </c>
      <c r="E103" s="272">
        <v>0</v>
      </c>
      <c r="F103" s="456"/>
      <c r="G103" s="456"/>
    </row>
    <row r="104" spans="2:7" x14ac:dyDescent="0.35">
      <c r="B104" s="643" t="s">
        <v>355</v>
      </c>
      <c r="C104" s="644"/>
      <c r="D104" s="644"/>
      <c r="E104" s="645"/>
    </row>
    <row r="105" spans="2:7" x14ac:dyDescent="0.35">
      <c r="B105" s="235">
        <v>69</v>
      </c>
      <c r="C105" s="236" t="s">
        <v>356</v>
      </c>
      <c r="D105" s="272">
        <v>0</v>
      </c>
      <c r="E105" s="272">
        <v>0</v>
      </c>
    </row>
    <row r="106" spans="2:7" x14ac:dyDescent="0.35">
      <c r="B106" s="235">
        <v>70</v>
      </c>
      <c r="C106" s="236" t="s">
        <v>356</v>
      </c>
      <c r="D106" s="272">
        <v>0</v>
      </c>
      <c r="E106" s="272">
        <v>0</v>
      </c>
    </row>
    <row r="107" spans="2:7" x14ac:dyDescent="0.35">
      <c r="B107" s="235">
        <v>71</v>
      </c>
      <c r="C107" s="236" t="s">
        <v>356</v>
      </c>
      <c r="D107" s="272">
        <v>0</v>
      </c>
      <c r="E107" s="272">
        <v>0</v>
      </c>
    </row>
    <row r="108" spans="2:7" x14ac:dyDescent="0.35">
      <c r="B108" s="643" t="s">
        <v>357</v>
      </c>
      <c r="C108" s="644"/>
      <c r="D108" s="644"/>
      <c r="E108" s="645"/>
    </row>
    <row r="109" spans="2:7" ht="58" x14ac:dyDescent="0.35">
      <c r="B109" s="422">
        <v>72</v>
      </c>
      <c r="C109" s="157" t="s">
        <v>358</v>
      </c>
      <c r="D109" s="320">
        <v>86</v>
      </c>
      <c r="E109" s="272">
        <v>0</v>
      </c>
    </row>
    <row r="110" spans="2:7" ht="58" x14ac:dyDescent="0.35">
      <c r="B110" s="361">
        <v>73</v>
      </c>
      <c r="C110" s="155" t="s">
        <v>359</v>
      </c>
      <c r="D110" s="320">
        <v>105</v>
      </c>
      <c r="E110" s="272">
        <v>0</v>
      </c>
    </row>
    <row r="111" spans="2:7" x14ac:dyDescent="0.35">
      <c r="B111" s="235">
        <v>74</v>
      </c>
      <c r="C111" s="237" t="s">
        <v>158</v>
      </c>
      <c r="D111" s="320"/>
      <c r="E111" s="272">
        <v>0</v>
      </c>
    </row>
    <row r="112" spans="2:7" ht="43.5" x14ac:dyDescent="0.35">
      <c r="B112" s="361">
        <v>75</v>
      </c>
      <c r="C112" s="155" t="s">
        <v>360</v>
      </c>
      <c r="D112" s="320">
        <v>19</v>
      </c>
      <c r="E112" s="272">
        <v>0</v>
      </c>
    </row>
    <row r="113" spans="2:5" x14ac:dyDescent="0.35">
      <c r="B113" s="643" t="s">
        <v>361</v>
      </c>
      <c r="C113" s="644"/>
      <c r="D113" s="644"/>
      <c r="E113" s="645"/>
    </row>
    <row r="114" spans="2:5" ht="29" x14ac:dyDescent="0.35">
      <c r="B114" s="361">
        <v>76</v>
      </c>
      <c r="C114" s="155" t="s">
        <v>362</v>
      </c>
      <c r="D114" s="272">
        <v>0</v>
      </c>
      <c r="E114" s="272">
        <v>0</v>
      </c>
    </row>
    <row r="115" spans="2:5" ht="29" x14ac:dyDescent="0.35">
      <c r="B115" s="361">
        <v>77</v>
      </c>
      <c r="C115" s="155" t="s">
        <v>363</v>
      </c>
      <c r="D115" s="272">
        <v>0</v>
      </c>
      <c r="E115" s="272">
        <v>0</v>
      </c>
    </row>
    <row r="116" spans="2:5" ht="29" x14ac:dyDescent="0.35">
      <c r="B116" s="361">
        <v>78</v>
      </c>
      <c r="C116" s="155" t="s">
        <v>364</v>
      </c>
      <c r="D116" s="320">
        <v>61</v>
      </c>
      <c r="E116" s="272">
        <v>0</v>
      </c>
    </row>
    <row r="117" spans="2:5" ht="29" x14ac:dyDescent="0.35">
      <c r="B117" s="361">
        <v>79</v>
      </c>
      <c r="C117" s="155" t="s">
        <v>365</v>
      </c>
      <c r="D117" s="320">
        <v>47</v>
      </c>
      <c r="E117" s="272">
        <v>0</v>
      </c>
    </row>
    <row r="118" spans="2:5" x14ac:dyDescent="0.35">
      <c r="B118" s="646" t="s">
        <v>366</v>
      </c>
      <c r="C118" s="647"/>
      <c r="D118" s="647"/>
      <c r="E118" s="648"/>
    </row>
    <row r="119" spans="2:5" x14ac:dyDescent="0.35">
      <c r="B119" s="361">
        <v>80</v>
      </c>
      <c r="C119" s="155" t="s">
        <v>367</v>
      </c>
      <c r="D119" s="272">
        <v>0</v>
      </c>
      <c r="E119" s="272">
        <v>0</v>
      </c>
    </row>
    <row r="120" spans="2:5" ht="29" x14ac:dyDescent="0.35">
      <c r="B120" s="361">
        <v>81</v>
      </c>
      <c r="C120" s="155" t="s">
        <v>368</v>
      </c>
      <c r="D120" s="272">
        <v>0</v>
      </c>
      <c r="E120" s="272">
        <v>0</v>
      </c>
    </row>
    <row r="121" spans="2:5" x14ac:dyDescent="0.35">
      <c r="B121" s="361">
        <v>82</v>
      </c>
      <c r="C121" s="155" t="s">
        <v>369</v>
      </c>
      <c r="D121" s="272">
        <v>0</v>
      </c>
      <c r="E121" s="272">
        <v>0</v>
      </c>
    </row>
    <row r="122" spans="2:5" ht="29" x14ac:dyDescent="0.35">
      <c r="B122" s="361">
        <v>83</v>
      </c>
      <c r="C122" s="155" t="s">
        <v>370</v>
      </c>
      <c r="D122" s="272">
        <v>0</v>
      </c>
      <c r="E122" s="272">
        <v>0</v>
      </c>
    </row>
    <row r="123" spans="2:5" x14ac:dyDescent="0.35">
      <c r="B123" s="361">
        <v>84</v>
      </c>
      <c r="C123" s="155" t="s">
        <v>371</v>
      </c>
      <c r="D123" s="272">
        <v>0</v>
      </c>
      <c r="E123" s="272">
        <v>0</v>
      </c>
    </row>
    <row r="124" spans="2:5" ht="29" x14ac:dyDescent="0.35">
      <c r="B124" s="361">
        <v>85</v>
      </c>
      <c r="C124" s="155" t="s">
        <v>372</v>
      </c>
      <c r="D124" s="272">
        <v>0</v>
      </c>
      <c r="E124" s="272">
        <v>0</v>
      </c>
    </row>
    <row r="125" spans="2:5" x14ac:dyDescent="0.35">
      <c r="B125" s="3"/>
    </row>
    <row r="126" spans="2:5" x14ac:dyDescent="0.35">
      <c r="B126" s="392"/>
      <c r="C126" s="405"/>
      <c r="D126" s="247"/>
    </row>
  </sheetData>
  <mergeCells count="11">
    <mergeCell ref="B113:E113"/>
    <mergeCell ref="B118:E118"/>
    <mergeCell ref="B7:E7"/>
    <mergeCell ref="B19:E19"/>
    <mergeCell ref="B50:E50"/>
    <mergeCell ref="B60:E60"/>
    <mergeCell ref="B71:E71"/>
    <mergeCell ref="B80:E80"/>
    <mergeCell ref="B108:E108"/>
    <mergeCell ref="B93:E93"/>
    <mergeCell ref="B104:E104"/>
  </mergeCells>
  <pageMargins left="0.7" right="0.7" top="0.75" bottom="0.75" header="0.3" footer="0.3"/>
  <pageSetup paperSize="9" orientation="portrait" verticalDpi="0" r:id="rId1"/>
  <ignoredErrors>
    <ignoredError sqref="E12"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34C6-723A-44EC-991C-BCABE2476950}">
  <dimension ref="B1:T55"/>
  <sheetViews>
    <sheetView showGridLines="0" zoomScaleNormal="100" zoomScalePageLayoutView="70" workbookViewId="0"/>
  </sheetViews>
  <sheetFormatPr defaultColWidth="9" defaultRowHeight="14.5" x14ac:dyDescent="0.35"/>
  <cols>
    <col min="1" max="1" width="5.7265625" customWidth="1"/>
    <col min="3" max="3" width="53" customWidth="1"/>
    <col min="4" max="5" width="30.7265625" style="3" customWidth="1"/>
    <col min="6" max="6" width="20.453125" customWidth="1"/>
  </cols>
  <sheetData>
    <row r="1" spans="2:20" ht="15.5" x14ac:dyDescent="0.35">
      <c r="C1" s="80"/>
    </row>
    <row r="2" spans="2:20" ht="18.5" x14ac:dyDescent="0.35">
      <c r="B2" s="81" t="s">
        <v>373</v>
      </c>
    </row>
    <row r="3" spans="2:20" ht="15" customHeight="1" x14ac:dyDescent="0.35">
      <c r="B3" t="str">
        <f>'OV1'!B3</f>
        <v>30.06.2023 - in EUR million</v>
      </c>
      <c r="C3" s="340"/>
      <c r="D3" s="340"/>
      <c r="E3" s="340"/>
      <c r="F3" s="340"/>
      <c r="G3" s="340"/>
      <c r="H3" s="340"/>
      <c r="I3" s="340"/>
      <c r="J3" s="340"/>
      <c r="K3" s="340"/>
      <c r="L3" s="340"/>
      <c r="M3" s="340"/>
      <c r="N3" s="340"/>
      <c r="O3" s="340"/>
      <c r="P3" s="340"/>
      <c r="Q3" s="340"/>
      <c r="R3" s="340"/>
      <c r="S3" s="340"/>
      <c r="T3" s="340"/>
    </row>
    <row r="4" spans="2:20" x14ac:dyDescent="0.35">
      <c r="B4" s="340"/>
      <c r="C4" s="340"/>
      <c r="D4" s="340"/>
      <c r="E4" s="340"/>
      <c r="F4" s="340"/>
      <c r="G4" s="340"/>
      <c r="H4" s="340"/>
      <c r="I4" s="340"/>
      <c r="J4" s="340"/>
      <c r="K4" s="340"/>
      <c r="L4" s="340"/>
      <c r="M4" s="340"/>
      <c r="N4" s="340"/>
      <c r="O4" s="340"/>
      <c r="P4" s="340"/>
      <c r="Q4" s="340"/>
      <c r="R4" s="340"/>
      <c r="S4" s="340"/>
      <c r="T4" s="340"/>
    </row>
    <row r="5" spans="2:20" x14ac:dyDescent="0.35">
      <c r="D5" s="358" t="s">
        <v>139</v>
      </c>
      <c r="E5" s="358" t="s">
        <v>140</v>
      </c>
      <c r="F5" s="358" t="s">
        <v>141</v>
      </c>
    </row>
    <row r="6" spans="2:20" ht="29" x14ac:dyDescent="0.35">
      <c r="C6" s="439"/>
      <c r="D6" s="20" t="s">
        <v>374</v>
      </c>
      <c r="E6" s="20" t="s">
        <v>375</v>
      </c>
      <c r="F6" s="20" t="s">
        <v>376</v>
      </c>
    </row>
    <row r="7" spans="2:20" x14ac:dyDescent="0.35">
      <c r="C7" s="439"/>
      <c r="D7" s="20" t="s">
        <v>377</v>
      </c>
      <c r="E7" s="20" t="s">
        <v>377</v>
      </c>
      <c r="F7" s="20"/>
    </row>
    <row r="8" spans="2:20" ht="30" customHeight="1" x14ac:dyDescent="0.35">
      <c r="B8" s="652" t="s">
        <v>378</v>
      </c>
      <c r="C8" s="653"/>
      <c r="D8" s="653"/>
      <c r="E8" s="653"/>
      <c r="F8" s="654"/>
    </row>
    <row r="9" spans="2:20" x14ac:dyDescent="0.35">
      <c r="B9" s="394" t="s">
        <v>379</v>
      </c>
      <c r="C9" s="343" t="s">
        <v>380</v>
      </c>
      <c r="D9" s="272">
        <v>646</v>
      </c>
      <c r="E9" s="272">
        <v>646</v>
      </c>
      <c r="F9" s="358"/>
      <c r="J9" s="326"/>
      <c r="K9" s="326"/>
    </row>
    <row r="10" spans="2:20" x14ac:dyDescent="0.35">
      <c r="B10" s="394" t="s">
        <v>381</v>
      </c>
      <c r="C10" s="343" t="s">
        <v>382</v>
      </c>
      <c r="D10" s="272">
        <v>597</v>
      </c>
      <c r="E10" s="272">
        <v>895</v>
      </c>
      <c r="F10" s="358"/>
      <c r="J10" s="326"/>
      <c r="K10" s="326"/>
    </row>
    <row r="11" spans="2:20" ht="29" x14ac:dyDescent="0.35">
      <c r="B11" s="394" t="s">
        <v>383</v>
      </c>
      <c r="C11" s="343" t="s">
        <v>384</v>
      </c>
      <c r="D11" s="272">
        <v>2759</v>
      </c>
      <c r="E11" s="272">
        <v>2756</v>
      </c>
      <c r="F11" s="358"/>
      <c r="J11" s="326"/>
      <c r="K11" s="326"/>
    </row>
    <row r="12" spans="2:20" x14ac:dyDescent="0.35">
      <c r="B12" s="394" t="s">
        <v>385</v>
      </c>
      <c r="C12" s="343" t="s">
        <v>386</v>
      </c>
      <c r="D12" s="272">
        <v>123</v>
      </c>
      <c r="E12" s="272">
        <v>122</v>
      </c>
      <c r="F12" s="358"/>
      <c r="J12" s="326"/>
      <c r="K12" s="326"/>
    </row>
    <row r="13" spans="2:20" x14ac:dyDescent="0.35">
      <c r="B13" s="394" t="s">
        <v>387</v>
      </c>
      <c r="C13" s="343" t="s">
        <v>388</v>
      </c>
      <c r="D13" s="272">
        <v>48294</v>
      </c>
      <c r="E13" s="272">
        <v>48088</v>
      </c>
      <c r="F13" s="358"/>
      <c r="J13" s="326"/>
      <c r="K13" s="326"/>
    </row>
    <row r="14" spans="2:20" x14ac:dyDescent="0.35">
      <c r="B14" s="394" t="s">
        <v>389</v>
      </c>
      <c r="C14" s="18" t="s">
        <v>390</v>
      </c>
      <c r="D14" s="272">
        <v>34295</v>
      </c>
      <c r="E14" s="272">
        <v>34104</v>
      </c>
      <c r="F14" s="358"/>
      <c r="J14" s="326"/>
      <c r="K14" s="326"/>
    </row>
    <row r="15" spans="2:20" x14ac:dyDescent="0.35">
      <c r="B15" s="394" t="s">
        <v>391</v>
      </c>
      <c r="C15" s="18" t="s">
        <v>392</v>
      </c>
      <c r="D15" s="272">
        <v>10706</v>
      </c>
      <c r="E15" s="272">
        <v>10691</v>
      </c>
      <c r="F15" s="358"/>
      <c r="J15" s="326"/>
      <c r="K15" s="326"/>
    </row>
    <row r="16" spans="2:20" x14ac:dyDescent="0.35">
      <c r="B16" s="394" t="s">
        <v>393</v>
      </c>
      <c r="C16" s="18" t="s">
        <v>394</v>
      </c>
      <c r="D16" s="272">
        <v>3293</v>
      </c>
      <c r="E16" s="272">
        <v>3293</v>
      </c>
      <c r="F16" s="358"/>
      <c r="J16" s="326"/>
      <c r="K16" s="326"/>
    </row>
    <row r="17" spans="2:11" x14ac:dyDescent="0.35">
      <c r="B17" s="394" t="s">
        <v>395</v>
      </c>
      <c r="C17" s="343" t="s">
        <v>396</v>
      </c>
      <c r="D17" s="272">
        <v>-600</v>
      </c>
      <c r="E17" s="272">
        <v>-600</v>
      </c>
      <c r="F17" s="358"/>
      <c r="J17" s="326"/>
      <c r="K17" s="326"/>
    </row>
    <row r="18" spans="2:11" x14ac:dyDescent="0.35">
      <c r="B18" s="394" t="s">
        <v>397</v>
      </c>
      <c r="C18" s="343" t="s">
        <v>398</v>
      </c>
      <c r="D18" s="272">
        <v>172</v>
      </c>
      <c r="E18" s="272">
        <v>172</v>
      </c>
      <c r="F18" s="358"/>
      <c r="J18" s="326"/>
      <c r="K18" s="326"/>
    </row>
    <row r="19" spans="2:11" x14ac:dyDescent="0.35">
      <c r="B19" s="394" t="s">
        <v>399</v>
      </c>
      <c r="C19" s="343" t="s">
        <v>400</v>
      </c>
      <c r="D19" s="272">
        <v>265</v>
      </c>
      <c r="E19" s="272">
        <v>265</v>
      </c>
      <c r="F19" s="358"/>
      <c r="J19" s="326"/>
      <c r="K19" s="326"/>
    </row>
    <row r="20" spans="2:11" x14ac:dyDescent="0.35">
      <c r="B20" s="394" t="s">
        <v>401</v>
      </c>
      <c r="C20" s="343" t="s">
        <v>402</v>
      </c>
      <c r="D20" s="272">
        <v>77</v>
      </c>
      <c r="E20" s="272">
        <v>18</v>
      </c>
      <c r="F20" s="358"/>
      <c r="J20" s="326"/>
      <c r="K20" s="326"/>
    </row>
    <row r="21" spans="2:11" x14ac:dyDescent="0.35">
      <c r="B21" s="394" t="s">
        <v>403</v>
      </c>
      <c r="C21" s="33" t="s">
        <v>404</v>
      </c>
      <c r="D21" s="272">
        <v>98</v>
      </c>
      <c r="E21" s="272">
        <v>98</v>
      </c>
      <c r="F21" s="358">
        <v>8</v>
      </c>
      <c r="J21" s="326"/>
      <c r="K21" s="326"/>
    </row>
    <row r="22" spans="2:11" x14ac:dyDescent="0.35">
      <c r="B22" s="394" t="s">
        <v>405</v>
      </c>
      <c r="C22" s="33" t="s">
        <v>406</v>
      </c>
      <c r="D22" s="272">
        <v>238</v>
      </c>
      <c r="E22" s="272">
        <v>238</v>
      </c>
      <c r="F22" s="358">
        <v>8</v>
      </c>
      <c r="J22" s="326"/>
      <c r="K22" s="326"/>
    </row>
    <row r="23" spans="2:11" x14ac:dyDescent="0.35">
      <c r="B23" s="394" t="s">
        <v>407</v>
      </c>
      <c r="C23" s="33" t="s">
        <v>408</v>
      </c>
      <c r="D23" s="272">
        <v>179</v>
      </c>
      <c r="E23" s="272">
        <v>179</v>
      </c>
      <c r="F23" s="358">
        <v>8</v>
      </c>
      <c r="J23" s="326"/>
      <c r="K23" s="326"/>
    </row>
    <row r="24" spans="2:11" x14ac:dyDescent="0.35">
      <c r="B24" s="394" t="s">
        <v>409</v>
      </c>
      <c r="C24" s="343" t="s">
        <v>410</v>
      </c>
      <c r="D24" s="272">
        <v>20</v>
      </c>
      <c r="E24" s="272">
        <v>20</v>
      </c>
      <c r="F24" s="358"/>
      <c r="J24" s="326"/>
      <c r="K24" s="326"/>
    </row>
    <row r="25" spans="2:11" x14ac:dyDescent="0.35">
      <c r="B25" s="394" t="s">
        <v>411</v>
      </c>
      <c r="C25" s="343" t="s">
        <v>412</v>
      </c>
      <c r="D25" s="272">
        <v>18</v>
      </c>
      <c r="E25" s="272">
        <v>17</v>
      </c>
      <c r="F25" s="358"/>
      <c r="J25" s="326"/>
      <c r="K25" s="326"/>
    </row>
    <row r="26" spans="2:11" x14ac:dyDescent="0.35">
      <c r="B26" s="394" t="s">
        <v>413</v>
      </c>
      <c r="C26" s="343" t="s">
        <v>414</v>
      </c>
      <c r="D26" s="272">
        <v>30</v>
      </c>
      <c r="E26" s="272">
        <v>30</v>
      </c>
      <c r="F26" s="358"/>
      <c r="J26" s="326"/>
      <c r="K26" s="326"/>
    </row>
    <row r="27" spans="2:11" x14ac:dyDescent="0.35">
      <c r="B27" s="394" t="s">
        <v>415</v>
      </c>
      <c r="C27" s="343" t="s">
        <v>416</v>
      </c>
      <c r="D27" s="272">
        <v>206</v>
      </c>
      <c r="E27" s="272">
        <v>203</v>
      </c>
      <c r="F27" s="358"/>
      <c r="J27" s="326"/>
      <c r="K27" s="326"/>
    </row>
    <row r="28" spans="2:11" x14ac:dyDescent="0.35">
      <c r="B28" s="394" t="s">
        <v>417</v>
      </c>
      <c r="C28" s="343" t="s">
        <v>418</v>
      </c>
      <c r="D28" s="272">
        <v>5</v>
      </c>
      <c r="E28" s="272">
        <v>5</v>
      </c>
      <c r="F28" s="358"/>
      <c r="J28" s="326"/>
      <c r="K28" s="326"/>
    </row>
    <row r="29" spans="2:11" x14ac:dyDescent="0.35">
      <c r="B29" s="394" t="s">
        <v>419</v>
      </c>
      <c r="C29" s="19" t="s">
        <v>420</v>
      </c>
      <c r="D29" s="281">
        <v>53127</v>
      </c>
      <c r="E29" s="281">
        <v>53152</v>
      </c>
      <c r="F29" s="358"/>
      <c r="J29" s="326"/>
      <c r="K29" s="326"/>
    </row>
    <row r="30" spans="2:11" ht="30" customHeight="1" x14ac:dyDescent="0.35">
      <c r="B30" s="652" t="s">
        <v>421</v>
      </c>
      <c r="C30" s="653"/>
      <c r="D30" s="653"/>
      <c r="E30" s="653"/>
      <c r="F30" s="654"/>
    </row>
    <row r="31" spans="2:11" ht="29" x14ac:dyDescent="0.35">
      <c r="B31" s="394" t="s">
        <v>422</v>
      </c>
      <c r="C31" s="343" t="s">
        <v>423</v>
      </c>
      <c r="D31" s="272">
        <v>165</v>
      </c>
      <c r="E31" s="272">
        <v>165</v>
      </c>
      <c r="F31" s="358"/>
      <c r="J31" s="326"/>
      <c r="K31" s="326"/>
    </row>
    <row r="32" spans="2:11" x14ac:dyDescent="0.35">
      <c r="B32" s="394" t="s">
        <v>424</v>
      </c>
      <c r="C32" s="343" t="s">
        <v>425</v>
      </c>
      <c r="D32" s="272">
        <v>615</v>
      </c>
      <c r="E32" s="272">
        <v>615</v>
      </c>
      <c r="F32" s="358"/>
      <c r="J32" s="326"/>
      <c r="K32" s="326"/>
    </row>
    <row r="33" spans="2:11" x14ac:dyDescent="0.35">
      <c r="B33" s="394" t="s">
        <v>426</v>
      </c>
      <c r="C33" s="343" t="s">
        <v>427</v>
      </c>
      <c r="D33" s="272">
        <v>47100</v>
      </c>
      <c r="E33" s="272">
        <v>47112</v>
      </c>
      <c r="F33" s="358"/>
      <c r="J33" s="326"/>
      <c r="K33" s="326"/>
    </row>
    <row r="34" spans="2:11" x14ac:dyDescent="0.35">
      <c r="B34" s="394" t="s">
        <v>428</v>
      </c>
      <c r="C34" s="18" t="s">
        <v>390</v>
      </c>
      <c r="D34" s="272">
        <v>32659</v>
      </c>
      <c r="E34" s="272">
        <v>32653</v>
      </c>
      <c r="F34" s="358"/>
      <c r="J34" s="326"/>
      <c r="K34" s="326"/>
    </row>
    <row r="35" spans="2:11" x14ac:dyDescent="0.35">
      <c r="B35" s="394" t="s">
        <v>429</v>
      </c>
      <c r="C35" s="18" t="s">
        <v>430</v>
      </c>
      <c r="D35" s="272">
        <v>12840</v>
      </c>
      <c r="E35" s="272">
        <v>12840</v>
      </c>
      <c r="F35" s="358"/>
      <c r="J35" s="326"/>
      <c r="K35" s="326"/>
    </row>
    <row r="36" spans="2:11" x14ac:dyDescent="0.35">
      <c r="B36" s="394" t="s">
        <v>431</v>
      </c>
      <c r="C36" s="18" t="s">
        <v>392</v>
      </c>
      <c r="D36" s="272">
        <v>1601</v>
      </c>
      <c r="E36" s="272">
        <v>1619</v>
      </c>
      <c r="F36" s="358"/>
      <c r="J36" s="326"/>
      <c r="K36" s="326"/>
    </row>
    <row r="37" spans="2:11" x14ac:dyDescent="0.35">
      <c r="B37" s="394" t="s">
        <v>432</v>
      </c>
      <c r="C37" s="343" t="s">
        <v>433</v>
      </c>
      <c r="D37" s="272">
        <v>398</v>
      </c>
      <c r="E37" s="272">
        <v>398</v>
      </c>
      <c r="F37" s="358"/>
      <c r="J37" s="326"/>
      <c r="K37" s="326"/>
    </row>
    <row r="38" spans="2:11" x14ac:dyDescent="0.35">
      <c r="B38" s="394" t="s">
        <v>434</v>
      </c>
      <c r="C38" s="343" t="s">
        <v>396</v>
      </c>
      <c r="D38" s="272">
        <v>-780</v>
      </c>
      <c r="E38" s="272">
        <v>-780</v>
      </c>
      <c r="F38" s="358"/>
      <c r="J38" s="326"/>
      <c r="K38" s="326"/>
    </row>
    <row r="39" spans="2:11" x14ac:dyDescent="0.35">
      <c r="B39" s="394" t="s">
        <v>435</v>
      </c>
      <c r="C39" s="343" t="s">
        <v>398</v>
      </c>
      <c r="D39" s="272">
        <v>313</v>
      </c>
      <c r="E39" s="272">
        <v>313</v>
      </c>
      <c r="F39" s="358"/>
      <c r="J39" s="326"/>
      <c r="K39" s="326"/>
    </row>
    <row r="40" spans="2:11" x14ac:dyDescent="0.35">
      <c r="B40" s="394" t="s">
        <v>436</v>
      </c>
      <c r="C40" s="343" t="s">
        <v>437</v>
      </c>
      <c r="D40" s="272">
        <v>282</v>
      </c>
      <c r="E40" s="272">
        <v>283</v>
      </c>
      <c r="F40" s="358"/>
      <c r="J40" s="326"/>
      <c r="K40" s="326"/>
    </row>
    <row r="41" spans="2:11" x14ac:dyDescent="0.35">
      <c r="B41" s="394" t="s">
        <v>438</v>
      </c>
      <c r="C41" s="33" t="s">
        <v>439</v>
      </c>
      <c r="D41" s="272">
        <v>128</v>
      </c>
      <c r="E41" s="272">
        <v>128</v>
      </c>
      <c r="F41" s="358"/>
      <c r="J41" s="326"/>
      <c r="K41" s="326"/>
    </row>
    <row r="42" spans="2:11" x14ac:dyDescent="0.35">
      <c r="B42" s="394" t="s">
        <v>440</v>
      </c>
      <c r="C42" s="33" t="s">
        <v>441</v>
      </c>
      <c r="D42" s="272">
        <v>82</v>
      </c>
      <c r="E42" s="272">
        <v>88</v>
      </c>
      <c r="F42" s="358"/>
      <c r="J42" s="326"/>
      <c r="K42" s="326"/>
    </row>
    <row r="43" spans="2:11" x14ac:dyDescent="0.35">
      <c r="B43" s="394" t="s">
        <v>442</v>
      </c>
      <c r="C43" s="33" t="s">
        <v>443</v>
      </c>
      <c r="D43" s="272">
        <v>834</v>
      </c>
      <c r="E43" s="272">
        <v>825</v>
      </c>
      <c r="F43" s="358"/>
      <c r="J43" s="326"/>
      <c r="K43" s="326"/>
    </row>
    <row r="44" spans="2:11" x14ac:dyDescent="0.35">
      <c r="B44" s="394" t="s">
        <v>444</v>
      </c>
      <c r="C44" s="19" t="s">
        <v>445</v>
      </c>
      <c r="D44" s="281">
        <v>49137</v>
      </c>
      <c r="E44" s="281">
        <v>49147</v>
      </c>
      <c r="F44" s="358"/>
      <c r="J44" s="326"/>
      <c r="K44" s="326"/>
    </row>
    <row r="45" spans="2:11" ht="15" customHeight="1" x14ac:dyDescent="0.35">
      <c r="B45" s="652" t="s">
        <v>446</v>
      </c>
      <c r="C45" s="654"/>
      <c r="D45" s="401"/>
      <c r="E45" s="401"/>
      <c r="F45" s="401"/>
    </row>
    <row r="46" spans="2:11" ht="29" x14ac:dyDescent="0.35">
      <c r="B46" s="394" t="s">
        <v>447</v>
      </c>
      <c r="C46" s="343" t="s">
        <v>448</v>
      </c>
      <c r="D46" s="272">
        <v>3519</v>
      </c>
      <c r="E46" s="272">
        <v>3534</v>
      </c>
      <c r="F46" s="358"/>
      <c r="J46" s="326"/>
      <c r="K46" s="326"/>
    </row>
    <row r="47" spans="2:11" x14ac:dyDescent="0.35">
      <c r="B47" s="394" t="s">
        <v>449</v>
      </c>
      <c r="C47" s="343" t="s">
        <v>450</v>
      </c>
      <c r="D47" s="272">
        <v>1244</v>
      </c>
      <c r="E47" s="272">
        <v>1244</v>
      </c>
      <c r="F47" s="358" t="s">
        <v>451</v>
      </c>
      <c r="J47" s="326"/>
      <c r="K47" s="326"/>
    </row>
    <row r="48" spans="2:11" x14ac:dyDescent="0.35">
      <c r="B48" s="394" t="s">
        <v>452</v>
      </c>
      <c r="C48" s="343" t="s">
        <v>453</v>
      </c>
      <c r="D48" s="272">
        <v>2789</v>
      </c>
      <c r="E48" s="272">
        <v>2807</v>
      </c>
      <c r="F48" s="358">
        <v>2</v>
      </c>
      <c r="J48" s="326"/>
      <c r="K48" s="326"/>
    </row>
    <row r="49" spans="2:11" x14ac:dyDescent="0.35">
      <c r="B49" s="394" t="s">
        <v>454</v>
      </c>
      <c r="C49" s="343" t="s">
        <v>455</v>
      </c>
      <c r="D49" s="272">
        <v>9</v>
      </c>
      <c r="E49" s="272">
        <v>9</v>
      </c>
      <c r="F49" s="358" t="s">
        <v>254</v>
      </c>
      <c r="J49" s="326"/>
      <c r="K49" s="326"/>
    </row>
    <row r="50" spans="2:11" ht="43.5" x14ac:dyDescent="0.35">
      <c r="B50" s="394" t="s">
        <v>456</v>
      </c>
      <c r="C50" s="343" t="s">
        <v>457</v>
      </c>
      <c r="D50" s="272">
        <v>16</v>
      </c>
      <c r="E50" s="272">
        <v>16</v>
      </c>
      <c r="F50" s="358">
        <v>11</v>
      </c>
      <c r="J50" s="326"/>
      <c r="K50" s="326"/>
    </row>
    <row r="51" spans="2:11" ht="29" x14ac:dyDescent="0.35">
      <c r="B51" s="394" t="s">
        <v>458</v>
      </c>
      <c r="C51" s="343" t="s">
        <v>459</v>
      </c>
      <c r="D51" s="272">
        <v>51</v>
      </c>
      <c r="E51" s="272">
        <v>51</v>
      </c>
      <c r="F51" s="358">
        <v>14</v>
      </c>
      <c r="J51" s="326"/>
      <c r="K51" s="326"/>
    </row>
    <row r="52" spans="2:11" x14ac:dyDescent="0.35">
      <c r="B52" s="394" t="s">
        <v>460</v>
      </c>
      <c r="C52" s="343" t="s">
        <v>461</v>
      </c>
      <c r="D52" s="272">
        <v>-365</v>
      </c>
      <c r="E52" s="272">
        <v>-365</v>
      </c>
      <c r="F52" s="358">
        <v>3</v>
      </c>
      <c r="J52" s="326"/>
      <c r="K52" s="326"/>
    </row>
    <row r="53" spans="2:11" x14ac:dyDescent="0.35">
      <c r="B53" s="394" t="s">
        <v>462</v>
      </c>
      <c r="C53" s="33" t="s">
        <v>463</v>
      </c>
      <c r="D53" s="272">
        <v>471</v>
      </c>
      <c r="E53" s="272">
        <v>471</v>
      </c>
      <c r="F53" s="358" t="s">
        <v>464</v>
      </c>
      <c r="J53" s="326"/>
      <c r="K53" s="326"/>
    </row>
    <row r="54" spans="2:11" x14ac:dyDescent="0.35">
      <c r="B54" s="394" t="s">
        <v>465</v>
      </c>
      <c r="C54" s="343" t="s">
        <v>466</v>
      </c>
      <c r="D54" s="272">
        <v>0</v>
      </c>
      <c r="E54" s="272">
        <v>0</v>
      </c>
      <c r="F54" s="358"/>
      <c r="J54" s="326"/>
      <c r="K54" s="326"/>
    </row>
    <row r="55" spans="2:11" x14ac:dyDescent="0.35">
      <c r="B55" s="394" t="s">
        <v>467</v>
      </c>
      <c r="C55" s="19" t="s">
        <v>468</v>
      </c>
      <c r="D55" s="281">
        <v>3990</v>
      </c>
      <c r="E55" s="281">
        <v>4005</v>
      </c>
      <c r="F55" s="358"/>
      <c r="J55" s="326"/>
      <c r="K55" s="326"/>
    </row>
  </sheetData>
  <mergeCells count="3">
    <mergeCell ref="B8:F8"/>
    <mergeCell ref="B30:F30"/>
    <mergeCell ref="B45:C45"/>
  </mergeCells>
  <pageMargins left="0.70866141732283472" right="0.70866141732283472" top="0.74803149606299213" bottom="0.74803149606299213" header="0.31496062992125984" footer="0.31496062992125984"/>
  <pageSetup paperSize="9" scale="75" fitToWidth="0" fitToHeight="0" orientation="landscape" r:id="rId1"/>
  <headerFooter>
    <oddHeader>&amp;CEN
Annex 7</oddHeader>
    <oddFooter>&amp;C&amp;P</oddFooter>
  </headerFooter>
  <ignoredErrors>
    <ignoredError sqref="F47" twoDigitTextYea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F674-DD11-4DA7-ABC0-F35BE89983D5}">
  <dimension ref="B2:P37"/>
  <sheetViews>
    <sheetView showGridLines="0" zoomScaleNormal="100" workbookViewId="0"/>
  </sheetViews>
  <sheetFormatPr defaultColWidth="9.1796875" defaultRowHeight="14.5" x14ac:dyDescent="0.35"/>
  <cols>
    <col min="1" max="1" width="5.7265625" customWidth="1"/>
    <col min="2" max="2" width="4.54296875" customWidth="1"/>
    <col min="3" max="3" width="20.54296875" customWidth="1"/>
    <col min="4" max="5" width="15.7265625" customWidth="1"/>
    <col min="6" max="6" width="22.54296875" customWidth="1"/>
    <col min="7" max="7" width="21" customWidth="1"/>
    <col min="8" max="11" width="15.7265625" customWidth="1"/>
    <col min="12" max="12" width="22" customWidth="1"/>
    <col min="13" max="16" width="15.7265625" customWidth="1"/>
  </cols>
  <sheetData>
    <row r="2" spans="2:16" ht="18.5" x14ac:dyDescent="0.35">
      <c r="B2" s="415" t="s">
        <v>469</v>
      </c>
    </row>
    <row r="3" spans="2:16" ht="18.5" x14ac:dyDescent="0.35">
      <c r="B3" t="str">
        <f>'OV1'!B3</f>
        <v>30.06.2023 - in EUR million</v>
      </c>
      <c r="C3" s="415"/>
    </row>
    <row r="5" spans="2:16" x14ac:dyDescent="0.35">
      <c r="D5" s="393" t="s">
        <v>139</v>
      </c>
      <c r="E5" s="393" t="s">
        <v>140</v>
      </c>
      <c r="F5" s="393" t="s">
        <v>141</v>
      </c>
      <c r="G5" s="393" t="s">
        <v>181</v>
      </c>
      <c r="H5" s="393" t="s">
        <v>182</v>
      </c>
      <c r="I5" s="393" t="s">
        <v>470</v>
      </c>
      <c r="J5" s="393" t="s">
        <v>471</v>
      </c>
      <c r="K5" s="393" t="s">
        <v>472</v>
      </c>
      <c r="L5" s="393" t="s">
        <v>473</v>
      </c>
      <c r="M5" s="393" t="s">
        <v>474</v>
      </c>
      <c r="N5" s="393" t="s">
        <v>475</v>
      </c>
      <c r="O5" s="393" t="s">
        <v>476</v>
      </c>
      <c r="P5" s="393" t="s">
        <v>477</v>
      </c>
    </row>
    <row r="6" spans="2:16" ht="15.75" customHeight="1" x14ac:dyDescent="0.35">
      <c r="D6" s="658" t="s">
        <v>478</v>
      </c>
      <c r="E6" s="659"/>
      <c r="F6" s="658" t="s">
        <v>479</v>
      </c>
      <c r="G6" s="659"/>
      <c r="H6" s="655" t="s">
        <v>480</v>
      </c>
      <c r="I6" s="655" t="s">
        <v>481</v>
      </c>
      <c r="J6" s="658" t="s">
        <v>482</v>
      </c>
      <c r="K6" s="662"/>
      <c r="L6" s="662"/>
      <c r="M6" s="659"/>
      <c r="N6" s="655" t="s">
        <v>483</v>
      </c>
      <c r="O6" s="655" t="s">
        <v>484</v>
      </c>
      <c r="P6" s="655" t="s">
        <v>485</v>
      </c>
    </row>
    <row r="7" spans="2:16" x14ac:dyDescent="0.35">
      <c r="D7" s="660"/>
      <c r="E7" s="661"/>
      <c r="F7" s="660"/>
      <c r="G7" s="661"/>
      <c r="H7" s="656"/>
      <c r="I7" s="656"/>
      <c r="J7" s="660"/>
      <c r="K7" s="663"/>
      <c r="L7" s="663"/>
      <c r="M7" s="664"/>
      <c r="N7" s="656"/>
      <c r="O7" s="656"/>
      <c r="P7" s="656"/>
    </row>
    <row r="8" spans="2:16" ht="58" x14ac:dyDescent="0.35">
      <c r="D8" s="393" t="s">
        <v>486</v>
      </c>
      <c r="E8" s="393" t="s">
        <v>487</v>
      </c>
      <c r="F8" s="393" t="s">
        <v>488</v>
      </c>
      <c r="G8" s="393" t="s">
        <v>489</v>
      </c>
      <c r="H8" s="657"/>
      <c r="I8" s="657"/>
      <c r="J8" s="77" t="s">
        <v>490</v>
      </c>
      <c r="K8" s="77" t="s">
        <v>479</v>
      </c>
      <c r="L8" s="77" t="s">
        <v>491</v>
      </c>
      <c r="M8" s="398" t="s">
        <v>492</v>
      </c>
      <c r="N8" s="657"/>
      <c r="O8" s="657"/>
      <c r="P8" s="657"/>
    </row>
    <row r="9" spans="2:16" ht="29" x14ac:dyDescent="0.35">
      <c r="B9" s="158" t="s">
        <v>493</v>
      </c>
      <c r="C9" s="159" t="s">
        <v>494</v>
      </c>
      <c r="D9" s="160"/>
      <c r="E9" s="160"/>
      <c r="F9" s="160"/>
      <c r="G9" s="160"/>
      <c r="H9" s="160"/>
      <c r="I9" s="160"/>
      <c r="J9" s="160"/>
      <c r="K9" s="160"/>
      <c r="L9" s="160"/>
      <c r="M9" s="160"/>
      <c r="N9" s="160"/>
      <c r="O9" s="161"/>
      <c r="P9" s="161"/>
    </row>
    <row r="10" spans="2:16" ht="15" customHeight="1" x14ac:dyDescent="0.35">
      <c r="B10" s="158"/>
      <c r="C10" s="387" t="s">
        <v>495</v>
      </c>
      <c r="D10" s="288">
        <v>2363</v>
      </c>
      <c r="E10" s="288">
        <v>1187</v>
      </c>
      <c r="F10" s="288">
        <v>0</v>
      </c>
      <c r="G10" s="288">
        <v>0</v>
      </c>
      <c r="H10" s="288">
        <v>0</v>
      </c>
      <c r="I10" s="288">
        <v>3550</v>
      </c>
      <c r="J10" s="288">
        <v>178</v>
      </c>
      <c r="K10" s="288">
        <v>0</v>
      </c>
      <c r="L10" s="288">
        <v>0</v>
      </c>
      <c r="M10" s="288">
        <v>178</v>
      </c>
      <c r="N10" s="288">
        <v>2224</v>
      </c>
      <c r="O10" s="390">
        <v>0.15290000000000001</v>
      </c>
      <c r="P10" s="390">
        <v>7.4999999999999997E-3</v>
      </c>
    </row>
    <row r="11" spans="2:16" ht="15" customHeight="1" x14ac:dyDescent="0.35">
      <c r="B11" s="158"/>
      <c r="C11" s="387" t="s">
        <v>496</v>
      </c>
      <c r="D11" s="288">
        <v>0</v>
      </c>
      <c r="E11" s="288">
        <v>1247</v>
      </c>
      <c r="F11" s="288">
        <v>0</v>
      </c>
      <c r="G11" s="288">
        <v>0</v>
      </c>
      <c r="H11" s="288">
        <v>1268</v>
      </c>
      <c r="I11" s="288">
        <v>2515</v>
      </c>
      <c r="J11" s="288">
        <v>58</v>
      </c>
      <c r="K11" s="288">
        <v>0</v>
      </c>
      <c r="L11" s="288">
        <v>19</v>
      </c>
      <c r="M11" s="288">
        <v>77</v>
      </c>
      <c r="N11" s="288">
        <v>971</v>
      </c>
      <c r="O11" s="390">
        <v>6.6799999999999998E-2</v>
      </c>
      <c r="P11" s="390">
        <v>5.0000000000000001E-3</v>
      </c>
    </row>
    <row r="12" spans="2:16" ht="15" customHeight="1" x14ac:dyDescent="0.35">
      <c r="B12" s="158"/>
      <c r="C12" s="387" t="s">
        <v>497</v>
      </c>
      <c r="D12" s="288">
        <v>630</v>
      </c>
      <c r="E12" s="288">
        <v>533</v>
      </c>
      <c r="F12" s="288">
        <v>0</v>
      </c>
      <c r="G12" s="288">
        <v>0</v>
      </c>
      <c r="H12" s="288">
        <v>99</v>
      </c>
      <c r="I12" s="288">
        <v>1262</v>
      </c>
      <c r="J12" s="288">
        <v>54</v>
      </c>
      <c r="K12" s="288">
        <v>0</v>
      </c>
      <c r="L12" s="288">
        <v>1</v>
      </c>
      <c r="M12" s="288">
        <v>55</v>
      </c>
      <c r="N12" s="288">
        <v>687</v>
      </c>
      <c r="O12" s="390">
        <v>4.7199999999999999E-2</v>
      </c>
      <c r="P12" s="390">
        <v>0.01</v>
      </c>
    </row>
    <row r="13" spans="2:16" ht="15" customHeight="1" x14ac:dyDescent="0.35">
      <c r="B13" s="158"/>
      <c r="C13" s="387" t="s">
        <v>498</v>
      </c>
      <c r="D13" s="288">
        <v>924</v>
      </c>
      <c r="E13" s="288">
        <v>109</v>
      </c>
      <c r="F13" s="288"/>
      <c r="G13" s="288"/>
      <c r="H13" s="288">
        <v>46</v>
      </c>
      <c r="I13" s="288">
        <v>1079</v>
      </c>
      <c r="J13" s="288">
        <v>29</v>
      </c>
      <c r="K13" s="288"/>
      <c r="L13" s="288">
        <v>1</v>
      </c>
      <c r="M13" s="288">
        <v>30</v>
      </c>
      <c r="N13" s="288">
        <v>368</v>
      </c>
      <c r="O13" s="390">
        <v>2.53E-2</v>
      </c>
      <c r="P13" s="390">
        <v>0.01</v>
      </c>
    </row>
    <row r="14" spans="2:16" ht="15" customHeight="1" x14ac:dyDescent="0.35">
      <c r="B14" s="158"/>
      <c r="C14" s="387" t="s">
        <v>499</v>
      </c>
      <c r="D14" s="288">
        <v>189</v>
      </c>
      <c r="E14" s="288">
        <v>22</v>
      </c>
      <c r="F14" s="288">
        <v>0</v>
      </c>
      <c r="G14" s="288">
        <v>0</v>
      </c>
      <c r="H14" s="288">
        <v>0</v>
      </c>
      <c r="I14" s="288">
        <v>211</v>
      </c>
      <c r="J14" s="288">
        <v>19</v>
      </c>
      <c r="K14" s="288">
        <v>0</v>
      </c>
      <c r="L14" s="288">
        <v>0</v>
      </c>
      <c r="M14" s="288">
        <v>19</v>
      </c>
      <c r="N14" s="288">
        <v>233</v>
      </c>
      <c r="O14" s="390">
        <v>1.6E-2</v>
      </c>
      <c r="P14" s="390">
        <v>5.0000000000000001E-3</v>
      </c>
    </row>
    <row r="15" spans="2:16" ht="15" customHeight="1" x14ac:dyDescent="0.35">
      <c r="B15" s="158"/>
      <c r="C15" s="387" t="s">
        <v>500</v>
      </c>
      <c r="D15" s="288">
        <v>452</v>
      </c>
      <c r="E15" s="288">
        <v>100</v>
      </c>
      <c r="F15" s="288">
        <v>0</v>
      </c>
      <c r="G15" s="288">
        <v>0</v>
      </c>
      <c r="H15" s="288">
        <v>0</v>
      </c>
      <c r="I15" s="288">
        <v>552</v>
      </c>
      <c r="J15" s="288">
        <v>15</v>
      </c>
      <c r="K15" s="288">
        <v>0</v>
      </c>
      <c r="L15" s="288">
        <v>0</v>
      </c>
      <c r="M15" s="288">
        <v>15</v>
      </c>
      <c r="N15" s="288">
        <v>185</v>
      </c>
      <c r="O15" s="390">
        <v>1.2699999999999999E-2</v>
      </c>
      <c r="P15" s="390">
        <v>5.0000000000000001E-3</v>
      </c>
    </row>
    <row r="16" spans="2:16" ht="15" customHeight="1" x14ac:dyDescent="0.35">
      <c r="B16" s="158"/>
      <c r="C16" s="387" t="s">
        <v>501</v>
      </c>
      <c r="D16" s="288">
        <v>1</v>
      </c>
      <c r="E16" s="288">
        <v>169</v>
      </c>
      <c r="F16" s="288">
        <v>0</v>
      </c>
      <c r="G16" s="288">
        <v>0</v>
      </c>
      <c r="H16" s="288">
        <v>0</v>
      </c>
      <c r="I16" s="288">
        <v>170</v>
      </c>
      <c r="J16" s="288">
        <v>11</v>
      </c>
      <c r="K16" s="288">
        <v>0</v>
      </c>
      <c r="L16" s="288">
        <v>0</v>
      </c>
      <c r="M16" s="288">
        <v>11</v>
      </c>
      <c r="N16" s="288">
        <v>134</v>
      </c>
      <c r="O16" s="390">
        <v>9.1999999999999998E-3</v>
      </c>
      <c r="P16" s="390">
        <v>0.01</v>
      </c>
    </row>
    <row r="17" spans="2:16" ht="15" customHeight="1" x14ac:dyDescent="0.35">
      <c r="B17" s="158"/>
      <c r="C17" s="387" t="s">
        <v>502</v>
      </c>
      <c r="D17" s="288">
        <v>92</v>
      </c>
      <c r="E17" s="288">
        <v>143</v>
      </c>
      <c r="F17" s="288">
        <v>0</v>
      </c>
      <c r="G17" s="288">
        <v>0</v>
      </c>
      <c r="H17" s="288">
        <v>0</v>
      </c>
      <c r="I17" s="288">
        <v>235</v>
      </c>
      <c r="J17" s="288">
        <v>7</v>
      </c>
      <c r="K17" s="288">
        <v>0</v>
      </c>
      <c r="L17" s="288">
        <v>0</v>
      </c>
      <c r="M17" s="288">
        <v>7</v>
      </c>
      <c r="N17" s="288">
        <v>89</v>
      </c>
      <c r="O17" s="390">
        <v>6.1000000000000004E-3</v>
      </c>
      <c r="P17" s="390">
        <v>0.02</v>
      </c>
    </row>
    <row r="18" spans="2:16" ht="15" customHeight="1" x14ac:dyDescent="0.35">
      <c r="B18" s="158"/>
      <c r="C18" s="388" t="s">
        <v>503</v>
      </c>
      <c r="D18" s="288">
        <v>0</v>
      </c>
      <c r="E18" s="288">
        <v>11</v>
      </c>
      <c r="F18" s="288">
        <v>0</v>
      </c>
      <c r="G18" s="288">
        <v>0</v>
      </c>
      <c r="H18" s="288">
        <v>0</v>
      </c>
      <c r="I18" s="288">
        <v>11</v>
      </c>
      <c r="J18" s="288">
        <v>0</v>
      </c>
      <c r="K18" s="288">
        <v>0</v>
      </c>
      <c r="L18" s="288">
        <v>0</v>
      </c>
      <c r="M18" s="288">
        <v>0</v>
      </c>
      <c r="N18" s="288">
        <v>5</v>
      </c>
      <c r="O18" s="391">
        <v>4.0000000000000002E-4</v>
      </c>
      <c r="P18" s="390">
        <v>0.01</v>
      </c>
    </row>
    <row r="19" spans="2:16" ht="15" customHeight="1" x14ac:dyDescent="0.35">
      <c r="B19" s="158"/>
      <c r="C19" s="388" t="s">
        <v>504</v>
      </c>
      <c r="D19" s="288">
        <v>4</v>
      </c>
      <c r="E19" s="288">
        <v>2</v>
      </c>
      <c r="F19" s="288">
        <v>0</v>
      </c>
      <c r="G19" s="288">
        <v>0</v>
      </c>
      <c r="H19" s="288">
        <v>0</v>
      </c>
      <c r="I19" s="288">
        <v>6</v>
      </c>
      <c r="J19" s="288">
        <v>0</v>
      </c>
      <c r="K19" s="288">
        <v>0</v>
      </c>
      <c r="L19" s="288">
        <v>0</v>
      </c>
      <c r="M19" s="288">
        <v>0</v>
      </c>
      <c r="N19" s="288">
        <v>5</v>
      </c>
      <c r="O19" s="391">
        <v>2.9999999999999997E-4</v>
      </c>
      <c r="P19" s="390">
        <v>2.5000000000000001E-2</v>
      </c>
    </row>
    <row r="20" spans="2:16" ht="15" customHeight="1" x14ac:dyDescent="0.35">
      <c r="B20" s="158"/>
      <c r="C20" s="388" t="s">
        <v>505</v>
      </c>
      <c r="D20" s="288">
        <v>35</v>
      </c>
      <c r="E20" s="288">
        <v>0</v>
      </c>
      <c r="F20" s="288">
        <v>0</v>
      </c>
      <c r="G20" s="288">
        <v>0</v>
      </c>
      <c r="H20" s="288">
        <v>0</v>
      </c>
      <c r="I20" s="288">
        <v>35</v>
      </c>
      <c r="J20" s="288">
        <v>0</v>
      </c>
      <c r="K20" s="288">
        <v>0</v>
      </c>
      <c r="L20" s="288">
        <v>0</v>
      </c>
      <c r="M20" s="288">
        <v>0</v>
      </c>
      <c r="N20" s="288">
        <v>4</v>
      </c>
      <c r="O20" s="391">
        <v>2.0000000000000001E-4</v>
      </c>
      <c r="P20" s="390">
        <v>2.5000000000000001E-2</v>
      </c>
    </row>
    <row r="21" spans="2:16" ht="15" customHeight="1" x14ac:dyDescent="0.35">
      <c r="B21" s="158"/>
      <c r="C21" s="388" t="s">
        <v>506</v>
      </c>
      <c r="D21" s="288">
        <v>0</v>
      </c>
      <c r="E21" s="288">
        <v>3</v>
      </c>
      <c r="F21" s="288">
        <v>0</v>
      </c>
      <c r="G21" s="288">
        <v>0</v>
      </c>
      <c r="H21" s="288">
        <v>0</v>
      </c>
      <c r="I21" s="288">
        <v>3</v>
      </c>
      <c r="J21" s="288">
        <v>0</v>
      </c>
      <c r="K21" s="288">
        <v>0</v>
      </c>
      <c r="L21" s="288">
        <v>0</v>
      </c>
      <c r="M21" s="288">
        <v>0</v>
      </c>
      <c r="N21" s="288">
        <v>1</v>
      </c>
      <c r="O21" s="391">
        <v>1E-4</v>
      </c>
      <c r="P21" s="390">
        <v>5.0000000000000001E-3</v>
      </c>
    </row>
    <row r="22" spans="2:16" ht="15" customHeight="1" x14ac:dyDescent="0.35">
      <c r="B22" s="158"/>
      <c r="C22" s="388" t="s">
        <v>507</v>
      </c>
      <c r="D22" s="288">
        <v>0</v>
      </c>
      <c r="E22" s="288">
        <v>2</v>
      </c>
      <c r="F22" s="288">
        <v>0</v>
      </c>
      <c r="G22" s="288">
        <v>0</v>
      </c>
      <c r="H22" s="288">
        <v>0</v>
      </c>
      <c r="I22" s="288">
        <v>2</v>
      </c>
      <c r="J22" s="288">
        <v>0</v>
      </c>
      <c r="K22" s="288">
        <v>0</v>
      </c>
      <c r="L22" s="288">
        <v>0</v>
      </c>
      <c r="M22" s="288">
        <v>0</v>
      </c>
      <c r="N22" s="288">
        <v>1</v>
      </c>
      <c r="O22" s="391">
        <v>1E-4</v>
      </c>
      <c r="P22" s="390">
        <v>5.0000000000000001E-3</v>
      </c>
    </row>
    <row r="23" spans="2:16" ht="15" customHeight="1" x14ac:dyDescent="0.35">
      <c r="B23" s="158"/>
      <c r="C23" s="388" t="s">
        <v>508</v>
      </c>
      <c r="D23" s="288">
        <v>0</v>
      </c>
      <c r="E23" s="288">
        <v>1</v>
      </c>
      <c r="F23" s="288">
        <v>0</v>
      </c>
      <c r="G23" s="288">
        <v>0</v>
      </c>
      <c r="H23" s="288">
        <v>0</v>
      </c>
      <c r="I23" s="288">
        <v>1</v>
      </c>
      <c r="J23" s="288">
        <v>0</v>
      </c>
      <c r="K23" s="288">
        <v>0</v>
      </c>
      <c r="L23" s="288">
        <v>0</v>
      </c>
      <c r="M23" s="288">
        <v>0</v>
      </c>
      <c r="N23" s="288">
        <v>0</v>
      </c>
      <c r="O23" s="391">
        <v>0</v>
      </c>
      <c r="P23" s="390">
        <v>1.4999999999999999E-2</v>
      </c>
    </row>
    <row r="24" spans="2:16" ht="15" customHeight="1" x14ac:dyDescent="0.35">
      <c r="B24" s="158"/>
      <c r="C24" s="388" t="s">
        <v>509</v>
      </c>
      <c r="D24" s="288">
        <v>0</v>
      </c>
      <c r="E24" s="288">
        <v>0</v>
      </c>
      <c r="F24" s="288">
        <v>0</v>
      </c>
      <c r="G24" s="288">
        <v>0</v>
      </c>
      <c r="H24" s="288">
        <v>0</v>
      </c>
      <c r="I24" s="288">
        <v>0</v>
      </c>
      <c r="J24" s="288">
        <v>0</v>
      </c>
      <c r="K24" s="288">
        <v>0</v>
      </c>
      <c r="L24" s="288">
        <v>0</v>
      </c>
      <c r="M24" s="288">
        <v>0</v>
      </c>
      <c r="N24" s="288">
        <v>0</v>
      </c>
      <c r="O24" s="391">
        <v>0</v>
      </c>
      <c r="P24" s="390">
        <v>2.5000000000000001E-2</v>
      </c>
    </row>
    <row r="25" spans="2:16" ht="15" customHeight="1" x14ac:dyDescent="0.35">
      <c r="B25" s="158"/>
      <c r="C25" s="388" t="s">
        <v>510</v>
      </c>
      <c r="D25" s="288">
        <v>0</v>
      </c>
      <c r="E25" s="288">
        <v>0</v>
      </c>
      <c r="F25" s="288">
        <v>0</v>
      </c>
      <c r="G25" s="288">
        <v>0</v>
      </c>
      <c r="H25" s="288">
        <v>0</v>
      </c>
      <c r="I25" s="288">
        <v>0</v>
      </c>
      <c r="J25" s="288">
        <v>0</v>
      </c>
      <c r="K25" s="288">
        <v>0</v>
      </c>
      <c r="L25" s="288">
        <v>0</v>
      </c>
      <c r="M25" s="288">
        <v>0</v>
      </c>
      <c r="N25" s="288">
        <v>0</v>
      </c>
      <c r="O25" s="391">
        <v>0</v>
      </c>
      <c r="P25" s="390">
        <v>0.02</v>
      </c>
    </row>
    <row r="26" spans="2:16" ht="15" customHeight="1" x14ac:dyDescent="0.35">
      <c r="B26" s="158"/>
      <c r="C26" s="388" t="s">
        <v>511</v>
      </c>
      <c r="D26" s="288">
        <v>0</v>
      </c>
      <c r="E26" s="288">
        <v>0</v>
      </c>
      <c r="F26" s="288">
        <v>0</v>
      </c>
      <c r="G26" s="288">
        <v>0</v>
      </c>
      <c r="H26" s="288">
        <v>0</v>
      </c>
      <c r="I26" s="288">
        <v>0</v>
      </c>
      <c r="J26" s="288">
        <v>0</v>
      </c>
      <c r="K26" s="288">
        <v>0</v>
      </c>
      <c r="L26" s="288">
        <v>0</v>
      </c>
      <c r="M26" s="288">
        <v>0</v>
      </c>
      <c r="N26" s="288">
        <v>0</v>
      </c>
      <c r="O26" s="391">
        <v>0</v>
      </c>
      <c r="P26" s="390">
        <v>0.01</v>
      </c>
    </row>
    <row r="27" spans="2:16" ht="15" customHeight="1" x14ac:dyDescent="0.35">
      <c r="B27" s="158"/>
      <c r="C27" s="388" t="s">
        <v>512</v>
      </c>
      <c r="D27" s="288">
        <v>0</v>
      </c>
      <c r="E27" s="288">
        <v>0</v>
      </c>
      <c r="F27" s="288">
        <v>0</v>
      </c>
      <c r="G27" s="288">
        <v>0</v>
      </c>
      <c r="H27" s="288">
        <v>0</v>
      </c>
      <c r="I27" s="288">
        <v>0</v>
      </c>
      <c r="J27" s="288">
        <v>0</v>
      </c>
      <c r="K27" s="288">
        <v>0</v>
      </c>
      <c r="L27" s="288">
        <v>0</v>
      </c>
      <c r="M27" s="288">
        <v>0</v>
      </c>
      <c r="N27" s="288">
        <v>0</v>
      </c>
      <c r="O27" s="391">
        <v>0</v>
      </c>
      <c r="P27" s="390">
        <v>0.01</v>
      </c>
    </row>
    <row r="28" spans="2:16" ht="15" customHeight="1" x14ac:dyDescent="0.35">
      <c r="B28" s="158"/>
      <c r="C28" s="388" t="s">
        <v>513</v>
      </c>
      <c r="D28" s="288">
        <v>4730</v>
      </c>
      <c r="E28" s="288">
        <v>17202</v>
      </c>
      <c r="F28" s="288">
        <v>0</v>
      </c>
      <c r="G28" s="288">
        <v>0</v>
      </c>
      <c r="H28" s="288">
        <v>2650</v>
      </c>
      <c r="I28" s="288">
        <v>24582</v>
      </c>
      <c r="J28" s="288">
        <v>735</v>
      </c>
      <c r="K28" s="288">
        <v>0</v>
      </c>
      <c r="L28" s="288">
        <v>37</v>
      </c>
      <c r="M28" s="288">
        <v>772</v>
      </c>
      <c r="N28" s="288">
        <v>9637</v>
      </c>
      <c r="O28" s="391">
        <v>0.66249999999999998</v>
      </c>
      <c r="P28" s="390">
        <v>0</v>
      </c>
    </row>
    <row r="29" spans="2:16" ht="15" customHeight="1" x14ac:dyDescent="0.35">
      <c r="B29" s="158"/>
      <c r="C29" s="388" t="s">
        <v>514</v>
      </c>
      <c r="D29" s="288">
        <v>1</v>
      </c>
      <c r="E29" s="288">
        <v>11</v>
      </c>
      <c r="F29" s="288">
        <v>0</v>
      </c>
      <c r="G29" s="288">
        <v>0</v>
      </c>
      <c r="H29" s="288">
        <v>0</v>
      </c>
      <c r="I29" s="288">
        <v>12</v>
      </c>
      <c r="J29" s="288">
        <v>0</v>
      </c>
      <c r="K29" s="288">
        <v>0</v>
      </c>
      <c r="L29" s="288">
        <v>0</v>
      </c>
      <c r="M29" s="288">
        <v>0</v>
      </c>
      <c r="N29" s="288">
        <v>4</v>
      </c>
      <c r="O29" s="391">
        <v>2.0000000000000001E-4</v>
      </c>
      <c r="P29" s="288">
        <v>0</v>
      </c>
    </row>
    <row r="30" spans="2:16" s="16" customFormat="1" ht="15" customHeight="1" x14ac:dyDescent="0.35">
      <c r="B30" s="289" t="s">
        <v>515</v>
      </c>
      <c r="C30" s="287" t="s">
        <v>178</v>
      </c>
      <c r="D30" s="389">
        <v>9421</v>
      </c>
      <c r="E30" s="389">
        <v>20742</v>
      </c>
      <c r="F30" s="290">
        <v>0</v>
      </c>
      <c r="G30" s="290">
        <v>0</v>
      </c>
      <c r="H30" s="389">
        <v>4063</v>
      </c>
      <c r="I30" s="389">
        <v>34226</v>
      </c>
      <c r="J30" s="389">
        <v>1106</v>
      </c>
      <c r="K30" s="389">
        <v>0</v>
      </c>
      <c r="L30" s="389">
        <v>58</v>
      </c>
      <c r="M30" s="389">
        <v>1164</v>
      </c>
      <c r="N30" s="389">
        <v>14548</v>
      </c>
      <c r="O30" s="464">
        <v>1</v>
      </c>
      <c r="P30" s="389"/>
    </row>
    <row r="32" spans="2:16" x14ac:dyDescent="0.35">
      <c r="O32" s="456"/>
    </row>
    <row r="33" spans="4:16" s="5" customFormat="1" x14ac:dyDescent="0.35">
      <c r="D33" s="473"/>
      <c r="E33" s="473"/>
      <c r="F33" s="473"/>
      <c r="G33" s="473"/>
      <c r="H33" s="473"/>
      <c r="I33" s="473"/>
      <c r="J33" s="473"/>
      <c r="K33" s="473"/>
      <c r="L33" s="473"/>
      <c r="M33" s="473"/>
      <c r="N33" s="473"/>
      <c r="O33" s="473"/>
      <c r="P33" s="489"/>
    </row>
    <row r="37" spans="4:16" x14ac:dyDescent="0.35">
      <c r="M37" s="242"/>
    </row>
  </sheetData>
  <mergeCells count="8">
    <mergeCell ref="O6:O8"/>
    <mergeCell ref="P6:P8"/>
    <mergeCell ref="D6:E7"/>
    <mergeCell ref="F6:G7"/>
    <mergeCell ref="H6:H8"/>
    <mergeCell ref="I6:I8"/>
    <mergeCell ref="J6:M7"/>
    <mergeCell ref="N6:N8"/>
  </mergeCells>
  <conditionalFormatting sqref="D9:N9 D12:H14 J12:L14 N12:N14 N17:N20 J17:L20 D17:H20 D22:N29">
    <cfRule type="cellIs" dxfId="37" priority="26" stopIfTrue="1" operator="lessThan">
      <formula>0</formula>
    </cfRule>
  </conditionalFormatting>
  <conditionalFormatting sqref="E25:E26">
    <cfRule type="cellIs" dxfId="36" priority="33" stopIfTrue="1" operator="lessThan">
      <formula>0</formula>
    </cfRule>
  </conditionalFormatting>
  <conditionalFormatting sqref="E26">
    <cfRule type="cellIs" dxfId="35" priority="50" stopIfTrue="1" operator="lessThan">
      <formula>0</formula>
    </cfRule>
  </conditionalFormatting>
  <conditionalFormatting sqref="F12:G14 K12:K14 K17:K19 F17:G19">
    <cfRule type="cellIs" dxfId="34" priority="40" stopIfTrue="1" operator="lessThan">
      <formula>0</formula>
    </cfRule>
  </conditionalFormatting>
  <conditionalFormatting sqref="F19:H20 N19:N20 N22 F22:H22">
    <cfRule type="cellIs" dxfId="33" priority="37" stopIfTrue="1" operator="lessThan">
      <formula>0</formula>
    </cfRule>
  </conditionalFormatting>
  <conditionalFormatting sqref="F18:H18 J28 J18:L18 N18 N28">
    <cfRule type="cellIs" dxfId="32" priority="63" stopIfTrue="1" operator="lessThan">
      <formula>0</formula>
    </cfRule>
  </conditionalFormatting>
  <conditionalFormatting sqref="H12:H14 J12:J14 J17:J18 H17:H19">
    <cfRule type="cellIs" dxfId="31" priority="39" stopIfTrue="1" operator="lessThan">
      <formula>0</formula>
    </cfRule>
  </conditionalFormatting>
  <conditionalFormatting sqref="K19:L20 F23:H27 K22:L27">
    <cfRule type="cellIs" dxfId="30" priority="32" stopIfTrue="1" operator="lessThan">
      <formula>0</formula>
    </cfRule>
  </conditionalFormatting>
  <conditionalFormatting sqref="L29">
    <cfRule type="cellIs" dxfId="29" priority="53" stopIfTrue="1" operator="lessThan">
      <formula>0</formula>
    </cfRule>
  </conditionalFormatting>
  <conditionalFormatting sqref="L12:L14 N12:N14 N17:N18 L17:L19">
    <cfRule type="cellIs" dxfId="28" priority="38" stopIfTrue="1" operator="lessThan">
      <formula>0</formula>
    </cfRule>
  </conditionalFormatting>
  <conditionalFormatting sqref="P29">
    <cfRule type="cellIs" dxfId="27" priority="52" stopIfTrue="1" operator="lessThan">
      <formula>0</formula>
    </cfRule>
  </conditionalFormatting>
  <conditionalFormatting sqref="D10:N10 D11:H11 J11:L11 N11 I11:I14 M11:M14 M17:M20 I17:I20">
    <cfRule type="cellIs" dxfId="26" priority="22" stopIfTrue="1" operator="lessThan">
      <formula>0</formula>
    </cfRule>
  </conditionalFormatting>
  <conditionalFormatting sqref="F10:G11 K10:K11">
    <cfRule type="cellIs" dxfId="25" priority="25" stopIfTrue="1" operator="lessThan">
      <formula>0</formula>
    </cfRule>
  </conditionalFormatting>
  <conditionalFormatting sqref="H10:J10 H11 J11 I11:I14 I17:I20">
    <cfRule type="cellIs" dxfId="24" priority="24" stopIfTrue="1" operator="lessThan">
      <formula>0</formula>
    </cfRule>
  </conditionalFormatting>
  <conditionalFormatting sqref="L10:N10 L11 N11 M11:M14 M17:M20">
    <cfRule type="cellIs" dxfId="23" priority="23" stopIfTrue="1" operator="lessThan">
      <formula>0</formula>
    </cfRule>
  </conditionalFormatting>
  <conditionalFormatting sqref="D15:H15 J15:L15 N15">
    <cfRule type="cellIs" dxfId="22" priority="18" stopIfTrue="1" operator="lessThan">
      <formula>0</formula>
    </cfRule>
  </conditionalFormatting>
  <conditionalFormatting sqref="F15:G15 K15">
    <cfRule type="cellIs" dxfId="21" priority="21" stopIfTrue="1" operator="lessThan">
      <formula>0</formula>
    </cfRule>
  </conditionalFormatting>
  <conditionalFormatting sqref="H15 J15">
    <cfRule type="cellIs" dxfId="20" priority="20" stopIfTrue="1" operator="lessThan">
      <formula>0</formula>
    </cfRule>
  </conditionalFormatting>
  <conditionalFormatting sqref="L15 N15">
    <cfRule type="cellIs" dxfId="19" priority="19" stopIfTrue="1" operator="lessThan">
      <formula>0</formula>
    </cfRule>
  </conditionalFormatting>
  <conditionalFormatting sqref="I15 M15">
    <cfRule type="cellIs" dxfId="18" priority="15" stopIfTrue="1" operator="lessThan">
      <formula>0</formula>
    </cfRule>
  </conditionalFormatting>
  <conditionalFormatting sqref="I15">
    <cfRule type="cellIs" dxfId="17" priority="17" stopIfTrue="1" operator="lessThan">
      <formula>0</formula>
    </cfRule>
  </conditionalFormatting>
  <conditionalFormatting sqref="M15">
    <cfRule type="cellIs" dxfId="16" priority="16" stopIfTrue="1" operator="lessThan">
      <formula>0</formula>
    </cfRule>
  </conditionalFormatting>
  <conditionalFormatting sqref="D16:H16 J16:L16 N16">
    <cfRule type="cellIs" dxfId="15" priority="11" stopIfTrue="1" operator="lessThan">
      <formula>0</formula>
    </cfRule>
  </conditionalFormatting>
  <conditionalFormatting sqref="F16:G16 K16">
    <cfRule type="cellIs" dxfId="14" priority="14" stopIfTrue="1" operator="lessThan">
      <formula>0</formula>
    </cfRule>
  </conditionalFormatting>
  <conditionalFormatting sqref="H16 J16">
    <cfRule type="cellIs" dxfId="13" priority="13" stopIfTrue="1" operator="lessThan">
      <formula>0</formula>
    </cfRule>
  </conditionalFormatting>
  <conditionalFormatting sqref="L16 N16">
    <cfRule type="cellIs" dxfId="12" priority="12" stopIfTrue="1" operator="lessThan">
      <formula>0</formula>
    </cfRule>
  </conditionalFormatting>
  <conditionalFormatting sqref="I16 M16">
    <cfRule type="cellIs" dxfId="11" priority="8" stopIfTrue="1" operator="lessThan">
      <formula>0</formula>
    </cfRule>
  </conditionalFormatting>
  <conditionalFormatting sqref="I16">
    <cfRule type="cellIs" dxfId="10" priority="10" stopIfTrue="1" operator="lessThan">
      <formula>0</formula>
    </cfRule>
  </conditionalFormatting>
  <conditionalFormatting sqref="M16">
    <cfRule type="cellIs" dxfId="9" priority="9" stopIfTrue="1" operator="lessThan">
      <formula>0</formula>
    </cfRule>
  </conditionalFormatting>
  <conditionalFormatting sqref="N21 J21:L21 D21:H21">
    <cfRule type="cellIs" dxfId="8" priority="5" stopIfTrue="1" operator="lessThan">
      <formula>0</formula>
    </cfRule>
  </conditionalFormatting>
  <conditionalFormatting sqref="E21">
    <cfRule type="cellIs" dxfId="7" priority="7" stopIfTrue="1" operator="lessThan">
      <formula>0</formula>
    </cfRule>
  </conditionalFormatting>
  <conditionalFormatting sqref="K21:L21 F21:H21">
    <cfRule type="cellIs" dxfId="6" priority="6" stopIfTrue="1" operator="lessThan">
      <formula>0</formula>
    </cfRule>
  </conditionalFormatting>
  <conditionalFormatting sqref="M21 I21">
    <cfRule type="cellIs" dxfId="5" priority="2" stopIfTrue="1" operator="lessThan">
      <formula>0</formula>
    </cfRule>
  </conditionalFormatting>
  <conditionalFormatting sqref="I21">
    <cfRule type="cellIs" dxfId="4" priority="4" stopIfTrue="1" operator="lessThan">
      <formula>0</formula>
    </cfRule>
  </conditionalFormatting>
  <conditionalFormatting sqref="M21">
    <cfRule type="cellIs" dxfId="3" priority="3" stopIfTrue="1" operator="lessThan">
      <formula>0</formula>
    </cfRule>
  </conditionalFormatting>
  <conditionalFormatting sqref="F30:G30">
    <cfRule type="cellIs" dxfId="2" priority="1" stopIfTrue="1" operator="lessThan">
      <formula>0</formula>
    </cfRule>
  </conditionalFormatting>
  <pageMargins left="0.7" right="0.7" top="0.75" bottom="0.75" header="0.3" footer="0.3"/>
  <pageSetup paperSize="9" scale="50" orientation="landscape" r:id="rId1"/>
  <headerFooter>
    <oddHeader>&amp;CEN
Annex 11</oddHeader>
    <oddFooter>&amp;C&amp;P</oddFooter>
  </headerFooter>
  <ignoredErrors>
    <ignoredError sqref="B9 B3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C8C73-2A5C-4D46-B712-093B46A3E67E}">
  <dimension ref="B2:D8"/>
  <sheetViews>
    <sheetView showGridLines="0" zoomScaleNormal="100" workbookViewId="0"/>
  </sheetViews>
  <sheetFormatPr defaultColWidth="9.1796875" defaultRowHeight="14.5" x14ac:dyDescent="0.35"/>
  <cols>
    <col min="1" max="1" width="5.7265625" customWidth="1"/>
    <col min="3" max="3" width="69" customWidth="1"/>
    <col min="4" max="4" width="22" customWidth="1"/>
    <col min="5" max="5" width="44" bestFit="1" customWidth="1"/>
    <col min="6" max="6" width="26.54296875" customWidth="1"/>
    <col min="7" max="7" width="44" bestFit="1" customWidth="1"/>
    <col min="8" max="8" width="16.54296875" customWidth="1"/>
    <col min="9" max="9" width="25.81640625" bestFit="1" customWidth="1"/>
    <col min="10" max="10" width="14" customWidth="1"/>
    <col min="11" max="11" width="25.81640625" bestFit="1" customWidth="1"/>
  </cols>
  <sheetData>
    <row r="2" spans="2:4" ht="32.25" customHeight="1" x14ac:dyDescent="0.45">
      <c r="B2" s="665" t="s">
        <v>516</v>
      </c>
      <c r="C2" s="665"/>
      <c r="D2" s="665"/>
    </row>
    <row r="3" spans="2:4" x14ac:dyDescent="0.35">
      <c r="B3" t="str">
        <f>'OV1'!B3</f>
        <v>30.06.2023 - in EUR million</v>
      </c>
    </row>
    <row r="5" spans="2:4" x14ac:dyDescent="0.35">
      <c r="D5" s="393" t="s">
        <v>139</v>
      </c>
    </row>
    <row r="6" spans="2:4" ht="15" customHeight="1" x14ac:dyDescent="0.35">
      <c r="B6" s="83">
        <v>1</v>
      </c>
      <c r="C6" s="84" t="s">
        <v>188</v>
      </c>
      <c r="D6" s="85">
        <v>19707</v>
      </c>
    </row>
    <row r="7" spans="2:4" ht="15" customHeight="1" x14ac:dyDescent="0.35">
      <c r="B7" s="83">
        <v>2</v>
      </c>
      <c r="C7" s="84" t="s">
        <v>517</v>
      </c>
      <c r="D7" s="322">
        <v>2.5999999999999999E-3</v>
      </c>
    </row>
    <row r="8" spans="2:4" ht="15" customHeight="1" x14ac:dyDescent="0.35">
      <c r="B8" s="83">
        <v>3</v>
      </c>
      <c r="C8" s="84" t="s">
        <v>518</v>
      </c>
      <c r="D8" s="85">
        <v>51</v>
      </c>
    </row>
  </sheetData>
  <mergeCells count="1">
    <mergeCell ref="B2:D2"/>
  </mergeCells>
  <conditionalFormatting sqref="D6:D8">
    <cfRule type="cellIs" dxfId="1" priority="1" stopIfTrue="1" operator="lessThan">
      <formula>0</formula>
    </cfRule>
  </conditionalFormatting>
  <pageMargins left="0.7" right="0.7" top="0.75" bottom="0.75" header="0.3" footer="0.3"/>
  <pageSetup paperSize="9" orientation="landscape" verticalDpi="200" r:id="rId1"/>
  <headerFooter>
    <oddHeader>&amp;CEN
Annex 11</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F21"/>
  <sheetViews>
    <sheetView showGridLines="0" zoomScaleNormal="100" workbookViewId="0"/>
  </sheetViews>
  <sheetFormatPr defaultColWidth="9.1796875" defaultRowHeight="14.5" x14ac:dyDescent="0.35"/>
  <cols>
    <col min="1" max="1" width="5.7265625" style="87" customWidth="1"/>
    <col min="2" max="2" width="9.1796875" style="87"/>
    <col min="3" max="3" width="70.1796875" style="87" customWidth="1"/>
    <col min="4" max="4" width="17.453125" style="254" customWidth="1"/>
    <col min="5" max="16384" width="9.1796875" style="87"/>
  </cols>
  <sheetData>
    <row r="2" spans="1:6" ht="33.75" customHeight="1" x14ac:dyDescent="0.35">
      <c r="A2"/>
      <c r="B2" s="666" t="s">
        <v>519</v>
      </c>
      <c r="C2" s="666"/>
      <c r="D2" s="666"/>
      <c r="E2" s="86"/>
    </row>
    <row r="3" spans="1:6" ht="15" customHeight="1" x14ac:dyDescent="0.35">
      <c r="A3"/>
      <c r="B3" t="str">
        <f>'OV1'!B3</f>
        <v>30.06.2023 - in EUR million</v>
      </c>
      <c r="C3" s="399"/>
      <c r="D3" s="399"/>
      <c r="E3" s="86"/>
    </row>
    <row r="4" spans="1:6" ht="15.5" x14ac:dyDescent="0.35">
      <c r="A4"/>
      <c r="B4"/>
      <c r="C4"/>
      <c r="D4"/>
      <c r="E4" s="86"/>
    </row>
    <row r="5" spans="1:6" ht="15.5" x14ac:dyDescent="0.35">
      <c r="A5"/>
      <c r="B5" s="76"/>
      <c r="C5" s="76"/>
      <c r="D5" s="46" t="s">
        <v>139</v>
      </c>
      <c r="E5" s="86"/>
    </row>
    <row r="6" spans="1:6" ht="15.5" x14ac:dyDescent="0.35">
      <c r="A6"/>
      <c r="B6" s="76"/>
      <c r="C6" s="76"/>
      <c r="D6" s="46" t="s">
        <v>520</v>
      </c>
      <c r="E6" s="86"/>
    </row>
    <row r="7" spans="1:6" ht="15.5" x14ac:dyDescent="0.35">
      <c r="A7"/>
      <c r="B7" s="358">
        <v>1</v>
      </c>
      <c r="C7" s="343" t="s">
        <v>521</v>
      </c>
      <c r="D7" s="271">
        <v>53127</v>
      </c>
      <c r="E7" s="88"/>
      <c r="F7" s="89"/>
    </row>
    <row r="8" spans="1:6" ht="29" x14ac:dyDescent="0.35">
      <c r="A8"/>
      <c r="B8" s="358">
        <v>2</v>
      </c>
      <c r="C8" s="343" t="s">
        <v>522</v>
      </c>
      <c r="D8" s="271">
        <v>25</v>
      </c>
      <c r="E8" s="88"/>
      <c r="F8" s="89"/>
    </row>
    <row r="9" spans="1:6" ht="29" x14ac:dyDescent="0.35">
      <c r="A9"/>
      <c r="B9" s="358">
        <v>3</v>
      </c>
      <c r="C9" s="343" t="s">
        <v>523</v>
      </c>
      <c r="D9" s="402">
        <v>0</v>
      </c>
      <c r="E9" s="86"/>
    </row>
    <row r="10" spans="1:6" ht="29" x14ac:dyDescent="0.35">
      <c r="A10"/>
      <c r="B10" s="358">
        <v>4</v>
      </c>
      <c r="C10" s="343" t="s">
        <v>524</v>
      </c>
      <c r="D10" s="402">
        <v>0</v>
      </c>
      <c r="E10" s="86"/>
    </row>
    <row r="11" spans="1:6" ht="43.5" x14ac:dyDescent="0.35">
      <c r="A11"/>
      <c r="B11" s="358">
        <v>5</v>
      </c>
      <c r="C11" s="343" t="s">
        <v>525</v>
      </c>
      <c r="D11" s="402">
        <v>0</v>
      </c>
      <c r="E11" s="86"/>
    </row>
    <row r="12" spans="1:6" ht="29" x14ac:dyDescent="0.35">
      <c r="A12"/>
      <c r="B12" s="358">
        <v>6</v>
      </c>
      <c r="C12" s="343" t="s">
        <v>526</v>
      </c>
      <c r="D12" s="272">
        <v>0</v>
      </c>
      <c r="E12" s="86"/>
    </row>
    <row r="13" spans="1:6" ht="15.5" x14ac:dyDescent="0.35">
      <c r="A13"/>
      <c r="B13" s="358">
        <v>7</v>
      </c>
      <c r="C13" s="343" t="s">
        <v>527</v>
      </c>
      <c r="D13" s="273">
        <v>0</v>
      </c>
      <c r="E13" s="86"/>
    </row>
    <row r="14" spans="1:6" ht="15.5" x14ac:dyDescent="0.35">
      <c r="A14"/>
      <c r="B14" s="358">
        <v>8</v>
      </c>
      <c r="C14" s="343" t="s">
        <v>528</v>
      </c>
      <c r="D14" s="402">
        <v>529</v>
      </c>
      <c r="E14" s="86"/>
    </row>
    <row r="15" spans="1:6" ht="15.5" x14ac:dyDescent="0.35">
      <c r="A15"/>
      <c r="B15" s="358">
        <v>9</v>
      </c>
      <c r="C15" s="343" t="s">
        <v>529</v>
      </c>
      <c r="D15" s="402">
        <v>40</v>
      </c>
      <c r="E15" s="86"/>
    </row>
    <row r="16" spans="1:6" ht="29" x14ac:dyDescent="0.35">
      <c r="A16"/>
      <c r="B16" s="358">
        <v>10</v>
      </c>
      <c r="C16" s="343" t="s">
        <v>530</v>
      </c>
      <c r="D16" s="402">
        <v>1675</v>
      </c>
      <c r="E16" s="86"/>
    </row>
    <row r="17" spans="1:5" ht="29" x14ac:dyDescent="0.35">
      <c r="A17"/>
      <c r="B17" s="358">
        <v>11</v>
      </c>
      <c r="C17" s="343" t="s">
        <v>531</v>
      </c>
      <c r="D17" s="268">
        <v>0</v>
      </c>
      <c r="E17" s="86"/>
    </row>
    <row r="18" spans="1:5" ht="29" x14ac:dyDescent="0.35">
      <c r="A18"/>
      <c r="B18" s="358" t="s">
        <v>532</v>
      </c>
      <c r="C18" s="435" t="s">
        <v>533</v>
      </c>
      <c r="D18" s="268">
        <v>0</v>
      </c>
      <c r="E18" s="86"/>
    </row>
    <row r="19" spans="1:5" ht="29" x14ac:dyDescent="0.35">
      <c r="A19"/>
      <c r="B19" s="358" t="s">
        <v>534</v>
      </c>
      <c r="C19" s="435" t="s">
        <v>535</v>
      </c>
      <c r="D19" s="268">
        <v>0</v>
      </c>
      <c r="E19" s="86"/>
    </row>
    <row r="20" spans="1:5" ht="15.5" x14ac:dyDescent="0.35">
      <c r="A20"/>
      <c r="B20" s="358">
        <v>12</v>
      </c>
      <c r="C20" s="343" t="s">
        <v>536</v>
      </c>
      <c r="D20" s="402">
        <v>-1372</v>
      </c>
      <c r="E20" s="86"/>
    </row>
    <row r="21" spans="1:5" ht="15.5" x14ac:dyDescent="0.35">
      <c r="A21"/>
      <c r="B21" s="358">
        <v>13</v>
      </c>
      <c r="C21" s="19" t="s">
        <v>537</v>
      </c>
      <c r="D21" s="274">
        <v>54024</v>
      </c>
      <c r="E21" s="86"/>
    </row>
  </sheetData>
  <mergeCells count="1">
    <mergeCell ref="B2:D2"/>
  </mergeCells>
  <pageMargins left="0.7" right="0.7" top="0.75" bottom="0.75" header="0.3" footer="0.3"/>
  <pageSetup paperSize="9" scale="8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7" ma:contentTypeDescription="Ein neues Dokument erstellen." ma:contentTypeScope="" ma:versionID="66a1d4887d097ba80c8b579b1b12cd30">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e939adfa7bd866b8281aa451e8a1a10e"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ba31e6b-84cd-4dae-874e-42861196ec8b">
      <UserInfo>
        <DisplayName>Sipka, Andreas</DisplayName>
        <AccountId>32</AccountId>
        <AccountType/>
      </UserInfo>
      <UserInfo>
        <DisplayName>Bejvl, Karin</DisplayName>
        <AccountId>12</AccountId>
        <AccountType/>
      </UserInfo>
      <UserInfo>
        <DisplayName>Amirian, Tadeh</DisplayName>
        <AccountId>13</AccountId>
        <AccountType/>
      </UserInfo>
      <UserInfo>
        <DisplayName>Pranzl, Caroline</DisplayName>
        <AccountId>154</AccountId>
        <AccountType/>
      </UserInfo>
      <UserInfo>
        <DisplayName>Hain, Günther</DisplayName>
        <AccountId>92</AccountId>
        <AccountType/>
      </UserInfo>
      <UserInfo>
        <DisplayName>Feitzinger, Michael</DisplayName>
        <AccountId>80</AccountId>
        <AccountType/>
      </UserInfo>
      <UserInfo>
        <DisplayName>Freus, Tomasz</DisplayName>
        <AccountId>38</AccountId>
        <AccountType/>
      </UserInfo>
      <UserInfo>
        <DisplayName>Das, Sabyasachi</DisplayName>
        <AccountId>27</AccountId>
        <AccountType/>
      </UserInfo>
      <UserInfo>
        <DisplayName>Günkel, Stefan</DisplayName>
        <AccountId>19</AccountId>
        <AccountType/>
      </UserInfo>
      <UserInfo>
        <DisplayName>Polk, Birgit</DisplayName>
        <AccountId>43</AccountId>
        <AccountType/>
      </UserInfo>
      <UserInfo>
        <DisplayName>Pein, Michael</DisplayName>
        <AccountId>16</AccountId>
        <AccountType/>
      </UserInfo>
      <UserInfo>
        <DisplayName>Witek, Sebastian</DisplayName>
        <AccountId>28</AccountId>
        <AccountType/>
      </UserInfo>
      <UserInfo>
        <DisplayName>Guzik, Andrea</DisplayName>
        <AccountId>21</AccountId>
        <AccountType/>
      </UserInfo>
      <UserInfo>
        <DisplayName>Jungwirth, Ingo</DisplayName>
        <AccountId>88</AccountId>
        <AccountType/>
      </UserInfo>
      <UserInfo>
        <DisplayName>Divischek, Maximilian</DisplayName>
        <AccountId>14</AccountId>
        <AccountType/>
      </UserInfo>
      <UserInfo>
        <DisplayName>Vicanova, Monika</DisplayName>
        <AccountId>17</AccountId>
        <AccountType/>
      </UserInfo>
      <UserInfo>
        <DisplayName>Kaltenbrunner, Thomas</DisplayName>
        <AccountId>18</AccountId>
        <AccountType/>
      </UserInfo>
      <UserInfo>
        <DisplayName>Bozic, Blazenka</DisplayName>
        <AccountId>258</AccountId>
        <AccountType/>
      </UserInfo>
      <UserInfo>
        <DisplayName>Nüssel, Pia</DisplayName>
        <AccountId>52</AccountId>
        <AccountType/>
      </UserInfo>
      <UserInfo>
        <DisplayName>Zhan, Jun</DisplayName>
        <AccountId>31</AccountId>
        <AccountType/>
      </UserInfo>
      <UserInfo>
        <DisplayName>Paur, Bernadette</DisplayName>
        <AccountId>559</AccountId>
        <AccountType/>
      </UserInfo>
      <UserInfo>
        <DisplayName>Jakupec, Elisabeth</DisplayName>
        <AccountId>75</AccountId>
        <AccountType/>
      </UserInfo>
    </SharedWithUsers>
  </documentManagement>
</p:properties>
</file>

<file path=customXml/itemProps1.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2.xml><?xml version="1.0" encoding="utf-8"?>
<ds:datastoreItem xmlns:ds="http://schemas.openxmlformats.org/officeDocument/2006/customXml" ds:itemID="{192CF59B-9788-441C-BE93-CA2E31BC59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60395B-4FD8-48F2-A333-874ED42B9DEC}">
  <ds:schemaRefs>
    <ds:schemaRef ds:uri="http://www.w3.org/XML/1998/namespace"/>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4ba31e6b-84cd-4dae-874e-42861196ec8b"/>
    <ds:schemaRef ds:uri="532b91df-53a4-4fde-b987-0a1739098e9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48</vt:i4>
      </vt:variant>
      <vt:variant>
        <vt:lpstr>Named Ranges</vt:lpstr>
      </vt:variant>
      <vt:variant>
        <vt:i4>14</vt:i4>
      </vt:variant>
    </vt:vector>
  </HeadingPairs>
  <TitlesOfParts>
    <vt:vector size="62" baseType="lpstr">
      <vt:lpstr>Index</vt:lpstr>
      <vt:lpstr>Disclaimer</vt:lpstr>
      <vt:lpstr>OV1</vt:lpstr>
      <vt:lpstr>KM1</vt:lpstr>
      <vt:lpstr>CC1</vt:lpstr>
      <vt:lpstr>CC2 </vt:lpstr>
      <vt:lpstr>CCyB1</vt:lpstr>
      <vt:lpstr>CCyB2</vt:lpstr>
      <vt:lpstr>LR1</vt:lpstr>
      <vt:lpstr>LR2</vt:lpstr>
      <vt:lpstr>LR3</vt:lpstr>
      <vt:lpstr>LIQ1</vt:lpstr>
      <vt:lpstr>LIQB</vt:lpstr>
      <vt:lpstr>LIQ2</vt:lpstr>
      <vt:lpstr>CR1</vt:lpstr>
      <vt:lpstr>CR1-A</vt:lpstr>
      <vt:lpstr>CR2</vt:lpstr>
      <vt:lpstr>CQ1</vt:lpstr>
      <vt:lpstr>CQ4</vt:lpstr>
      <vt:lpstr>CQ5</vt:lpstr>
      <vt:lpstr>CQ7</vt:lpstr>
      <vt:lpstr>CR3</vt:lpstr>
      <vt:lpstr>CR4</vt:lpstr>
      <vt:lpstr>CR5</vt:lpstr>
      <vt:lpstr>CR6</vt:lpstr>
      <vt:lpstr>CR7</vt:lpstr>
      <vt:lpstr>CR7-A</vt:lpstr>
      <vt:lpstr>CR8</vt:lpstr>
      <vt:lpstr>CR10.1</vt:lpstr>
      <vt:lpstr>CR10.5</vt:lpstr>
      <vt:lpstr>CCR1</vt:lpstr>
      <vt:lpstr>CCR2</vt:lpstr>
      <vt:lpstr>CCR3</vt:lpstr>
      <vt:lpstr>CCR4</vt:lpstr>
      <vt:lpstr>CCR5</vt:lpstr>
      <vt:lpstr>CCR6</vt:lpstr>
      <vt:lpstr>CCR8</vt:lpstr>
      <vt:lpstr>SEC1</vt:lpstr>
      <vt:lpstr>SEC3</vt:lpstr>
      <vt:lpstr>SEC4</vt:lpstr>
      <vt:lpstr>SEC5</vt:lpstr>
      <vt:lpstr>KM2</vt:lpstr>
      <vt:lpstr>IRRBB1</vt:lpstr>
      <vt:lpstr>1.CC</vt:lpstr>
      <vt:lpstr>2.CC</vt:lpstr>
      <vt:lpstr>4.CC</vt:lpstr>
      <vt:lpstr>5.CC</vt:lpstr>
      <vt:lpstr>10.CC</vt:lpstr>
      <vt:lpstr>'CCR2'!Print_Area</vt:lpstr>
      <vt:lpstr>'CCR5'!Print_Area</vt:lpstr>
      <vt:lpstr>'CR4'!Print_Area</vt:lpstr>
      <vt:lpstr>'CR5'!Print_Area</vt:lpstr>
      <vt:lpstr>'CR6'!Print_Area</vt:lpstr>
      <vt:lpstr>'CR7'!Print_Area</vt:lpstr>
      <vt:lpstr>'CR7-A'!Print_Area</vt:lpstr>
      <vt:lpstr>'CR8'!Print_Area</vt:lpstr>
      <vt:lpstr>'KM2'!Print_Area</vt:lpstr>
      <vt:lpstr>'LIQ1'!Print_Area</vt:lpstr>
      <vt:lpstr>'LR1'!Print_Area</vt:lpstr>
      <vt:lpstr>'LR2'!Print_Area</vt:lpstr>
      <vt:lpstr>'LR3'!Print_Area</vt:lpstr>
      <vt:lpstr>'SEC5'!Print_Area</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Wimmer, Jutta</cp:lastModifiedBy>
  <cp:revision/>
  <dcterms:created xsi:type="dcterms:W3CDTF">2012-12-18T10:53:22Z</dcterms:created>
  <dcterms:modified xsi:type="dcterms:W3CDTF">2023-09-18T14:58:27Z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