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P:\Q1 2023\"/>
    </mc:Choice>
  </mc:AlternateContent>
  <xr:revisionPtr revIDLastSave="0" documentId="13_ncr:1_{BFC26323-A410-402C-B4B4-931050CA2921}" xr6:coauthVersionLast="47" xr6:coauthVersionMax="47" xr10:uidLastSave="{00000000-0000-0000-0000-000000000000}"/>
  <bookViews>
    <workbookView xWindow="-110" yWindow="-110" windowWidth="19420" windowHeight="10420" tabRatio="908" xr2:uid="{00000000-000D-0000-FFFF-FFFF00000000}"/>
  </bookViews>
  <sheets>
    <sheet name="Index" sheetId="31" r:id="rId1"/>
    <sheet name="Disclaimer" sheetId="106" r:id="rId2"/>
    <sheet name="OV1" sheetId="49" r:id="rId3"/>
    <sheet name="KM1" sheetId="50" r:id="rId4"/>
    <sheet name="LIQ1" sheetId="38" r:id="rId5"/>
    <sheet name="LIQB" sheetId="119"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5">#REF!</definedName>
    <definedName name="_">#REF!</definedName>
    <definedName name="__EXPORT4" localSheetId="5">#REF!</definedName>
    <definedName name="__EXPORT4">#REF!</definedName>
    <definedName name="__EXPORT5">#REF!</definedName>
    <definedName name="__EXPORT6">#REF!</definedName>
    <definedName name="_c" localSheetId="5"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5"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5"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5" hidden="1">{#N/A,#N/A,FALSE,"MPFEAS_2";#N/A,#N/A,FALSE,"MPFEAS_1";#N/A,#N/A,FALSE,"MPFEAS";#N/A,#N/A,FALSE,"KREDIT"}</definedName>
    <definedName name="as" hidden="1">{#N/A,#N/A,FALSE,"MPFEAS_2";#N/A,#N/A,FALSE,"MPFEAS_1";#N/A,#N/A,FALSE,"MPFEAS";#N/A,#N/A,FALSE,"KREDIT"}</definedName>
    <definedName name="AT">'[8]Lists-Aux'!$B:$B</definedName>
    <definedName name="b" localSheetId="5"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OF">'[8]Lists-Aux'!$G:$G</definedName>
    <definedName name="COI">'[5]Lists-Aux'!$H:$H</definedName>
    <definedName name="CP">'[5]Lists-Aux'!$I:$I</definedName>
    <definedName name="CQS">'[5]Lists-Aux'!$J:$J</definedName>
    <definedName name="CT">'[5]Lists-Aux'!$K:$K</definedName>
    <definedName name="d" localSheetId="5"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 hidden="1">{"'Sheet1'!$A$1:$H$145"}</definedName>
    <definedName name="dese" hidden="1">{"'Sheet1'!$A$1:$H$145"}</definedName>
    <definedName name="dfafasf" localSheetId="5" hidden="1">{"'Sheet1'!$A$1:$H$145"}</definedName>
    <definedName name="dfafasf" hidden="1">{"'Sheet1'!$A$1:$H$145"}</definedName>
    <definedName name="dfd">[4]Parameters!#REF!</definedName>
    <definedName name="dfsdfjsdf" localSheetId="5"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 hidden="1">{#N/A,#N/A,FALSE,"MPALLG";#N/A,#N/A,FALSE,"TITEL"}</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localSheetId="5" hidden="1">{#N/A,#N/A,FALSE,"MPALLG";#N/A,#N/A,FALSE,"TITEL"}</definedName>
    <definedName name="dsffsadf" hidden="1">{#N/A,#N/A,FALSE,"MPALLG";#N/A,#N/A,FALSE,"TITEL"}</definedName>
    <definedName name="dsfoajsfik" localSheetId="5" hidden="1">{#N/A,#N/A,FALSE,"MPALLG";#N/A,#N/A,FALSE,"TITEL"}</definedName>
    <definedName name="dsfoajsfik" hidden="1">{#N/A,#N/A,FALSE,"MPALLG";#N/A,#N/A,FALSE,"TITEL"}</definedName>
    <definedName name="dsfsafds" localSheetId="5"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5" hidden="1">{#N/A,#N/A,FALSE,"MPALLG";#N/A,#N/A,FALSE,"TITEL"}</definedName>
    <definedName name="ewfdtr" hidden="1">{#N/A,#N/A,FALSE,"MPALLG";#N/A,#N/A,FALSE,"TITEL"}</definedName>
    <definedName name="f" localSheetId="5" hidden="1">{#N/A,#N/A,FALSE,"MPALLG";#N/A,#N/A,FALSE,"TITEL"}</definedName>
    <definedName name="f" hidden="1">{#N/A,#N/A,FALSE,"MPALLG";#N/A,#N/A,FALSE,"TITEL"}</definedName>
    <definedName name="fafsdf" localSheetId="5" hidden="1">{"'Sheet1'!$A$1:$H$145"}</definedName>
    <definedName name="fafsdf" hidden="1">{"'Sheet1'!$A$1:$H$145"}</definedName>
    <definedName name="fasaffa" localSheetId="5" hidden="1">{#N/A,#N/A,FALSE,"MPALLG";#N/A,#N/A,FALSE,"TITEL"}</definedName>
    <definedName name="fasaffa" hidden="1">{#N/A,#N/A,FALSE,"MPALLG";#N/A,#N/A,FALSE,"TITEL"}</definedName>
    <definedName name="fasfasf" localSheetId="5" hidden="1">{#N/A,#N/A,FALSE,"MPFEAS_2";#N/A,#N/A,FALSE,"MPFEAS_1";#N/A,#N/A,FALSE,"MPFEAS";#N/A,#N/A,FALSE,"KREDIT"}</definedName>
    <definedName name="fasfasf" hidden="1">{#N/A,#N/A,FALSE,"MPFEAS_2";#N/A,#N/A,FALSE,"MPFEAS_1";#N/A,#N/A,FALSE,"MPFEAS";#N/A,#N/A,FALSE,"KREDIT"}</definedName>
    <definedName name="fdaaf" localSheetId="5" hidden="1">{#N/A,#N/A,FALSE,"MPFEAS_2";#N/A,#N/A,FALSE,"MPFEAS_1";#N/A,#N/A,FALSE,"MPFEAS";#N/A,#N/A,FALSE,"KREDIT"}</definedName>
    <definedName name="fdaaf" hidden="1">{#N/A,#N/A,FALSE,"MPFEAS_2";#N/A,#N/A,FALSE,"MPFEAS_1";#N/A,#N/A,FALSE,"MPFEAS";#N/A,#N/A,FALSE,"KREDIT"}</definedName>
    <definedName name="fdfewrwer" localSheetId="5"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5"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5"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5" hidden="1">{"'Sheet1'!$A$1:$H$145"}</definedName>
    <definedName name="Lotterie" hidden="1">{"'Sheet1'!$A$1:$H$145"}</definedName>
    <definedName name="LR_AssetsQuery">#REF!</definedName>
    <definedName name="LTB" localSheetId="5"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5"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5"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5"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5" hidden="1">{#N/A,#N/A,FALSE,"MPFEAS_2";#N/A,#N/A,FALSE,"MPFEAS_1";#N/A,#N/A,FALSE,"MPFEAS";#N/A,#N/A,FALSE,"KREDIT"}</definedName>
    <definedName name="wrn.FEAS_A3." hidden="1">{#N/A,#N/A,FALSE,"MPFEAS_2";#N/A,#N/A,FALSE,"MPFEAS_1";#N/A,#N/A,FALSE,"MPFEAS";#N/A,#N/A,FALSE,"KREDIT"}</definedName>
    <definedName name="wrn.FEAS_A4." localSheetId="5" hidden="1">{#N/A,#N/A,FALSE,"MPALLG";#N/A,#N/A,FALSE,"TITEL"}</definedName>
    <definedName name="wrn.FEAS_A4." hidden="1">{#N/A,#N/A,FALSE,"MPALLG";#N/A,#N/A,FALSE,"TITEL"}</definedName>
    <definedName name="wrn.FEASIBILITY." localSheetId="5"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5" hidden="1">{#N/A,#N/A,FALSE,"MPALLG";#N/A,#N/A,FALSE,"TITEL"}</definedName>
    <definedName name="zeee" hidden="1">{#N/A,#N/A,FALSE,"MPALLG";#N/A,#N/A,FALSE,"TITEL"}</definedName>
    <definedName name="zxasdafsds">#REF!</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49" l="1"/>
  <c r="B3" i="28" l="1"/>
  <c r="B3" i="58"/>
  <c r="B3" i="38"/>
  <c r="B3" i="50"/>
</calcChain>
</file>

<file path=xl/sharedStrings.xml><?xml version="1.0" encoding="utf-8"?>
<sst xmlns="http://schemas.openxmlformats.org/spreadsheetml/2006/main" count="343" uniqueCount="221">
  <si>
    <t>BAWAG Group - Pillar 3 quantitative disclosure 31.03.2023</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</si>
  <si>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</si>
  <si>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</si>
  <si>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</si>
  <si>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</si>
  <si>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</si>
  <si>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</si>
  <si>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</si>
  <si>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</si>
  <si>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</si>
  <si>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</si>
  <si>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</si>
  <si>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</si>
  <si>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</si>
  <si>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</si>
  <si>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liquidity requirements</t>
  </si>
  <si>
    <t>EU LIQ1</t>
  </si>
  <si>
    <t>Quantitative information of LCR</t>
  </si>
  <si>
    <t>EU LIQB</t>
  </si>
  <si>
    <t>Qualitative information on LCR</t>
  </si>
  <si>
    <t>Net Stable Funding Ratio</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</si>
  <si>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</si>
  <si>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</si>
  <si>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</si>
  <si>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</si>
  <si>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</si>
  <si>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</si>
  <si>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</si>
  <si>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</si>
  <si>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latest update: 27.04.2023</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</si>
  <si>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</si>
  <si>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</si>
  <si>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</si>
  <si>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</si>
  <si>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</si>
  <si>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</si>
  <si>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31.03.2023 -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</si>
  <si>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</si>
  <si>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</si>
  <si>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</si>
  <si>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</si>
  <si>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</si>
  <si>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</si>
  <si>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</si>
  <si>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</si>
  <si>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</si>
  <si>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</si>
  <si>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</si>
  <si>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</si>
  <si>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</si>
  <si>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</si>
  <si>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</si>
  <si>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</si>
  <si>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</si>
  <si>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</si>
  <si>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</si>
  <si>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</si>
  <si>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</si>
  <si>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</si>
  <si>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</si>
  <si>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</si>
  <si>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</si>
  <si>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</si>
  <si>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</si>
  <si>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</si>
  <si>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</si>
  <si>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</si>
  <si>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</si>
  <si>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</si>
  <si>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</si>
  <si>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</si>
  <si>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</si>
  <si>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</si>
  <si>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</si>
  <si>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</si>
  <si>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</si>
  <si>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</si>
  <si>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</si>
  <si>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</si>
  <si>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</si>
  <si>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</si>
  <si>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</si>
  <si>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</si>
  <si>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</si>
  <si>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</si>
  <si>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</si>
  <si>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</si>
  <si>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</si>
  <si>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</si>
  <si>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</si>
  <si>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</si>
  <si>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</si>
  <si>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</si>
  <si>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</si>
  <si>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</si>
  <si>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</si>
  <si>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</si>
  <si>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</si>
  <si>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</si>
  <si>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</si>
  <si>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</si>
  <si>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</si>
  <si>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</si>
  <si>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</si>
  <si>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</si>
  <si>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</si>
  <si>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</si>
  <si>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</si>
  <si>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</si>
  <si>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</si>
  <si>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</si>
  <si>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</si>
  <si>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</si>
  <si>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</si>
  <si>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</si>
  <si>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</si>
  <si>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</si>
  <si>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</si>
  <si>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</si>
  <si>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</si>
  <si>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</si>
  <si>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</si>
  <si>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</si>
  <si>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</si>
  <si>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</si>
  <si>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</si>
  <si>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</si>
  <si>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</si>
  <si>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</si>
  <si>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</si>
  <si>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</si>
  <si>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</si>
  <si>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</si>
  <si>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</si>
  <si>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</si>
  <si>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</si>
  <si>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</si>
  <si>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</si>
  <si>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</si>
  <si>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</si>
  <si>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f</t>
  </si>
  <si>
    <t>g</t>
  </si>
  <si>
    <t xml:space="preserve"> -   </t>
  </si>
  <si>
    <t>h</t>
  </si>
  <si>
    <t>EU-20a</t>
  </si>
  <si>
    <t>EU-20b</t>
  </si>
  <si>
    <t>EU-20c</t>
  </si>
  <si>
    <t>Table EU LIQB  on qualitative information on LCR, which complements template EU LIQ1.</t>
  </si>
  <si>
    <t>in accordance with Article 451a(2) CRR</t>
  </si>
  <si>
    <t>LIQUIDITY COVERAGE RATIO</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</si>
  <si>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</si>
  <si>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</si>
  <si>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</si>
  <si>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</si>
  <si>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31.03.2023, the average LCR value for the last 12 months amounts to 203% with a HQLA portfolio of € 10.177 million and € 5.022 million net outflows. 
The average LCR figure stated above significantly exceeds the regulatory LCR requirement, characterizing a solid liquidity position even under current economic crisis.
In January 2023, BAWAG Group decreased its participation in the ECB’s TLTRO III program by an amount of € 2.000 million.
In the first quarter of 2023, the group successfully placed € 820 million and CHF 320 million of mortgage covered bonds, € 500 million of Senior Preferred Notes and € 200 million of Senior Unsecured bond confirming once again BAWAG Group’s good capital markets access and the positive perception among its investors even under current market uncertainties. </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</si>
  <si>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</si>
  <si>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</si>
  <si>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</si>
  <si>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</si>
  <si>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</si>
  <si>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</si>
  <si>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</si>
  <si>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</si>
  <si>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</si>
  <si>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</si>
  <si>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</si>
  <si>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</si>
  <si>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</si>
  <si>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</si>
  <si>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</si>
  <si>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</si>
  <si>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</si>
  <si>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</si>
  <si>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</si>
  <si>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</si>
  <si>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</si>
  <si>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</si>
  <si>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</si>
  <si>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</si>
  <si>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</si>
  <si>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</si>
  <si>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</si>
  <si>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</si>
  <si>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</si>
  <si>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</si>
  <si>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</si>
  <si>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</si>
  <si>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</si>
  <si>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</si>
  <si>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</si>
  <si>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</si>
  <si>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</si>
  <si>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</si>
  <si>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EU-21</t>
  </si>
  <si>
    <t>LIQUIDITY BUFFER</t>
  </si>
  <si>
    <t>TOTAL NET CASH OUTFLOWS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</si>
  <si>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</si>
  <si>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</si>
  <si>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</si>
  <si>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</si>
  <si>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</si>
  <si>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</si>
  <si>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</si>
  <si>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</si>
  <si>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</si>
  <si>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</si>
  <si>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</si>
  <si>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</si>
  <si>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</si>
  <si>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</si>
  <si>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</si>
  <si>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</si>
  <si>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</si>
  <si>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</si>
  <si>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</si>
  <si>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</si>
  <si>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</si>
  <si>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</si>
  <si>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</si>
  <si>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</si>
  <si>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XIII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</si>
</sst>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 #,##0.00\ [$€]_-;_-* &quot;-&quot;??\ [$€]_-;_-@_-"/>
    <numFmt numFmtId="165" formatCode="#,##0;\(#,##0\);\–"/>
    <numFmt numFmtId="166" formatCode="#,##0.0"/>
    <numFmt numFmtId="167" formatCode="#,##0;\-#,##0;\-"/>
    <numFmt numFmtId="168" formatCode="0.0000"/>
  </numFmts>
  <fonts count="36"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sz val="11"/>
      <color theme="0"/>
      <name val="Calibri"/>
      <family val="2"/>
      <scheme val="minor"/>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0" fillId="0" borderId="0" applyNumberFormat="0" applyFill="0" applyBorder="0" applyAlignment="0" applyProtection="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5" fillId="0" borderId="0"/>
    <xf numFmtId="43" fontId="9" fillId="0" borderId="0" applyFont="0" applyFill="0" applyBorder="0" applyAlignment="0" applyProtection="0"/>
    <xf numFmtId="0" fontId="10" fillId="0" borderId="0" applyNumberFormat="0" applyFill="0" applyBorder="0" applyAlignment="0" applyProtection="0"/>
  </cellStyleXfs>
  <cellXfs count="180">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9" fillId="0" borderId="5" xfId="0" applyFont="1" applyBorder="1" applyAlignment="1">
      <alignment vertical="center" wrapText="1"/>
    </xf>
    <xf numFmtId="0" fontId="18" fillId="0" borderId="10" xfId="0" applyFont="1" applyBorder="1" applyAlignment="1">
      <alignment vertical="center" wrapText="1"/>
    </xf>
    <xf numFmtId="0" fontId="18"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1"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17" fillId="0" borderId="0" xfId="0" applyFont="1" applyAlignment="1">
      <alignment horizont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8"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9" applyBorder="1" applyAlignment="1">
      <alignment vertical="center" wrapText="1"/>
    </xf>
    <xf numFmtId="0" fontId="22"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9" applyBorder="1" applyAlignment="1">
      <alignment vertical="center" wrapText="1"/>
    </xf>
    <xf numFmtId="0" fontId="5" fillId="0" borderId="20" xfId="0" applyFont="1" applyBorder="1" applyAlignment="1">
      <alignment horizontal="center" vertical="center"/>
    </xf>
    <xf numFmtId="0" fontId="10" fillId="0" borderId="21" xfId="9"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4" fillId="6" borderId="1" xfId="0" applyFont="1" applyFill="1" applyBorder="1" applyAlignment="1">
      <alignment vertical="center" wrapText="1"/>
    </xf>
    <xf numFmtId="0" fontId="24"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9" applyAlignment="1">
      <alignment vertical="center"/>
    </xf>
    <xf numFmtId="0" fontId="20" fillId="0" borderId="0" xfId="0" applyFont="1"/>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12" fillId="0" borderId="0" xfId="0" applyFont="1"/>
    <xf numFmtId="0" fontId="13" fillId="0" borderId="0" xfId="0" applyFont="1" applyAlignment="1">
      <alignment wrapText="1"/>
    </xf>
    <xf numFmtId="0" fontId="26"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30" fillId="0" borderId="0" xfId="0" applyFont="1"/>
    <xf numFmtId="0" fontId="30" fillId="0" borderId="0" xfId="0" applyFont="1" applyAlignment="1">
      <alignment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0" fontId="12" fillId="5" borderId="1" xfId="0" applyNumberFormat="1" applyFont="1" applyFill="1" applyBorder="1" applyAlignment="1">
      <alignment horizontal="center" vertical="center" wrapText="1"/>
    </xf>
    <xf numFmtId="165" fontId="0" fillId="0" borderId="0" xfId="0" applyNumberFormat="1"/>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1"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29"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7" fontId="6" fillId="9" borderId="8" xfId="0" applyNumberFormat="1" applyFont="1" applyFill="1" applyBorder="1" applyAlignment="1">
      <alignment horizontal="center" vertical="center" wrapText="1"/>
    </xf>
    <xf numFmtId="167" fontId="8" fillId="9" borderId="8" xfId="0" applyNumberFormat="1" applyFont="1" applyFill="1" applyBorder="1" applyAlignment="1">
      <alignment horizontal="center" vertical="center" wrapText="1"/>
    </xf>
    <xf numFmtId="165" fontId="0" fillId="0" borderId="0" xfId="0" applyNumberFormat="1" applyAlignment="1">
      <alignment horizontal="center"/>
    </xf>
    <xf numFmtId="4" fontId="5" fillId="0" borderId="0" xfId="0" applyNumberFormat="1" applyFont="1" applyAlignment="1">
      <alignment wrapText="1"/>
    </xf>
    <xf numFmtId="167" fontId="0" fillId="0" borderId="0" xfId="0" applyNumberFormat="1"/>
    <xf numFmtId="3" fontId="12"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165" fontId="15" fillId="0" borderId="0" xfId="0" applyNumberFormat="1" applyFont="1"/>
    <xf numFmtId="2" fontId="15" fillId="0" borderId="0" xfId="0" applyNumberFormat="1" applyFont="1"/>
    <xf numFmtId="10" fontId="15" fillId="0" borderId="0" xfId="0" applyNumberFormat="1" applyFont="1"/>
    <xf numFmtId="168" fontId="15" fillId="0" borderId="0" xfId="0" applyNumberFormat="1" applyFont="1"/>
    <xf numFmtId="166" fontId="15" fillId="0" borderId="0" xfId="0" applyNumberFormat="1" applyFont="1"/>
    <xf numFmtId="0" fontId="32" fillId="0" borderId="0" xfId="0" applyFont="1" applyAlignment="1">
      <alignment vertical="center"/>
    </xf>
    <xf numFmtId="0" fontId="33" fillId="0" borderId="0" xfId="0" applyFont="1"/>
    <xf numFmtId="0" fontId="35" fillId="0" borderId="0" xfId="0" applyFont="1"/>
    <xf numFmtId="0" fontId="10" fillId="0" borderId="21" xfId="23" applyBorder="1" applyAlignment="1">
      <alignment vertical="center" wrapText="1"/>
    </xf>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0" fillId="0" borderId="0" xfId="0" applyAlignment="1">
      <alignment wrapText="1"/>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22"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13" fillId="8" borderId="1" xfId="0" applyFont="1"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0" fontId="3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8" fillId="0" borderId="0" xfId="0" applyFont="1" applyAlignment="1">
      <alignment wrapText="1"/>
    </xf>
    <xf numFmtId="0" fontId="0" fillId="0" borderId="0" xfId="0" applyAlignment="1">
      <alignment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9" xr:uid="{2F174C6E-B88C-4A96-97DD-AE749594E9F1}"/>
    <cellStyle name="Hyperlink" xfId="9" xr:uid="{00000000-000B-0000-0000-000008000000}"/>
    <cellStyle name="Komma 2" xfId="20" xr:uid="{81279B1E-4A30-47D1-829B-F9E890371D47}"/>
    <cellStyle name="Komma 3" xfId="22" xr:uid="{B60C9A63-C697-48B7-9A8D-A6D0957F19E3}"/>
    <cellStyle name="Kopf einzelne" xfId="15" xr:uid="{4B2FD90B-5DE7-4AE0-927C-864230F21265}"/>
    <cellStyle name="Kopf erste" xfId="17" xr:uid="{F3701991-8B6E-4E6D-B49F-6DB83A8B0E54}"/>
    <cellStyle name="Link" xfId="23" builtinId="8"/>
    <cellStyle name="Normal 2" xfId="2" xr:uid="{00000000-0005-0000-0000-000007000000}"/>
    <cellStyle name="Normal 2 2" xfId="11" xr:uid="{00000000-0005-0000-0000-000008000000}"/>
    <cellStyle name="Normal 2 2 2" xfId="8" xr:uid="{00000000-0005-0000-0000-000009000000}"/>
    <cellStyle name="Normal 4" xfId="12" xr:uid="{D197297F-704E-4B54-9E74-AFD1163EA3A8}"/>
    <cellStyle name="Normal_20 OPR" xfId="10" xr:uid="{00000000-0005-0000-0000-00000A000000}"/>
    <cellStyle name="optionalExposure" xfId="7" xr:uid="{00000000-0005-0000-0000-00000B000000}"/>
    <cellStyle name="optionalExposure 12" xfId="18" xr:uid="{358C4207-2EC1-47D4-9ADE-E8DCF164198A}"/>
    <cellStyle name="Standard" xfId="0" builtinId="0"/>
    <cellStyle name="Standard 2" xfId="14" xr:uid="{868AB3C9-D0CC-49D9-870B-7AB1C53610B5}"/>
    <cellStyle name="Standard 3" xfId="13" xr:uid="{D7082F74-00A7-4460-9642-3C3BE22EDCF6}"/>
    <cellStyle name="Standard 3 2" xfId="21" xr:uid="{D607826D-6D2D-4C34-A853-0570448D50A8}"/>
    <cellStyle name="Summe" xfId="16" xr:uid="{E978ED61-9AEE-4479-ABC4-CABAF7EE765D}"/>
  </cellStyles>
  <dxfs count="0"/>
  <tableStyles count="0" defaultTableStyle="TableStyleMedium2" defaultPivotStyle="PivotStyleLight16"/>
  <colors>
    <mruColors>
      <color rgb="FF990000"/>
      <color rgb="FFB99FCC"/>
      <color rgb="FFC00000"/>
      <color rgb="FFF08D8D"/>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5543550</xdr:colOff>
      <xdr:row>0</xdr:row>
      <xdr:rowOff>57150</xdr:rowOff>
    </xdr:from>
    <xdr:to>
      <xdr:col>3</xdr:col>
      <xdr:colOff>6221508</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8950"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wagpsk.sharepoint.com/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bawagpsk.sharepoint.com/Mb_G/IAS%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awagpsk.sharepoint.com/Valuation/Bewertung%20Muster/Bew%20DCF%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awagpsk.sharepoint.com/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awagpsk.sharepoint.com/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bawagpsk.sharepoint.com/Projekte/BEKO%20E&amp;I%20AG.UB.04/DCF/Bewertung%20DCF%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awagpsk.sharepoint.com/TEMP/notesC079F1/Kopie%20in%20Werten%20von%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bawagpsk.sharepoint.com/Sirucic/SEC%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bawagpsk.sharepoint.com/SREC/Offenlegung/2020/FY%202020/FY_2020_Tabellen%20quantitative%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namedSheetView name="Ansicht1" id="{DF0906B1-58F6-4B64-917F-149D5317E91B}"/>
</namedSheetView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T22"/>
  <sheetViews>
    <sheetView showGridLines="0" tabSelected="1" zoomScaleNormal="100" workbookViewId="0">
      <selection activeCell="D2" sqref="D2"/>
    </sheetView>
  </sheetViews>
  <sheetFormatPr baseColWidth="10" defaultColWidth="9.1796875" defaultRowHeight="14.5" x14ac:dyDescent="0.35"/>
  <cols>
    <col min="1" max="1" width="4.453125" customWidth="1"/>
    <col min="2" max="2" width="7.26953125" style="13" customWidth="1"/>
    <col min="3" max="3" width="12.1796875" style="16" customWidth="1"/>
    <col min="4" max="4" width="93.54296875" style="3" customWidth="1"/>
  </cols>
  <sheetData>
    <row r="1" spans="1:20" ht="18.5" x14ac:dyDescent="0.35">
      <c r="B1" s="41" t="s">
        <v>0</v>
      </c>
      <c r="F1" s="61"/>
      <c r="G1" s="61"/>
      <c r="H1" s="70" t="s">
        <v>1</v>
      </c>
      <c r="I1" s="61"/>
      <c r="J1" s="61"/>
      <c r="K1" s="61"/>
      <c r="L1" s="61"/>
      <c r="M1" s="61"/>
      <c r="N1" s="61"/>
      <c r="O1" s="61"/>
      <c r="P1" s="61"/>
      <c r="Q1" s="61"/>
      <c r="R1" s="61"/>
      <c r="S1" s="61"/>
      <c r="T1" s="61"/>
    </row>
    <row r="2" spans="1:20" x14ac:dyDescent="0.35">
      <c r="B2" s="36" t="s">
        <v>2</v>
      </c>
      <c r="C2" s="1"/>
      <c r="F2" s="61"/>
      <c r="G2" s="61"/>
      <c r="H2" s="70" t="s">
        <v>3</v>
      </c>
      <c r="I2" s="61"/>
      <c r="J2" s="61"/>
      <c r="K2" s="61"/>
      <c r="L2" s="61"/>
      <c r="M2" s="61"/>
      <c r="N2" s="61"/>
      <c r="O2" s="61"/>
      <c r="P2" s="61"/>
      <c r="Q2" s="61"/>
      <c r="R2" s="61"/>
      <c r="S2" s="61"/>
      <c r="T2" s="61"/>
    </row>
    <row r="3" spans="1:20" ht="15" thickBot="1" x14ac:dyDescent="0.4">
      <c r="F3" s="61"/>
      <c r="G3" s="61"/>
      <c r="H3" s="70" t="s">
        <v>4</v>
      </c>
      <c r="I3" s="61"/>
      <c r="J3" s="61"/>
      <c r="K3" s="61"/>
      <c r="L3" s="61"/>
      <c r="M3" s="61"/>
      <c r="N3" s="61"/>
      <c r="O3" s="61"/>
      <c r="P3" s="61"/>
      <c r="Q3" s="61"/>
      <c r="R3" s="61"/>
      <c r="S3" s="61"/>
      <c r="T3" s="61"/>
    </row>
    <row r="4" spans="1:20" s="38" customFormat="1" ht="15" thickBot="1" x14ac:dyDescent="0.4">
      <c r="B4" s="40" t="s">
        <v>5</v>
      </c>
      <c r="C4" s="40" t="s">
        <v>6</v>
      </c>
      <c r="D4" s="40" t="s">
        <v>7</v>
      </c>
      <c r="F4" s="62"/>
      <c r="G4" s="62"/>
      <c r="H4" s="71" t="s">
        <v>8</v>
      </c>
      <c r="I4" s="62"/>
      <c r="J4" s="62"/>
      <c r="K4" s="62"/>
      <c r="L4" s="62"/>
      <c r="M4" s="62"/>
      <c r="N4" s="62"/>
      <c r="O4" s="62"/>
      <c r="P4" s="62"/>
      <c r="Q4" s="62"/>
      <c r="R4" s="62"/>
      <c r="S4" s="62"/>
      <c r="T4" s="62"/>
    </row>
    <row r="5" spans="1:20" s="15" customFormat="1" ht="15" thickBot="1" x14ac:dyDescent="0.4">
      <c r="A5" s="118"/>
      <c r="B5" s="126" t="s">
        <v>9</v>
      </c>
      <c r="C5" s="127"/>
      <c r="D5" s="128"/>
    </row>
    <row r="6" spans="1:20" x14ac:dyDescent="0.35">
      <c r="B6" s="129" t="s">
        <v>10</v>
      </c>
      <c r="C6" s="43" t="s">
        <v>11</v>
      </c>
      <c r="D6" s="44" t="s">
        <v>12</v>
      </c>
      <c r="F6" s="61"/>
      <c r="G6" s="61"/>
      <c r="H6" s="61"/>
      <c r="I6" s="61"/>
      <c r="J6" s="61"/>
      <c r="K6" s="61"/>
      <c r="L6" s="61"/>
      <c r="M6" s="61"/>
      <c r="N6" s="61"/>
      <c r="O6" s="61"/>
      <c r="P6" s="61"/>
      <c r="Q6" s="61"/>
      <c r="R6" s="61"/>
      <c r="S6" s="61"/>
      <c r="T6" s="61"/>
    </row>
    <row r="7" spans="1:20" ht="15" thickBot="1" x14ac:dyDescent="0.4">
      <c r="B7" s="130"/>
      <c r="C7" s="45" t="s">
        <v>13</v>
      </c>
      <c r="D7" s="46" t="s">
        <v>14</v>
      </c>
      <c r="F7" s="61"/>
      <c r="G7" s="61"/>
      <c r="H7" s="61"/>
      <c r="I7" s="61"/>
      <c r="J7" s="61"/>
      <c r="K7" s="61"/>
      <c r="L7" s="61"/>
      <c r="M7" s="61"/>
      <c r="N7" s="61"/>
      <c r="O7" s="61"/>
      <c r="P7" s="61"/>
      <c r="Q7" s="61"/>
      <c r="R7" s="61"/>
      <c r="S7" s="61"/>
      <c r="T7" s="61"/>
    </row>
    <row r="8" spans="1:20" ht="15.75" customHeight="1" thickBot="1" x14ac:dyDescent="0.4">
      <c r="B8" s="123" t="s">
        <v>15</v>
      </c>
      <c r="C8" s="124"/>
      <c r="D8" s="125"/>
    </row>
    <row r="9" spans="1:20" x14ac:dyDescent="0.35">
      <c r="B9" s="122" t="s">
        <v>220</v>
      </c>
      <c r="C9" s="45" t="s">
        <v>16</v>
      </c>
      <c r="D9" s="46" t="s">
        <v>17</v>
      </c>
      <c r="F9" s="61"/>
      <c r="G9" s="61"/>
      <c r="H9" s="61"/>
      <c r="I9" s="61"/>
      <c r="J9" s="61"/>
      <c r="K9" s="61"/>
      <c r="L9" s="61"/>
      <c r="M9" s="61"/>
      <c r="N9" s="61"/>
      <c r="O9" s="61"/>
      <c r="P9" s="61"/>
      <c r="Q9" s="61"/>
      <c r="R9" s="61"/>
      <c r="S9" s="61"/>
      <c r="T9" s="61"/>
    </row>
    <row r="10" spans="1:20" ht="15" thickBot="1" x14ac:dyDescent="0.4">
      <c r="B10" s="122"/>
      <c r="C10" s="45" t="s">
        <v>18</v>
      </c>
      <c r="D10" s="115" t="s">
        <v>19</v>
      </c>
      <c r="F10" s="61"/>
      <c r="G10" s="61"/>
      <c r="H10" s="61"/>
      <c r="I10" s="61"/>
      <c r="J10" s="61"/>
      <c r="K10" s="61"/>
      <c r="L10" s="61"/>
      <c r="M10" s="61"/>
      <c r="N10" s="61"/>
      <c r="O10" s="61"/>
      <c r="P10" s="61"/>
      <c r="Q10" s="61"/>
      <c r="R10" s="61"/>
      <c r="S10" s="61"/>
      <c r="T10" s="61"/>
    </row>
    <row r="11" spans="1:20" ht="15" thickBot="1" x14ac:dyDescent="0.4">
      <c r="B11" s="119" t="s">
        <v>21</v>
      </c>
      <c r="C11" s="120"/>
      <c r="D11" s="121"/>
    </row>
    <row r="12" spans="1:20" ht="17.149999999999999" customHeight="1" thickBot="1" x14ac:dyDescent="0.4">
      <c r="B12" s="116" t="s">
        <v>22</v>
      </c>
      <c r="C12" s="45" t="s">
        <v>23</v>
      </c>
      <c r="D12" s="46" t="s">
        <v>24</v>
      </c>
    </row>
    <row r="13" spans="1:20" ht="15" thickBot="1" x14ac:dyDescent="0.4">
      <c r="B13" s="119" t="s">
        <v>25</v>
      </c>
      <c r="C13" s="120"/>
      <c r="D13" s="121"/>
    </row>
    <row r="14" spans="1:20" ht="17.149999999999999" customHeight="1" thickBot="1" x14ac:dyDescent="0.4">
      <c r="B14" s="117" t="s">
        <v>26</v>
      </c>
      <c r="C14" s="42" t="s">
        <v>27</v>
      </c>
      <c r="D14" s="39" t="s">
        <v>28</v>
      </c>
    </row>
    <row r="16" spans="1:20" x14ac:dyDescent="0.35">
      <c r="B16" s="96" t="s">
        <v>29</v>
      </c>
    </row>
    <row r="17" spans="2:4" x14ac:dyDescent="0.35">
      <c r="B17" s="96"/>
    </row>
    <row r="18" spans="2:4" x14ac:dyDescent="0.35">
      <c r="B18" s="96" t="s">
        <v>30</v>
      </c>
    </row>
    <row r="19" spans="2:4" ht="15" customHeight="1" x14ac:dyDescent="0.35">
      <c r="B19" s="96" t="s">
        <v>31</v>
      </c>
      <c r="C19" s="96"/>
      <c r="D19" s="96"/>
    </row>
    <row r="22" spans="2:4" x14ac:dyDescent="0.35">
      <c r="B22" s="56"/>
    </row>
  </sheetData>
  <mergeCells count="6">
    <mergeCell ref="B13:D13"/>
    <mergeCell ref="B9:B10"/>
    <mergeCell ref="B11:D11"/>
    <mergeCell ref="B8:D8"/>
    <mergeCell ref="B5:D5"/>
    <mergeCell ref="B6:B7"/>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topLeftCell="A10" workbookViewId="0">
      <selection activeCell="J31" sqref="J31"/>
    </sheetView>
  </sheetViews>
  <sheetFormatPr baseColWidth="10" defaultColWidth="9.1796875" defaultRowHeight="14.5" x14ac:dyDescent="0.35"/>
  <sheetData>
    <row r="2" spans="1:16" ht="15.5" x14ac:dyDescent="0.35">
      <c r="A2" s="81" t="s">
        <v>32</v>
      </c>
    </row>
    <row r="10" spans="1:16" x14ac:dyDescent="0.35">
      <c r="A10" s="132" t="s">
        <v>33</v>
      </c>
      <c r="B10" s="132"/>
      <c r="C10" s="132"/>
      <c r="D10" s="132"/>
      <c r="E10" s="132"/>
      <c r="F10" s="132"/>
      <c r="G10" s="132"/>
      <c r="H10" s="132"/>
      <c r="I10" s="132"/>
      <c r="J10" s="132"/>
      <c r="K10" s="132"/>
      <c r="L10" s="132"/>
      <c r="M10" s="132"/>
      <c r="N10" s="132"/>
      <c r="O10" s="132"/>
      <c r="P10" s="132"/>
    </row>
    <row r="11" spans="1:16" ht="201" customHeight="1" x14ac:dyDescent="0.35">
      <c r="A11" s="131" t="s">
        <v>34</v>
      </c>
      <c r="B11" s="131"/>
      <c r="C11" s="131"/>
      <c r="D11" s="131"/>
      <c r="E11" s="131"/>
      <c r="F11" s="131"/>
      <c r="G11" s="131"/>
      <c r="H11" s="131"/>
      <c r="I11" s="131"/>
      <c r="J11" s="131"/>
      <c r="K11" s="131"/>
      <c r="L11" s="131"/>
      <c r="M11" s="131"/>
      <c r="N11" s="131"/>
      <c r="O11" s="131"/>
      <c r="P11" s="131"/>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election activeCell="J22" sqref="J22"/>
    </sheetView>
  </sheetViews>
  <sheetFormatPr baseColWidth="10" defaultColWidth="9.1796875" defaultRowHeight="14.5" x14ac:dyDescent="0.35"/>
  <cols>
    <col min="1" max="1" width="5.7265625" customWidth="1"/>
    <col min="2" max="2" width="7.7265625" customWidth="1"/>
    <col min="3" max="3" width="67.26953125" customWidth="1"/>
    <col min="4" max="6" width="15.7265625" style="2" customWidth="1"/>
  </cols>
  <sheetData>
    <row r="1" spans="1:8" x14ac:dyDescent="0.35">
      <c r="A1" s="12"/>
      <c r="B1" s="12"/>
      <c r="C1" s="12"/>
      <c r="D1" s="12"/>
      <c r="E1" s="12"/>
      <c r="F1" s="12"/>
    </row>
    <row r="2" spans="1:8" ht="18.5" x14ac:dyDescent="0.45">
      <c r="A2" s="12"/>
      <c r="B2" s="8" t="s">
        <v>35</v>
      </c>
      <c r="D2"/>
      <c r="E2"/>
      <c r="F2"/>
    </row>
    <row r="3" spans="1:8" x14ac:dyDescent="0.35">
      <c r="A3" s="12"/>
      <c r="B3" t="s">
        <v>36</v>
      </c>
      <c r="D3"/>
      <c r="E3"/>
      <c r="F3"/>
    </row>
    <row r="4" spans="1:8" x14ac:dyDescent="0.35">
      <c r="A4" s="12"/>
      <c r="D4"/>
      <c r="E4"/>
      <c r="F4"/>
    </row>
    <row r="5" spans="1:8" ht="29.25" customHeight="1" x14ac:dyDescent="0.35">
      <c r="A5" s="12"/>
      <c r="B5" s="133"/>
      <c r="C5" s="134"/>
      <c r="D5" s="137" t="s">
        <v>37</v>
      </c>
      <c r="E5" s="137"/>
      <c r="F5" s="82" t="s">
        <v>38</v>
      </c>
    </row>
    <row r="6" spans="1:8" x14ac:dyDescent="0.35">
      <c r="A6" s="12"/>
      <c r="B6" s="133"/>
      <c r="C6" s="134"/>
      <c r="D6" s="82" t="s">
        <v>39</v>
      </c>
      <c r="E6" s="82" t="s">
        <v>40</v>
      </c>
      <c r="F6" s="82" t="s">
        <v>41</v>
      </c>
    </row>
    <row r="7" spans="1:8" x14ac:dyDescent="0.35">
      <c r="A7" s="12"/>
      <c r="B7" s="135"/>
      <c r="C7" s="136"/>
      <c r="D7" s="98">
        <v>45016</v>
      </c>
      <c r="E7" s="98">
        <v>44926</v>
      </c>
      <c r="F7" s="98">
        <f>D7</f>
        <v>45016</v>
      </c>
      <c r="H7" s="75"/>
    </row>
    <row r="8" spans="1:8" x14ac:dyDescent="0.35">
      <c r="A8" s="12"/>
      <c r="B8" s="82">
        <v>1</v>
      </c>
      <c r="C8" s="79" t="s">
        <v>42</v>
      </c>
      <c r="D8" s="64">
        <v>17248</v>
      </c>
      <c r="E8" s="105">
        <v>17730</v>
      </c>
      <c r="F8" s="64">
        <v>1380</v>
      </c>
      <c r="H8" s="60"/>
    </row>
    <row r="9" spans="1:8" x14ac:dyDescent="0.35">
      <c r="A9" s="12"/>
      <c r="B9" s="82">
        <v>2</v>
      </c>
      <c r="C9" s="9" t="s">
        <v>43</v>
      </c>
      <c r="D9" s="64">
        <v>7358</v>
      </c>
      <c r="E9" s="105">
        <v>7849</v>
      </c>
      <c r="F9" s="64">
        <v>589</v>
      </c>
      <c r="H9" s="60"/>
    </row>
    <row r="10" spans="1:8" x14ac:dyDescent="0.35">
      <c r="A10" s="12"/>
      <c r="B10" s="82">
        <v>3</v>
      </c>
      <c r="C10" s="9" t="s">
        <v>44</v>
      </c>
      <c r="D10" s="64">
        <v>3277</v>
      </c>
      <c r="E10" s="105">
        <v>3251</v>
      </c>
      <c r="F10" s="64">
        <v>262</v>
      </c>
      <c r="H10" s="60"/>
    </row>
    <row r="11" spans="1:8" x14ac:dyDescent="0.35">
      <c r="A11" s="12"/>
      <c r="B11" s="82">
        <v>4</v>
      </c>
      <c r="C11" s="9" t="s">
        <v>45</v>
      </c>
      <c r="D11" s="64">
        <v>3002</v>
      </c>
      <c r="E11" s="105">
        <v>3131</v>
      </c>
      <c r="F11" s="64">
        <v>240</v>
      </c>
      <c r="H11" s="60"/>
    </row>
    <row r="12" spans="1:8" x14ac:dyDescent="0.35">
      <c r="A12" s="12"/>
      <c r="B12" s="82" t="s">
        <v>46</v>
      </c>
      <c r="C12" s="9" t="s">
        <v>47</v>
      </c>
      <c r="D12" s="64">
        <v>119</v>
      </c>
      <c r="E12" s="82">
        <v>64</v>
      </c>
      <c r="F12" s="64">
        <v>10</v>
      </c>
      <c r="H12" s="60"/>
    </row>
    <row r="13" spans="1:8" x14ac:dyDescent="0.35">
      <c r="A13" s="12"/>
      <c r="B13" s="82">
        <v>5</v>
      </c>
      <c r="C13" s="9" t="s">
        <v>48</v>
      </c>
      <c r="D13" s="64">
        <v>2145</v>
      </c>
      <c r="E13" s="105">
        <v>2070</v>
      </c>
      <c r="F13" s="64">
        <v>172</v>
      </c>
      <c r="H13" s="60"/>
    </row>
    <row r="14" spans="1:8" x14ac:dyDescent="0.35">
      <c r="A14" s="12"/>
      <c r="B14" s="82">
        <v>6</v>
      </c>
      <c r="C14" s="79" t="s">
        <v>49</v>
      </c>
      <c r="D14" s="64">
        <v>222</v>
      </c>
      <c r="E14" s="82">
        <v>255</v>
      </c>
      <c r="F14" s="64">
        <v>18</v>
      </c>
      <c r="H14" s="60"/>
    </row>
    <row r="15" spans="1:8" ht="15" customHeight="1" x14ac:dyDescent="0.35">
      <c r="A15" s="12"/>
      <c r="B15" s="82">
        <v>7</v>
      </c>
      <c r="C15" s="9" t="s">
        <v>50</v>
      </c>
      <c r="D15" s="64">
        <v>106</v>
      </c>
      <c r="E15" s="82">
        <v>110</v>
      </c>
      <c r="F15" s="64">
        <v>8</v>
      </c>
      <c r="H15" s="60"/>
    </row>
    <row r="16" spans="1:8" x14ac:dyDescent="0.35">
      <c r="A16" s="12"/>
      <c r="B16" s="82">
        <v>8</v>
      </c>
      <c r="C16" s="9" t="s">
        <v>51</v>
      </c>
      <c r="D16" s="64">
        <v>0</v>
      </c>
      <c r="E16" s="64">
        <v>0</v>
      </c>
      <c r="F16" s="64">
        <v>0</v>
      </c>
      <c r="H16" s="60"/>
    </row>
    <row r="17" spans="1:8" x14ac:dyDescent="0.35">
      <c r="A17" s="12"/>
      <c r="B17" s="82" t="s">
        <v>52</v>
      </c>
      <c r="C17" s="28" t="s">
        <v>53</v>
      </c>
      <c r="D17" s="64">
        <v>7</v>
      </c>
      <c r="E17" s="82">
        <v>8</v>
      </c>
      <c r="F17" s="64">
        <v>1</v>
      </c>
      <c r="H17" s="60"/>
    </row>
    <row r="18" spans="1:8" x14ac:dyDescent="0.35">
      <c r="A18" s="12"/>
      <c r="B18" s="82" t="s">
        <v>54</v>
      </c>
      <c r="C18" s="9" t="s">
        <v>55</v>
      </c>
      <c r="D18" s="64">
        <v>109</v>
      </c>
      <c r="E18" s="82">
        <v>137</v>
      </c>
      <c r="F18" s="64">
        <v>9</v>
      </c>
      <c r="H18" s="60"/>
    </row>
    <row r="19" spans="1:8" x14ac:dyDescent="0.35">
      <c r="A19" s="12"/>
      <c r="B19" s="82">
        <v>9</v>
      </c>
      <c r="C19" s="9" t="s">
        <v>56</v>
      </c>
      <c r="D19" s="82" t="s">
        <v>57</v>
      </c>
      <c r="E19" s="82" t="s">
        <v>57</v>
      </c>
      <c r="F19" s="82" t="s">
        <v>57</v>
      </c>
      <c r="H19" s="60"/>
    </row>
    <row r="20" spans="1:8" x14ac:dyDescent="0.35">
      <c r="A20" s="12"/>
      <c r="B20" s="82">
        <v>10</v>
      </c>
      <c r="C20" s="29" t="s">
        <v>58</v>
      </c>
      <c r="D20" s="82" t="s">
        <v>57</v>
      </c>
      <c r="E20" s="82" t="s">
        <v>57</v>
      </c>
      <c r="F20" s="82" t="s">
        <v>57</v>
      </c>
      <c r="H20" s="60"/>
    </row>
    <row r="21" spans="1:8" x14ac:dyDescent="0.35">
      <c r="A21" s="12"/>
      <c r="B21" s="82">
        <v>11</v>
      </c>
      <c r="C21" s="29" t="s">
        <v>58</v>
      </c>
      <c r="D21" s="82" t="s">
        <v>57</v>
      </c>
      <c r="E21" s="82" t="s">
        <v>57</v>
      </c>
      <c r="F21" s="82" t="s">
        <v>57</v>
      </c>
      <c r="H21" s="60"/>
    </row>
    <row r="22" spans="1:8" x14ac:dyDescent="0.35">
      <c r="A22" s="12"/>
      <c r="B22" s="82">
        <v>12</v>
      </c>
      <c r="C22" s="29" t="s">
        <v>58</v>
      </c>
      <c r="D22" s="82" t="s">
        <v>57</v>
      </c>
      <c r="E22" s="82" t="s">
        <v>57</v>
      </c>
      <c r="F22" s="82" t="s">
        <v>57</v>
      </c>
      <c r="H22" s="60"/>
    </row>
    <row r="23" spans="1:8" x14ac:dyDescent="0.35">
      <c r="A23" s="12"/>
      <c r="B23" s="82">
        <v>13</v>
      </c>
      <c r="C23" s="29" t="s">
        <v>58</v>
      </c>
      <c r="D23" s="82" t="s">
        <v>57</v>
      </c>
      <c r="E23" s="82" t="s">
        <v>57</v>
      </c>
      <c r="F23" s="82" t="s">
        <v>57</v>
      </c>
      <c r="H23" s="60"/>
    </row>
    <row r="24" spans="1:8" x14ac:dyDescent="0.35">
      <c r="A24" s="12"/>
      <c r="B24" s="82">
        <v>14</v>
      </c>
      <c r="C24" s="29" t="s">
        <v>58</v>
      </c>
      <c r="D24" s="82" t="s">
        <v>57</v>
      </c>
      <c r="E24" s="82" t="s">
        <v>57</v>
      </c>
      <c r="F24" s="82" t="s">
        <v>57</v>
      </c>
      <c r="H24" s="60"/>
    </row>
    <row r="25" spans="1:8" x14ac:dyDescent="0.35">
      <c r="A25" s="12"/>
      <c r="B25" s="82">
        <v>15</v>
      </c>
      <c r="C25" s="79" t="s">
        <v>59</v>
      </c>
      <c r="D25" s="82" t="s">
        <v>57</v>
      </c>
      <c r="E25" s="82" t="s">
        <v>57</v>
      </c>
      <c r="F25" s="82" t="s">
        <v>57</v>
      </c>
      <c r="H25" s="60"/>
    </row>
    <row r="26" spans="1:8" x14ac:dyDescent="0.35">
      <c r="A26" s="12"/>
      <c r="B26" s="82">
        <v>16</v>
      </c>
      <c r="C26" s="79" t="s">
        <v>60</v>
      </c>
      <c r="D26" s="64">
        <v>680</v>
      </c>
      <c r="E26" s="82">
        <v>657</v>
      </c>
      <c r="F26" s="64">
        <v>54</v>
      </c>
      <c r="H26" s="60"/>
    </row>
    <row r="27" spans="1:8" x14ac:dyDescent="0.35">
      <c r="A27" s="12"/>
      <c r="B27" s="82">
        <v>17</v>
      </c>
      <c r="C27" s="9" t="s">
        <v>61</v>
      </c>
      <c r="D27" s="64">
        <v>0</v>
      </c>
      <c r="E27" s="64">
        <v>0</v>
      </c>
      <c r="F27" s="64">
        <v>0</v>
      </c>
      <c r="H27" s="60"/>
    </row>
    <row r="28" spans="1:8" x14ac:dyDescent="0.35">
      <c r="A28" s="12"/>
      <c r="B28" s="82">
        <v>18</v>
      </c>
      <c r="C28" s="9" t="s">
        <v>62</v>
      </c>
      <c r="D28" s="64">
        <v>243</v>
      </c>
      <c r="E28" s="82">
        <v>228</v>
      </c>
      <c r="F28" s="64">
        <v>19</v>
      </c>
      <c r="H28" s="60"/>
    </row>
    <row r="29" spans="1:8" x14ac:dyDescent="0.35">
      <c r="A29" s="12"/>
      <c r="B29" s="82">
        <v>19</v>
      </c>
      <c r="C29" s="9" t="s">
        <v>63</v>
      </c>
      <c r="D29" s="64">
        <v>437</v>
      </c>
      <c r="E29" s="82">
        <v>429</v>
      </c>
      <c r="F29" s="64">
        <v>35</v>
      </c>
      <c r="H29" s="60"/>
    </row>
    <row r="30" spans="1:8" x14ac:dyDescent="0.35">
      <c r="A30" s="12"/>
      <c r="B30" s="82" t="s">
        <v>64</v>
      </c>
      <c r="C30" s="9" t="s">
        <v>65</v>
      </c>
      <c r="D30" s="82" t="s">
        <v>57</v>
      </c>
      <c r="E30" s="82" t="s">
        <v>57</v>
      </c>
      <c r="F30" s="82" t="s">
        <v>57</v>
      </c>
      <c r="H30" s="60"/>
    </row>
    <row r="31" spans="1:8" x14ac:dyDescent="0.35">
      <c r="A31" s="12"/>
      <c r="B31" s="82">
        <v>20</v>
      </c>
      <c r="C31" s="79" t="s">
        <v>66</v>
      </c>
      <c r="D31" s="82" t="s">
        <v>57</v>
      </c>
      <c r="E31" s="82" t="s">
        <v>57</v>
      </c>
      <c r="F31" s="82" t="s">
        <v>57</v>
      </c>
      <c r="H31" s="60"/>
    </row>
    <row r="32" spans="1:8" x14ac:dyDescent="0.35">
      <c r="A32" s="12"/>
      <c r="B32" s="82">
        <v>21</v>
      </c>
      <c r="C32" s="9" t="s">
        <v>43</v>
      </c>
      <c r="D32" s="82" t="s">
        <v>57</v>
      </c>
      <c r="E32" s="82" t="s">
        <v>57</v>
      </c>
      <c r="F32" s="82" t="s">
        <v>57</v>
      </c>
      <c r="H32" s="60"/>
    </row>
    <row r="33" spans="1:8" x14ac:dyDescent="0.35">
      <c r="A33" s="12"/>
      <c r="B33" s="82">
        <v>22</v>
      </c>
      <c r="C33" s="9" t="s">
        <v>67</v>
      </c>
      <c r="D33" s="82" t="s">
        <v>57</v>
      </c>
      <c r="E33" s="82" t="s">
        <v>57</v>
      </c>
      <c r="F33" s="82" t="s">
        <v>57</v>
      </c>
      <c r="H33" s="60"/>
    </row>
    <row r="34" spans="1:8" x14ac:dyDescent="0.35">
      <c r="A34" s="12"/>
      <c r="B34" s="82" t="s">
        <v>68</v>
      </c>
      <c r="C34" s="79" t="s">
        <v>69</v>
      </c>
      <c r="D34" s="82" t="s">
        <v>57</v>
      </c>
      <c r="E34" s="82" t="s">
        <v>57</v>
      </c>
      <c r="F34" s="82" t="s">
        <v>57</v>
      </c>
      <c r="H34" s="60"/>
    </row>
    <row r="35" spans="1:8" x14ac:dyDescent="0.35">
      <c r="A35" s="12"/>
      <c r="B35" s="82">
        <v>23</v>
      </c>
      <c r="C35" s="79" t="s">
        <v>70</v>
      </c>
      <c r="D35" s="105">
        <v>2100</v>
      </c>
      <c r="E35" s="105">
        <v>2022</v>
      </c>
      <c r="F35" s="64">
        <v>168</v>
      </c>
      <c r="H35" s="60"/>
    </row>
    <row r="36" spans="1:8" x14ac:dyDescent="0.35">
      <c r="A36" s="12"/>
      <c r="B36" s="82" t="s">
        <v>71</v>
      </c>
      <c r="C36" s="79" t="s">
        <v>72</v>
      </c>
      <c r="D36" s="82" t="s">
        <v>57</v>
      </c>
      <c r="E36" s="82" t="s">
        <v>57</v>
      </c>
      <c r="F36" s="64">
        <v>0</v>
      </c>
      <c r="H36" s="60"/>
    </row>
    <row r="37" spans="1:8" x14ac:dyDescent="0.35">
      <c r="A37" s="12"/>
      <c r="B37" s="82" t="s">
        <v>73</v>
      </c>
      <c r="C37" s="79" t="s">
        <v>74</v>
      </c>
      <c r="D37" s="105">
        <v>2100</v>
      </c>
      <c r="E37" s="105">
        <v>2022</v>
      </c>
      <c r="F37" s="64">
        <v>168</v>
      </c>
      <c r="H37" s="60"/>
    </row>
    <row r="38" spans="1:8" x14ac:dyDescent="0.35">
      <c r="A38" s="12"/>
      <c r="B38" s="82" t="s">
        <v>75</v>
      </c>
      <c r="C38" s="79" t="s">
        <v>76</v>
      </c>
      <c r="D38" s="82" t="s">
        <v>57</v>
      </c>
      <c r="E38" s="82" t="s">
        <v>57</v>
      </c>
      <c r="F38" s="64">
        <v>0</v>
      </c>
      <c r="H38" s="60"/>
    </row>
    <row r="39" spans="1:8" ht="15" customHeight="1" x14ac:dyDescent="0.35">
      <c r="A39" s="12"/>
      <c r="B39" s="82">
        <v>24</v>
      </c>
      <c r="C39" s="29" t="s">
        <v>77</v>
      </c>
      <c r="D39" s="64">
        <v>406</v>
      </c>
      <c r="E39" s="82">
        <v>426</v>
      </c>
      <c r="F39" s="64">
        <v>32</v>
      </c>
      <c r="H39" s="60"/>
    </row>
    <row r="40" spans="1:8" x14ac:dyDescent="0.35">
      <c r="A40" s="12"/>
      <c r="B40" s="82">
        <v>25</v>
      </c>
      <c r="C40" s="29" t="s">
        <v>58</v>
      </c>
      <c r="D40" s="82" t="s">
        <v>57</v>
      </c>
      <c r="E40" s="82" t="s">
        <v>57</v>
      </c>
      <c r="F40" s="64">
        <v>0</v>
      </c>
      <c r="H40" s="60"/>
    </row>
    <row r="41" spans="1:8" x14ac:dyDescent="0.35">
      <c r="A41" s="12"/>
      <c r="B41" s="82">
        <v>26</v>
      </c>
      <c r="C41" s="29" t="s">
        <v>58</v>
      </c>
      <c r="D41" s="82" t="s">
        <v>57</v>
      </c>
      <c r="E41" s="82" t="s">
        <v>57</v>
      </c>
      <c r="F41" s="64">
        <v>0</v>
      </c>
      <c r="H41" s="60"/>
    </row>
    <row r="42" spans="1:8" x14ac:dyDescent="0.35">
      <c r="A42" s="12"/>
      <c r="B42" s="82">
        <v>27</v>
      </c>
      <c r="C42" s="29" t="s">
        <v>58</v>
      </c>
      <c r="D42" s="82" t="s">
        <v>57</v>
      </c>
      <c r="E42" s="82" t="s">
        <v>57</v>
      </c>
      <c r="F42" s="64">
        <v>0</v>
      </c>
      <c r="H42" s="60"/>
    </row>
    <row r="43" spans="1:8" x14ac:dyDescent="0.35">
      <c r="A43" s="12"/>
      <c r="B43" s="82">
        <v>28</v>
      </c>
      <c r="C43" s="29" t="s">
        <v>58</v>
      </c>
      <c r="D43" s="82" t="s">
        <v>57</v>
      </c>
      <c r="E43" s="82" t="s">
        <v>57</v>
      </c>
      <c r="F43" s="64">
        <v>0</v>
      </c>
      <c r="H43" s="60"/>
    </row>
    <row r="44" spans="1:8" x14ac:dyDescent="0.35">
      <c r="A44" s="12"/>
      <c r="B44" s="11">
        <v>29</v>
      </c>
      <c r="C44" s="10" t="s">
        <v>78</v>
      </c>
      <c r="D44" s="67">
        <v>20250</v>
      </c>
      <c r="E44" s="106">
        <v>20664</v>
      </c>
      <c r="F44" s="67">
        <v>1620</v>
      </c>
      <c r="H44" s="60"/>
    </row>
    <row r="46" spans="1:8" x14ac:dyDescent="0.35">
      <c r="D46" s="27"/>
      <c r="F46" s="102"/>
    </row>
    <row r="47" spans="1:8" x14ac:dyDescent="0.35">
      <c r="E47" s="102"/>
    </row>
    <row r="106" spans="1:1" x14ac:dyDescent="0.35">
      <c r="A106" t="s">
        <v>79</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32"/>
  <sheetViews>
    <sheetView showGridLines="0" zoomScale="90" zoomScaleNormal="90" workbookViewId="0">
      <selection activeCell="K12" sqref="K12"/>
    </sheetView>
  </sheetViews>
  <sheetFormatPr baseColWidth="10" defaultColWidth="9.1796875" defaultRowHeight="14.5" x14ac:dyDescent="0.35"/>
  <cols>
    <col min="1" max="1" width="18.26953125" customWidth="1"/>
    <col min="2" max="2" width="8.453125" customWidth="1"/>
    <col min="3" max="3" width="59.81640625" customWidth="1"/>
    <col min="4" max="4" width="20.453125" customWidth="1"/>
    <col min="5" max="8" width="21.26953125" customWidth="1"/>
  </cols>
  <sheetData>
    <row r="1" spans="1:8" x14ac:dyDescent="0.35">
      <c r="A1" s="12"/>
    </row>
    <row r="2" spans="1:8" ht="18.5" x14ac:dyDescent="0.45">
      <c r="A2" s="12"/>
      <c r="B2" s="8" t="s">
        <v>80</v>
      </c>
    </row>
    <row r="3" spans="1:8" x14ac:dyDescent="0.35">
      <c r="A3" s="12"/>
      <c r="B3" t="str">
        <f>'OV1'!B3</f>
        <v>31.03.2023 - in EUR million</v>
      </c>
    </row>
    <row r="4" spans="1:8" x14ac:dyDescent="0.35">
      <c r="A4" s="12"/>
    </row>
    <row r="5" spans="1:8" x14ac:dyDescent="0.35">
      <c r="A5" s="12"/>
      <c r="B5" s="30"/>
      <c r="C5" s="17"/>
      <c r="D5" s="83" t="s">
        <v>39</v>
      </c>
      <c r="E5" s="83" t="s">
        <v>40</v>
      </c>
      <c r="F5" s="83" t="s">
        <v>41</v>
      </c>
      <c r="G5" s="83" t="s">
        <v>81</v>
      </c>
      <c r="H5" s="83" t="s">
        <v>82</v>
      </c>
    </row>
    <row r="6" spans="1:8" x14ac:dyDescent="0.35">
      <c r="A6" s="12"/>
      <c r="B6" s="18"/>
      <c r="C6" s="19"/>
      <c r="D6" s="97">
        <v>45016</v>
      </c>
      <c r="E6" s="97">
        <v>44926</v>
      </c>
      <c r="F6" s="97">
        <v>44834</v>
      </c>
      <c r="G6" s="97">
        <v>44742</v>
      </c>
      <c r="H6" s="97">
        <v>44651</v>
      </c>
    </row>
    <row r="7" spans="1:8" x14ac:dyDescent="0.35">
      <c r="A7" s="12"/>
      <c r="B7" s="54"/>
      <c r="C7" s="144" t="s">
        <v>83</v>
      </c>
      <c r="D7" s="145"/>
      <c r="E7" s="145"/>
      <c r="F7" s="145"/>
      <c r="G7" s="145"/>
      <c r="H7" s="146"/>
    </row>
    <row r="8" spans="1:8" x14ac:dyDescent="0.35">
      <c r="A8" s="12"/>
      <c r="B8" s="82">
        <v>1</v>
      </c>
      <c r="C8" s="79" t="s">
        <v>84</v>
      </c>
      <c r="D8" s="64">
        <v>2784</v>
      </c>
      <c r="E8" s="105">
        <v>2793</v>
      </c>
      <c r="F8" s="64">
        <v>2581</v>
      </c>
      <c r="G8" s="64">
        <v>2982</v>
      </c>
      <c r="H8" s="64">
        <v>2968</v>
      </c>
    </row>
    <row r="9" spans="1:8" x14ac:dyDescent="0.35">
      <c r="A9" s="12"/>
      <c r="B9" s="82">
        <v>2</v>
      </c>
      <c r="C9" s="79" t="s">
        <v>85</v>
      </c>
      <c r="D9" s="64">
        <v>3190</v>
      </c>
      <c r="E9" s="105">
        <v>3197</v>
      </c>
      <c r="F9" s="64">
        <v>3030</v>
      </c>
      <c r="G9" s="64">
        <v>3433</v>
      </c>
      <c r="H9" s="64">
        <v>3421</v>
      </c>
    </row>
    <row r="10" spans="1:8" x14ac:dyDescent="0.35">
      <c r="A10" s="12"/>
      <c r="B10" s="82">
        <v>3</v>
      </c>
      <c r="C10" s="79" t="s">
        <v>86</v>
      </c>
      <c r="D10" s="64">
        <v>3815</v>
      </c>
      <c r="E10" s="105">
        <v>3825</v>
      </c>
      <c r="F10" s="64">
        <v>3645</v>
      </c>
      <c r="G10" s="64">
        <v>4074</v>
      </c>
      <c r="H10" s="64">
        <v>4059</v>
      </c>
    </row>
    <row r="11" spans="1:8" x14ac:dyDescent="0.35">
      <c r="A11" s="12"/>
      <c r="B11" s="55"/>
      <c r="C11" s="138" t="s">
        <v>87</v>
      </c>
      <c r="D11" s="139"/>
      <c r="E11" s="139"/>
      <c r="F11" s="139"/>
      <c r="G11" s="139"/>
      <c r="H11" s="140"/>
    </row>
    <row r="12" spans="1:8" x14ac:dyDescent="0.35">
      <c r="A12" s="12"/>
      <c r="B12" s="82">
        <v>4</v>
      </c>
      <c r="C12" s="79" t="s">
        <v>88</v>
      </c>
      <c r="D12" s="64">
        <v>20250</v>
      </c>
      <c r="E12" s="105">
        <v>20664</v>
      </c>
      <c r="F12" s="64">
        <v>21347</v>
      </c>
      <c r="G12" s="64">
        <v>21326</v>
      </c>
      <c r="H12" s="64">
        <v>20529</v>
      </c>
    </row>
    <row r="13" spans="1:8" ht="15" customHeight="1" x14ac:dyDescent="0.35">
      <c r="A13" s="12"/>
      <c r="B13" s="55"/>
      <c r="C13" s="147" t="s">
        <v>89</v>
      </c>
      <c r="D13" s="148"/>
      <c r="E13" s="148"/>
      <c r="F13" s="148"/>
      <c r="G13" s="148"/>
      <c r="H13" s="149"/>
    </row>
    <row r="14" spans="1:8" x14ac:dyDescent="0.35">
      <c r="A14" s="12"/>
      <c r="B14" s="82">
        <v>5</v>
      </c>
      <c r="C14" s="79" t="s">
        <v>90</v>
      </c>
      <c r="D14" s="72">
        <v>0.13750000000000001</v>
      </c>
      <c r="E14" s="72">
        <v>0.1351</v>
      </c>
      <c r="F14" s="72">
        <v>0.12089999999999999</v>
      </c>
      <c r="G14" s="72">
        <v>0.13980000000000001</v>
      </c>
      <c r="H14" s="72">
        <v>0.14460000000000001</v>
      </c>
    </row>
    <row r="15" spans="1:8" x14ac:dyDescent="0.35">
      <c r="A15" s="12"/>
      <c r="B15" s="82">
        <v>6</v>
      </c>
      <c r="C15" s="79" t="s">
        <v>91</v>
      </c>
      <c r="D15" s="72">
        <v>0.1575</v>
      </c>
      <c r="E15" s="72">
        <v>0.1547</v>
      </c>
      <c r="F15" s="72">
        <v>0.14199999999999999</v>
      </c>
      <c r="G15" s="72">
        <v>0.161</v>
      </c>
      <c r="H15" s="72">
        <v>0.1666</v>
      </c>
    </row>
    <row r="16" spans="1:8" x14ac:dyDescent="0.35">
      <c r="A16" s="12"/>
      <c r="B16" s="82">
        <v>7</v>
      </c>
      <c r="C16" s="79" t="s">
        <v>92</v>
      </c>
      <c r="D16" s="72">
        <v>0.18840000000000001</v>
      </c>
      <c r="E16" s="72">
        <v>0.18509999999999999</v>
      </c>
      <c r="F16" s="72">
        <v>0.17080000000000001</v>
      </c>
      <c r="G16" s="72">
        <v>0.191</v>
      </c>
      <c r="H16" s="72">
        <v>0.19769999999999999</v>
      </c>
    </row>
    <row r="17" spans="1:8" ht="15.75" customHeight="1" x14ac:dyDescent="0.35">
      <c r="A17" s="12"/>
      <c r="B17" s="55"/>
      <c r="C17" s="141" t="s">
        <v>93</v>
      </c>
      <c r="D17" s="142"/>
      <c r="E17" s="142"/>
      <c r="F17" s="142"/>
      <c r="G17" s="142"/>
      <c r="H17" s="143"/>
    </row>
    <row r="18" spans="1:8" ht="29" x14ac:dyDescent="0.35">
      <c r="A18" s="12"/>
      <c r="B18" s="82" t="s">
        <v>94</v>
      </c>
      <c r="C18" s="95" t="s">
        <v>95</v>
      </c>
      <c r="D18" s="72">
        <v>0.02</v>
      </c>
      <c r="E18" s="72">
        <v>0.02</v>
      </c>
      <c r="F18" s="72">
        <v>0.02</v>
      </c>
      <c r="G18" s="72">
        <v>0.02</v>
      </c>
      <c r="H18" s="72">
        <v>0.02</v>
      </c>
    </row>
    <row r="19" spans="1:8" x14ac:dyDescent="0.35">
      <c r="A19" s="12"/>
      <c r="B19" s="82" t="s">
        <v>96</v>
      </c>
      <c r="C19" s="95" t="s">
        <v>97</v>
      </c>
      <c r="D19" s="72">
        <v>1.1299999999999999E-2</v>
      </c>
      <c r="E19" s="72">
        <v>1.1299999999999999E-2</v>
      </c>
      <c r="F19" s="72">
        <v>1.1299999999999999E-2</v>
      </c>
      <c r="G19" s="72">
        <v>1.1299999999999999E-2</v>
      </c>
      <c r="H19" s="72">
        <v>1.1299999999999999E-2</v>
      </c>
    </row>
    <row r="20" spans="1:8" ht="15" customHeight="1" x14ac:dyDescent="0.35">
      <c r="A20" s="12"/>
      <c r="B20" s="82" t="s">
        <v>98</v>
      </c>
      <c r="C20" s="95" t="s">
        <v>99</v>
      </c>
      <c r="D20" s="72">
        <v>1.4999999999999999E-2</v>
      </c>
      <c r="E20" s="72">
        <v>1.4999999999999999E-2</v>
      </c>
      <c r="F20" s="72">
        <v>1.4999999999999999E-2</v>
      </c>
      <c r="G20" s="72">
        <v>1.4999999999999999E-2</v>
      </c>
      <c r="H20" s="72">
        <v>1.4999999999999999E-2</v>
      </c>
    </row>
    <row r="21" spans="1:8" x14ac:dyDescent="0.35">
      <c r="A21" s="12"/>
      <c r="B21" s="82" t="s">
        <v>100</v>
      </c>
      <c r="C21" s="95" t="s">
        <v>101</v>
      </c>
      <c r="D21" s="72">
        <v>0.1</v>
      </c>
      <c r="E21" s="72">
        <v>0.1</v>
      </c>
      <c r="F21" s="72">
        <v>0.1</v>
      </c>
      <c r="G21" s="72">
        <v>0.1</v>
      </c>
      <c r="H21" s="72">
        <v>0.1</v>
      </c>
    </row>
    <row r="22" spans="1:8" ht="15.75" customHeight="1" x14ac:dyDescent="0.35">
      <c r="A22" s="12"/>
      <c r="B22" s="55"/>
      <c r="C22" s="141" t="s">
        <v>102</v>
      </c>
      <c r="D22" s="142"/>
      <c r="E22" s="142"/>
      <c r="F22" s="142"/>
      <c r="G22" s="142"/>
      <c r="H22" s="143"/>
    </row>
    <row r="23" spans="1:8" x14ac:dyDescent="0.35">
      <c r="A23" s="12"/>
      <c r="B23" s="82">
        <v>8</v>
      </c>
      <c r="C23" s="79" t="s">
        <v>103</v>
      </c>
      <c r="D23" s="72">
        <v>2.5000000000000001E-2</v>
      </c>
      <c r="E23" s="72">
        <v>2.5000000000000001E-2</v>
      </c>
      <c r="F23" s="72">
        <v>2.5000000000000001E-2</v>
      </c>
      <c r="G23" s="72">
        <v>2.5000000000000001E-2</v>
      </c>
      <c r="H23" s="72">
        <v>2.5000000000000001E-2</v>
      </c>
    </row>
    <row r="24" spans="1:8" ht="29" x14ac:dyDescent="0.35">
      <c r="A24" s="12"/>
      <c r="B24" s="82" t="s">
        <v>52</v>
      </c>
      <c r="C24" s="79" t="s">
        <v>104</v>
      </c>
      <c r="D24" s="82" t="s">
        <v>57</v>
      </c>
      <c r="E24" s="82" t="s">
        <v>57</v>
      </c>
      <c r="F24" s="64" t="s">
        <v>57</v>
      </c>
      <c r="G24" s="64">
        <v>0</v>
      </c>
      <c r="H24" s="64">
        <v>0</v>
      </c>
    </row>
    <row r="25" spans="1:8" x14ac:dyDescent="0.35">
      <c r="A25" s="107"/>
      <c r="B25" s="82">
        <v>9</v>
      </c>
      <c r="C25" s="79" t="s">
        <v>105</v>
      </c>
      <c r="D25" s="72">
        <v>1.75E-3</v>
      </c>
      <c r="E25" s="72">
        <v>5.9999999999999995E-4</v>
      </c>
      <c r="F25" s="72">
        <v>1E-4</v>
      </c>
      <c r="G25" s="72">
        <v>1E-4</v>
      </c>
      <c r="H25" s="72">
        <v>1E-4</v>
      </c>
    </row>
    <row r="26" spans="1:8" x14ac:dyDescent="0.35">
      <c r="A26" s="107"/>
      <c r="B26" s="82" t="s">
        <v>106</v>
      </c>
      <c r="C26" s="79" t="s">
        <v>107</v>
      </c>
      <c r="D26" s="72">
        <v>5.0800000000000003E-3</v>
      </c>
      <c r="E26" s="72">
        <v>5.0000000000000001E-3</v>
      </c>
      <c r="F26" s="72">
        <v>5.0000000000000001E-3</v>
      </c>
      <c r="G26" s="72">
        <v>5.0000000000000001E-3</v>
      </c>
      <c r="H26" s="72">
        <v>5.0000000000000001E-3</v>
      </c>
    </row>
    <row r="27" spans="1:8" x14ac:dyDescent="0.35">
      <c r="A27" s="111"/>
      <c r="B27" s="82">
        <v>10</v>
      </c>
      <c r="C27" s="79" t="s">
        <v>108</v>
      </c>
      <c r="D27" s="82" t="s">
        <v>57</v>
      </c>
      <c r="E27" s="82" t="s">
        <v>57</v>
      </c>
      <c r="F27" s="64" t="s">
        <v>57</v>
      </c>
      <c r="G27" s="64">
        <v>0</v>
      </c>
      <c r="H27" s="64">
        <v>0</v>
      </c>
    </row>
    <row r="28" spans="1:8" x14ac:dyDescent="0.35">
      <c r="A28" s="110"/>
      <c r="B28" s="82" t="s">
        <v>109</v>
      </c>
      <c r="C28" s="95" t="s">
        <v>110</v>
      </c>
      <c r="D28" s="72">
        <v>7.4999999999999997E-3</v>
      </c>
      <c r="E28" s="72">
        <v>5.0000000000000001E-3</v>
      </c>
      <c r="F28" s="72">
        <v>5.0000000000000001E-3</v>
      </c>
      <c r="G28" s="72">
        <v>5.0000000000000001E-3</v>
      </c>
      <c r="H28" s="72">
        <v>5.0000000000000001E-3</v>
      </c>
    </row>
    <row r="29" spans="1:8" x14ac:dyDescent="0.35">
      <c r="A29" s="12"/>
      <c r="B29" s="82">
        <v>11</v>
      </c>
      <c r="C29" s="79" t="s">
        <v>111</v>
      </c>
      <c r="D29" s="72">
        <v>3.9330000000000004E-2</v>
      </c>
      <c r="E29" s="72">
        <v>3.56E-2</v>
      </c>
      <c r="F29" s="72">
        <v>3.5099999999999999E-2</v>
      </c>
      <c r="G29" s="72">
        <v>3.5099999999999999E-2</v>
      </c>
      <c r="H29" s="72">
        <v>3.5099999999999999E-2</v>
      </c>
    </row>
    <row r="30" spans="1:8" x14ac:dyDescent="0.35">
      <c r="A30" s="108"/>
      <c r="B30" s="82" t="s">
        <v>112</v>
      </c>
      <c r="C30" s="79" t="s">
        <v>113</v>
      </c>
      <c r="D30" s="72">
        <v>0.13930000000000001</v>
      </c>
      <c r="E30" s="72">
        <v>0.1356</v>
      </c>
      <c r="F30" s="72">
        <v>0.1351</v>
      </c>
      <c r="G30" s="74">
        <v>0.1351</v>
      </c>
      <c r="H30" s="74">
        <v>0.1351</v>
      </c>
    </row>
    <row r="31" spans="1:8" ht="15" customHeight="1" x14ac:dyDescent="0.35">
      <c r="A31" s="109"/>
      <c r="B31" s="82">
        <v>12</v>
      </c>
      <c r="C31" s="79" t="s">
        <v>114</v>
      </c>
      <c r="D31" s="105">
        <v>1644</v>
      </c>
      <c r="E31" s="105">
        <v>1629</v>
      </c>
      <c r="F31" s="64">
        <v>1379</v>
      </c>
      <c r="G31" s="64">
        <v>1781</v>
      </c>
      <c r="H31" s="64">
        <v>1812</v>
      </c>
    </row>
    <row r="32" spans="1:8" x14ac:dyDescent="0.35">
      <c r="A32" s="12"/>
      <c r="B32" s="55"/>
      <c r="C32" s="138" t="s">
        <v>115</v>
      </c>
      <c r="D32" s="139"/>
      <c r="E32" s="139"/>
      <c r="F32" s="139"/>
      <c r="G32" s="139"/>
      <c r="H32" s="140"/>
    </row>
    <row r="33" spans="1:8" x14ac:dyDescent="0.35">
      <c r="A33" s="12"/>
      <c r="B33" s="82">
        <v>13</v>
      </c>
      <c r="C33" s="26" t="s">
        <v>116</v>
      </c>
      <c r="D33" s="64">
        <v>55561</v>
      </c>
      <c r="E33" s="105">
        <v>57563</v>
      </c>
      <c r="F33" s="64">
        <v>56751</v>
      </c>
      <c r="G33" s="105">
        <v>56210</v>
      </c>
      <c r="H33" s="105">
        <v>55891</v>
      </c>
    </row>
    <row r="34" spans="1:8" x14ac:dyDescent="0.35">
      <c r="A34" s="12"/>
      <c r="B34" s="92">
        <v>14</v>
      </c>
      <c r="C34" s="47" t="s">
        <v>117</v>
      </c>
      <c r="D34" s="72">
        <v>5.74E-2</v>
      </c>
      <c r="E34" s="72">
        <v>5.5500000000000001E-2</v>
      </c>
      <c r="F34" s="72">
        <v>5.3400000000000003E-2</v>
      </c>
      <c r="G34" s="72">
        <v>6.1100000000000002E-2</v>
      </c>
      <c r="H34" s="72">
        <v>6.1199999999999997E-2</v>
      </c>
    </row>
    <row r="35" spans="1:8" ht="32.25" customHeight="1" x14ac:dyDescent="0.35">
      <c r="B35" s="55"/>
      <c r="C35" s="141" t="s">
        <v>118</v>
      </c>
      <c r="D35" s="142"/>
      <c r="E35" s="142"/>
      <c r="F35" s="142"/>
      <c r="G35" s="142"/>
      <c r="H35" s="143"/>
    </row>
    <row r="36" spans="1:8" s="5" customFormat="1" ht="29" x14ac:dyDescent="0.35">
      <c r="B36" s="92" t="s">
        <v>119</v>
      </c>
      <c r="C36" s="95" t="s">
        <v>120</v>
      </c>
      <c r="D36" s="64">
        <v>0</v>
      </c>
      <c r="E36" s="64" t="s">
        <v>57</v>
      </c>
      <c r="F36" s="64" t="s">
        <v>57</v>
      </c>
      <c r="G36" s="64" t="s">
        <v>57</v>
      </c>
      <c r="H36" s="64" t="s">
        <v>57</v>
      </c>
    </row>
    <row r="37" spans="1:8" s="5" customFormat="1" x14ac:dyDescent="0.35">
      <c r="B37" s="92" t="s">
        <v>121</v>
      </c>
      <c r="C37" s="95" t="s">
        <v>97</v>
      </c>
      <c r="D37" s="64">
        <v>0</v>
      </c>
      <c r="E37" s="64" t="s">
        <v>57</v>
      </c>
      <c r="F37" s="64" t="s">
        <v>57</v>
      </c>
      <c r="G37" s="64" t="s">
        <v>57</v>
      </c>
      <c r="H37" s="64" t="s">
        <v>57</v>
      </c>
    </row>
    <row r="38" spans="1:8" s="5" customFormat="1" x14ac:dyDescent="0.35">
      <c r="B38" s="92" t="s">
        <v>122</v>
      </c>
      <c r="C38" s="95" t="s">
        <v>123</v>
      </c>
      <c r="D38" s="64">
        <v>0</v>
      </c>
      <c r="E38" s="64" t="s">
        <v>57</v>
      </c>
      <c r="F38" s="64" t="s">
        <v>57</v>
      </c>
      <c r="G38" s="64" t="s">
        <v>57</v>
      </c>
      <c r="H38" s="64" t="s">
        <v>57</v>
      </c>
    </row>
    <row r="39" spans="1:8" s="5" customFormat="1" x14ac:dyDescent="0.35">
      <c r="B39" s="55"/>
      <c r="C39" s="141" t="s">
        <v>124</v>
      </c>
      <c r="D39" s="142"/>
      <c r="E39" s="142"/>
      <c r="F39" s="142"/>
      <c r="G39" s="142"/>
      <c r="H39" s="143"/>
    </row>
    <row r="40" spans="1:8" s="5" customFormat="1" x14ac:dyDescent="0.35">
      <c r="B40" s="92" t="s">
        <v>125</v>
      </c>
      <c r="C40" s="20" t="s">
        <v>126</v>
      </c>
      <c r="D40" s="64">
        <v>0</v>
      </c>
      <c r="E40" s="64">
        <v>0</v>
      </c>
      <c r="F40" s="64" t="s">
        <v>57</v>
      </c>
      <c r="G40" s="64" t="s">
        <v>57</v>
      </c>
      <c r="H40" s="64" t="s">
        <v>57</v>
      </c>
    </row>
    <row r="41" spans="1:8" s="5" customFormat="1" x14ac:dyDescent="0.35">
      <c r="B41" s="92" t="s">
        <v>127</v>
      </c>
      <c r="C41" s="20" t="s">
        <v>128</v>
      </c>
      <c r="D41" s="72">
        <v>0.03</v>
      </c>
      <c r="E41" s="72">
        <v>0.03</v>
      </c>
      <c r="F41" s="72">
        <v>0.03</v>
      </c>
      <c r="G41" s="72">
        <v>0.03</v>
      </c>
      <c r="H41" s="72">
        <v>0.03</v>
      </c>
    </row>
    <row r="42" spans="1:8" x14ac:dyDescent="0.35">
      <c r="A42" s="12"/>
      <c r="B42" s="55"/>
      <c r="C42" s="138" t="s">
        <v>129</v>
      </c>
      <c r="D42" s="139"/>
      <c r="E42" s="139"/>
      <c r="F42" s="139"/>
      <c r="G42" s="139"/>
      <c r="H42" s="140"/>
    </row>
    <row r="43" spans="1:8" ht="15" customHeight="1" x14ac:dyDescent="0.35">
      <c r="A43" s="12"/>
      <c r="B43" s="82">
        <v>15</v>
      </c>
      <c r="C43" s="21" t="s">
        <v>130</v>
      </c>
      <c r="D43" s="64">
        <v>10176.809484972899</v>
      </c>
      <c r="E43" s="105">
        <v>10425</v>
      </c>
      <c r="F43" s="64">
        <v>10468</v>
      </c>
      <c r="G43" s="64">
        <v>10747</v>
      </c>
      <c r="H43" s="64">
        <v>11352</v>
      </c>
    </row>
    <row r="44" spans="1:8" x14ac:dyDescent="0.35">
      <c r="A44" s="12"/>
      <c r="B44" s="92" t="s">
        <v>131</v>
      </c>
      <c r="C44" s="47" t="s">
        <v>132</v>
      </c>
      <c r="D44" s="64">
        <v>6023.5193024337123</v>
      </c>
      <c r="E44" s="105">
        <v>6096</v>
      </c>
      <c r="F44" s="64">
        <v>6085</v>
      </c>
      <c r="G44" s="64">
        <v>6002</v>
      </c>
      <c r="H44" s="64">
        <v>5946</v>
      </c>
    </row>
    <row r="45" spans="1:8" x14ac:dyDescent="0.35">
      <c r="A45" s="12"/>
      <c r="B45" s="92" t="s">
        <v>133</v>
      </c>
      <c r="C45" s="47" t="s">
        <v>134</v>
      </c>
      <c r="D45" s="64">
        <v>1001.1036739334841</v>
      </c>
      <c r="E45" s="105">
        <v>982</v>
      </c>
      <c r="F45" s="64">
        <v>1005</v>
      </c>
      <c r="G45" s="64">
        <v>1069</v>
      </c>
      <c r="H45" s="64">
        <v>1029</v>
      </c>
    </row>
    <row r="46" spans="1:8" x14ac:dyDescent="0.35">
      <c r="A46" s="12"/>
      <c r="B46" s="82">
        <v>16</v>
      </c>
      <c r="C46" s="26" t="s">
        <v>135</v>
      </c>
      <c r="D46" s="64">
        <v>5022.4156285002282</v>
      </c>
      <c r="E46" s="105">
        <v>5114</v>
      </c>
      <c r="F46" s="64">
        <v>5080</v>
      </c>
      <c r="G46" s="64">
        <v>4933</v>
      </c>
      <c r="H46" s="64">
        <v>4918</v>
      </c>
    </row>
    <row r="47" spans="1:8" x14ac:dyDescent="0.35">
      <c r="A47" s="12"/>
      <c r="B47" s="82">
        <v>17</v>
      </c>
      <c r="C47" s="26" t="s">
        <v>136</v>
      </c>
      <c r="D47" s="72">
        <v>2.026652418950373</v>
      </c>
      <c r="E47" s="72">
        <v>2.0377999999999998</v>
      </c>
      <c r="F47" s="72">
        <v>2.06</v>
      </c>
      <c r="G47" s="72">
        <v>2.1836000000000002</v>
      </c>
      <c r="H47" s="72">
        <v>2.3256999999999999</v>
      </c>
    </row>
    <row r="48" spans="1:8" x14ac:dyDescent="0.35">
      <c r="A48" s="12"/>
      <c r="B48" s="55"/>
      <c r="C48" s="138" t="s">
        <v>20</v>
      </c>
      <c r="D48" s="139"/>
      <c r="E48" s="139"/>
      <c r="F48" s="139"/>
      <c r="G48" s="139"/>
      <c r="H48" s="140"/>
    </row>
    <row r="49" spans="1:8" x14ac:dyDescent="0.35">
      <c r="A49" s="12"/>
      <c r="B49" s="82">
        <v>18</v>
      </c>
      <c r="C49" s="26" t="s">
        <v>137</v>
      </c>
      <c r="D49" s="64">
        <v>44430</v>
      </c>
      <c r="E49" s="105">
        <v>44185</v>
      </c>
      <c r="F49" s="64">
        <v>46082</v>
      </c>
      <c r="G49" s="64">
        <v>45514</v>
      </c>
      <c r="H49" s="64">
        <v>47031</v>
      </c>
    </row>
    <row r="50" spans="1:8" x14ac:dyDescent="0.35">
      <c r="A50" s="12"/>
      <c r="B50" s="82">
        <v>19</v>
      </c>
      <c r="C50" s="31" t="s">
        <v>138</v>
      </c>
      <c r="D50" s="64">
        <v>34361</v>
      </c>
      <c r="E50" s="105">
        <v>34882</v>
      </c>
      <c r="F50" s="64">
        <v>35893</v>
      </c>
      <c r="G50" s="64">
        <v>35908</v>
      </c>
      <c r="H50" s="64">
        <v>35048</v>
      </c>
    </row>
    <row r="51" spans="1:8" x14ac:dyDescent="0.35">
      <c r="A51" s="12"/>
      <c r="B51" s="82">
        <v>20</v>
      </c>
      <c r="C51" s="26" t="s">
        <v>139</v>
      </c>
      <c r="D51" s="72">
        <v>1.2930357090887925</v>
      </c>
      <c r="E51" s="72">
        <v>1.2666999999999999</v>
      </c>
      <c r="F51" s="72">
        <v>1.2839</v>
      </c>
      <c r="G51" s="72">
        <v>1.2675000000000001</v>
      </c>
      <c r="H51" s="72">
        <v>1.3419000000000001</v>
      </c>
    </row>
    <row r="52" spans="1:8" x14ac:dyDescent="0.35">
      <c r="A52" s="12"/>
    </row>
    <row r="53" spans="1:8" x14ac:dyDescent="0.35">
      <c r="A53" s="12"/>
      <c r="C53" s="57"/>
    </row>
    <row r="54" spans="1:8" x14ac:dyDescent="0.35">
      <c r="A54" s="12"/>
    </row>
    <row r="55" spans="1:8" x14ac:dyDescent="0.35">
      <c r="A55" s="12"/>
    </row>
    <row r="56" spans="1:8" x14ac:dyDescent="0.35">
      <c r="A56" s="12"/>
    </row>
    <row r="57" spans="1:8" x14ac:dyDescent="0.35">
      <c r="A57" s="12"/>
    </row>
    <row r="58" spans="1:8" x14ac:dyDescent="0.35">
      <c r="A58" s="12"/>
    </row>
    <row r="59" spans="1:8" x14ac:dyDescent="0.35">
      <c r="A59" s="12"/>
    </row>
    <row r="60" spans="1:8" x14ac:dyDescent="0.35">
      <c r="A60" s="12"/>
    </row>
    <row r="61" spans="1:8" x14ac:dyDescent="0.35">
      <c r="A61" s="12"/>
    </row>
    <row r="62" spans="1:8" x14ac:dyDescent="0.35">
      <c r="A62" s="12"/>
    </row>
    <row r="63" spans="1:8" x14ac:dyDescent="0.35">
      <c r="A63" s="12"/>
    </row>
    <row r="64" spans="1:8" x14ac:dyDescent="0.35">
      <c r="A64" s="12"/>
    </row>
    <row r="65" spans="1:1" x14ac:dyDescent="0.35">
      <c r="A65" s="12"/>
    </row>
    <row r="66" spans="1:1" x14ac:dyDescent="0.35">
      <c r="A66" s="12"/>
    </row>
    <row r="67" spans="1:1" x14ac:dyDescent="0.35">
      <c r="A67" s="12"/>
    </row>
    <row r="68" spans="1:1" x14ac:dyDescent="0.35">
      <c r="A68" s="12"/>
    </row>
    <row r="69" spans="1:1" x14ac:dyDescent="0.35">
      <c r="A69" s="12"/>
    </row>
    <row r="70" spans="1:1" x14ac:dyDescent="0.35">
      <c r="A70" s="12"/>
    </row>
    <row r="71" spans="1:1" x14ac:dyDescent="0.35">
      <c r="A71" s="12"/>
    </row>
    <row r="72" spans="1:1" x14ac:dyDescent="0.35">
      <c r="A72" s="12"/>
    </row>
    <row r="73" spans="1:1" x14ac:dyDescent="0.35">
      <c r="A73" s="12"/>
    </row>
    <row r="74" spans="1:1" x14ac:dyDescent="0.35">
      <c r="A74" s="12"/>
    </row>
    <row r="75" spans="1:1" x14ac:dyDescent="0.35">
      <c r="A75" s="12"/>
    </row>
    <row r="76" spans="1:1" x14ac:dyDescent="0.35">
      <c r="A76" s="12"/>
    </row>
    <row r="77" spans="1:1" x14ac:dyDescent="0.35">
      <c r="A77" s="12"/>
    </row>
    <row r="78" spans="1:1" x14ac:dyDescent="0.35">
      <c r="A78" s="12"/>
    </row>
    <row r="79" spans="1:1" x14ac:dyDescent="0.35">
      <c r="A79" s="12"/>
    </row>
    <row r="80" spans="1:1" x14ac:dyDescent="0.35">
      <c r="A80" s="12"/>
    </row>
    <row r="81" spans="1:1" x14ac:dyDescent="0.35">
      <c r="A81" s="12"/>
    </row>
    <row r="82" spans="1:1" x14ac:dyDescent="0.35">
      <c r="A82" s="12"/>
    </row>
    <row r="83" spans="1:1" x14ac:dyDescent="0.35">
      <c r="A83" s="12"/>
    </row>
    <row r="84" spans="1:1" x14ac:dyDescent="0.35">
      <c r="A84" s="12"/>
    </row>
    <row r="85" spans="1:1" x14ac:dyDescent="0.35">
      <c r="A85" s="12"/>
    </row>
    <row r="86" spans="1:1" x14ac:dyDescent="0.35">
      <c r="A86" s="12"/>
    </row>
    <row r="87" spans="1:1" x14ac:dyDescent="0.35">
      <c r="A87" s="12"/>
    </row>
    <row r="88" spans="1:1" x14ac:dyDescent="0.35">
      <c r="A88" s="12"/>
    </row>
    <row r="89" spans="1:1" x14ac:dyDescent="0.35">
      <c r="A89" s="12"/>
    </row>
    <row r="90" spans="1:1" x14ac:dyDescent="0.35">
      <c r="A90" s="12"/>
    </row>
    <row r="91" spans="1:1" x14ac:dyDescent="0.35">
      <c r="A91" s="12"/>
    </row>
    <row r="92" spans="1:1" x14ac:dyDescent="0.35">
      <c r="A92" s="12"/>
    </row>
    <row r="93" spans="1:1" x14ac:dyDescent="0.35">
      <c r="A93" s="12"/>
    </row>
    <row r="94" spans="1:1" x14ac:dyDescent="0.35">
      <c r="A94" s="12"/>
    </row>
    <row r="95" spans="1:1" x14ac:dyDescent="0.35">
      <c r="A95" s="12"/>
    </row>
    <row r="96" spans="1:1" x14ac:dyDescent="0.35">
      <c r="A96" s="12"/>
    </row>
    <row r="97" spans="1:9" x14ac:dyDescent="0.35">
      <c r="A97" s="12"/>
    </row>
    <row r="98" spans="1:9" x14ac:dyDescent="0.35">
      <c r="A98" s="12"/>
    </row>
    <row r="99" spans="1:9" x14ac:dyDescent="0.35">
      <c r="A99" s="12"/>
    </row>
    <row r="100" spans="1:9" x14ac:dyDescent="0.35">
      <c r="A100" s="12"/>
    </row>
    <row r="101" spans="1:9" x14ac:dyDescent="0.35">
      <c r="A101" s="12"/>
    </row>
    <row r="102" spans="1:9" x14ac:dyDescent="0.35">
      <c r="A102" s="12"/>
    </row>
    <row r="103" spans="1:9" x14ac:dyDescent="0.35">
      <c r="A103" s="12"/>
      <c r="B103" s="12"/>
      <c r="C103" s="12"/>
      <c r="D103" s="12"/>
      <c r="E103" s="12"/>
      <c r="F103" s="12"/>
      <c r="G103" s="12"/>
      <c r="H103" s="12"/>
      <c r="I103" s="12"/>
    </row>
    <row r="104" spans="1:9" x14ac:dyDescent="0.35">
      <c r="A104" s="12"/>
      <c r="B104" s="12"/>
      <c r="C104" s="12"/>
      <c r="D104" s="12"/>
      <c r="E104" s="12"/>
      <c r="F104" s="12"/>
      <c r="G104" s="12"/>
      <c r="H104" s="12"/>
      <c r="I104" s="12"/>
    </row>
    <row r="105" spans="1:9" x14ac:dyDescent="0.35">
      <c r="A105" s="12"/>
      <c r="B105" s="12"/>
      <c r="C105" s="12"/>
      <c r="D105" s="12"/>
      <c r="E105" s="12"/>
      <c r="F105" s="12"/>
      <c r="G105" s="12"/>
      <c r="H105" s="12"/>
      <c r="I105" s="12"/>
    </row>
    <row r="106" spans="1:9" x14ac:dyDescent="0.35">
      <c r="A106" s="12"/>
      <c r="B106" s="12"/>
      <c r="C106" s="12"/>
      <c r="D106" s="12"/>
      <c r="E106" s="12"/>
      <c r="F106" s="12"/>
      <c r="G106" s="12"/>
      <c r="H106" s="12"/>
      <c r="I106" s="12"/>
    </row>
    <row r="107" spans="1:9" x14ac:dyDescent="0.35">
      <c r="A107" s="12"/>
      <c r="B107" s="12"/>
      <c r="C107" s="12"/>
      <c r="D107" s="12"/>
      <c r="E107" s="12"/>
      <c r="F107" s="12"/>
      <c r="G107" s="12"/>
      <c r="H107" s="12"/>
      <c r="I107" s="12"/>
    </row>
    <row r="108" spans="1:9" x14ac:dyDescent="0.35">
      <c r="A108" s="12"/>
      <c r="B108" s="12"/>
      <c r="C108" s="12"/>
      <c r="D108" s="12"/>
      <c r="E108" s="12"/>
      <c r="F108" s="12"/>
      <c r="G108" s="12"/>
      <c r="H108" s="12"/>
      <c r="I108" s="12"/>
    </row>
    <row r="109" spans="1:9" x14ac:dyDescent="0.35">
      <c r="A109" s="12"/>
      <c r="B109" s="12"/>
      <c r="C109" s="12"/>
      <c r="D109" s="12"/>
      <c r="E109" s="12"/>
      <c r="F109" s="12"/>
      <c r="G109" s="12"/>
      <c r="H109" s="12"/>
      <c r="I109" s="12"/>
    </row>
    <row r="110" spans="1:9" x14ac:dyDescent="0.35">
      <c r="A110" s="12"/>
      <c r="B110" s="12"/>
      <c r="C110" s="12"/>
      <c r="D110" s="12"/>
      <c r="E110" s="12"/>
      <c r="F110" s="12"/>
      <c r="G110" s="12"/>
      <c r="H110" s="12"/>
      <c r="I110" s="12"/>
    </row>
    <row r="111" spans="1:9" x14ac:dyDescent="0.35">
      <c r="A111" s="12"/>
      <c r="B111" s="12"/>
      <c r="C111" s="12"/>
      <c r="D111" s="12"/>
      <c r="E111" s="12"/>
      <c r="F111" s="12"/>
      <c r="G111" s="12"/>
      <c r="H111" s="12"/>
      <c r="I111" s="12"/>
    </row>
    <row r="112" spans="1:9" x14ac:dyDescent="0.35">
      <c r="A112" s="12"/>
      <c r="B112" s="12"/>
      <c r="C112" s="12"/>
      <c r="D112" s="12"/>
      <c r="E112" s="12"/>
      <c r="F112" s="12"/>
      <c r="G112" s="12"/>
      <c r="H112" s="12"/>
      <c r="I112" s="12"/>
    </row>
    <row r="113" spans="1:9" x14ac:dyDescent="0.35">
      <c r="A113" s="12"/>
      <c r="B113" s="12"/>
      <c r="C113" s="12"/>
      <c r="D113" s="12"/>
      <c r="E113" s="12"/>
      <c r="F113" s="12"/>
      <c r="G113" s="12"/>
      <c r="H113" s="12"/>
      <c r="I113" s="12"/>
    </row>
    <row r="114" spans="1:9" x14ac:dyDescent="0.35">
      <c r="A114" s="12"/>
      <c r="B114" s="12"/>
      <c r="C114" s="12"/>
      <c r="D114" s="12"/>
      <c r="E114" s="12"/>
      <c r="F114" s="12"/>
      <c r="G114" s="12"/>
      <c r="H114" s="12"/>
      <c r="I114" s="12"/>
    </row>
    <row r="115" spans="1:9" x14ac:dyDescent="0.35">
      <c r="A115" s="12"/>
      <c r="B115" s="12"/>
      <c r="C115" s="12"/>
      <c r="D115" s="12"/>
      <c r="E115" s="12"/>
      <c r="F115" s="12"/>
      <c r="G115" s="12"/>
      <c r="H115" s="12"/>
      <c r="I115" s="12"/>
    </row>
    <row r="116" spans="1:9" x14ac:dyDescent="0.35">
      <c r="A116" s="12"/>
      <c r="B116" s="12"/>
      <c r="C116" s="12"/>
      <c r="D116" s="12"/>
      <c r="E116" s="12"/>
      <c r="F116" s="12"/>
      <c r="G116" s="12"/>
      <c r="H116" s="12"/>
      <c r="I116" s="12"/>
    </row>
    <row r="117" spans="1:9" x14ac:dyDescent="0.35">
      <c r="A117" s="12"/>
      <c r="B117" s="12"/>
      <c r="C117" s="12"/>
      <c r="D117" s="12"/>
      <c r="E117" s="12"/>
      <c r="F117" s="12"/>
      <c r="G117" s="12"/>
      <c r="H117" s="12"/>
      <c r="I117" s="12"/>
    </row>
    <row r="118" spans="1:9" x14ac:dyDescent="0.35">
      <c r="A118" s="12"/>
      <c r="B118" s="12"/>
      <c r="C118" s="12"/>
      <c r="D118" s="12"/>
      <c r="E118" s="12"/>
      <c r="F118" s="12"/>
      <c r="G118" s="12"/>
      <c r="H118" s="12"/>
      <c r="I118" s="12"/>
    </row>
    <row r="119" spans="1:9" x14ac:dyDescent="0.35">
      <c r="A119" s="12"/>
      <c r="B119" s="12"/>
      <c r="C119" s="12"/>
      <c r="D119" s="12"/>
      <c r="E119" s="12"/>
      <c r="F119" s="12"/>
      <c r="G119" s="12"/>
      <c r="H119" s="12"/>
      <c r="I119" s="12"/>
    </row>
    <row r="120" spans="1:9" x14ac:dyDescent="0.35">
      <c r="A120" s="12"/>
      <c r="B120" s="12"/>
      <c r="C120" s="12"/>
      <c r="D120" s="12"/>
      <c r="E120" s="12"/>
      <c r="F120" s="12"/>
      <c r="G120" s="12"/>
      <c r="H120" s="12"/>
      <c r="I120" s="12"/>
    </row>
    <row r="121" spans="1:9" x14ac:dyDescent="0.35">
      <c r="A121" s="12"/>
      <c r="B121" s="12"/>
      <c r="C121" s="12"/>
      <c r="D121" s="12"/>
      <c r="E121" s="12"/>
      <c r="F121" s="12"/>
      <c r="G121" s="12"/>
      <c r="H121" s="12"/>
      <c r="I121" s="12"/>
    </row>
    <row r="122" spans="1:9" x14ac:dyDescent="0.35">
      <c r="A122" s="12"/>
      <c r="B122" s="12"/>
      <c r="C122" s="12"/>
      <c r="D122" s="12"/>
      <c r="E122" s="12"/>
      <c r="F122" s="12"/>
      <c r="G122" s="12"/>
      <c r="H122" s="12"/>
      <c r="I122" s="12"/>
    </row>
    <row r="123" spans="1:9" x14ac:dyDescent="0.35">
      <c r="A123" s="12"/>
      <c r="B123" s="12"/>
      <c r="C123" s="12"/>
      <c r="D123" s="12"/>
      <c r="E123" s="12"/>
      <c r="F123" s="12"/>
      <c r="G123" s="12"/>
      <c r="H123" s="12"/>
      <c r="I123" s="12"/>
    </row>
    <row r="124" spans="1:9" x14ac:dyDescent="0.35">
      <c r="A124" s="12"/>
      <c r="B124" s="12"/>
      <c r="C124" s="12"/>
      <c r="D124" s="12"/>
      <c r="E124" s="12"/>
      <c r="F124" s="12"/>
      <c r="G124" s="12"/>
      <c r="H124" s="12"/>
      <c r="I124" s="12"/>
    </row>
    <row r="125" spans="1:9" x14ac:dyDescent="0.35">
      <c r="A125" s="12"/>
      <c r="B125" s="12"/>
      <c r="C125" s="12"/>
      <c r="D125" s="12"/>
      <c r="E125" s="12"/>
      <c r="F125" s="12"/>
      <c r="G125" s="12"/>
      <c r="H125" s="12"/>
      <c r="I125" s="12"/>
    </row>
    <row r="126" spans="1:9" x14ac:dyDescent="0.35">
      <c r="A126" s="12"/>
      <c r="B126" s="12"/>
      <c r="C126" s="12"/>
      <c r="D126" s="12"/>
      <c r="E126" s="12"/>
      <c r="F126" s="12"/>
      <c r="G126" s="12"/>
      <c r="H126" s="12"/>
      <c r="I126" s="12"/>
    </row>
    <row r="127" spans="1:9" x14ac:dyDescent="0.35">
      <c r="A127" s="12"/>
      <c r="B127" s="12"/>
      <c r="C127" s="12"/>
      <c r="D127" s="12"/>
      <c r="E127" s="12"/>
      <c r="F127" s="12"/>
      <c r="G127" s="12"/>
      <c r="H127" s="12"/>
      <c r="I127" s="12"/>
    </row>
    <row r="128" spans="1:9" x14ac:dyDescent="0.35">
      <c r="A128" s="12"/>
      <c r="B128" s="12"/>
      <c r="C128" s="12"/>
      <c r="D128" s="12"/>
      <c r="E128" s="12"/>
      <c r="F128" s="12"/>
      <c r="G128" s="12"/>
      <c r="H128" s="12"/>
      <c r="I128" s="12"/>
    </row>
    <row r="129" spans="1:9" x14ac:dyDescent="0.35">
      <c r="A129" s="12"/>
      <c r="B129" s="12"/>
      <c r="C129" s="12"/>
      <c r="D129" s="12"/>
      <c r="E129" s="12"/>
      <c r="F129" s="12"/>
      <c r="G129" s="12"/>
      <c r="H129" s="12"/>
      <c r="I129" s="12"/>
    </row>
    <row r="130" spans="1:9" x14ac:dyDescent="0.35">
      <c r="A130" s="12"/>
      <c r="B130" s="12"/>
      <c r="C130" s="12"/>
      <c r="D130" s="12"/>
      <c r="E130" s="12"/>
      <c r="F130" s="12"/>
      <c r="G130" s="12"/>
      <c r="H130" s="12"/>
      <c r="I130" s="12"/>
    </row>
    <row r="131" spans="1:9" x14ac:dyDescent="0.35">
      <c r="A131" s="12"/>
      <c r="B131" s="12"/>
      <c r="C131" s="12"/>
      <c r="D131" s="12"/>
      <c r="E131" s="12"/>
      <c r="F131" s="12"/>
      <c r="G131" s="12"/>
      <c r="H131" s="12"/>
      <c r="I131" s="12"/>
    </row>
    <row r="132" spans="1:9" x14ac:dyDescent="0.35">
      <c r="A132" s="12"/>
      <c r="B132" s="12"/>
      <c r="C132" s="12"/>
      <c r="D132" s="12"/>
      <c r="E132" s="12"/>
      <c r="F132" s="12"/>
      <c r="G132" s="12"/>
      <c r="H132" s="12"/>
      <c r="I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topLeftCell="B1" zoomScaleNormal="100" zoomScaleSheetLayoutView="20" zoomScalePageLayoutView="70" workbookViewId="0">
      <selection activeCell="K40" sqref="K40"/>
    </sheetView>
  </sheetViews>
  <sheetFormatPr baseColWidth="10" defaultColWidth="9.1796875" defaultRowHeight="14.5" x14ac:dyDescent="0.35"/>
  <cols>
    <col min="1" max="1" width="5.7265625" customWidth="1"/>
    <col min="2" max="2" width="10.26953125" customWidth="1"/>
    <col min="3" max="3" width="48" customWidth="1"/>
    <col min="4" max="11" width="14" customWidth="1"/>
  </cols>
  <sheetData>
    <row r="2" spans="1:11" ht="18.5" x14ac:dyDescent="0.35">
      <c r="B2" s="34" t="s">
        <v>155</v>
      </c>
    </row>
    <row r="3" spans="1:11" ht="15.5" x14ac:dyDescent="0.35">
      <c r="A3" s="35"/>
      <c r="B3" t="str">
        <f>'OV1'!B3</f>
        <v>31.03.2023 - in EUR million</v>
      </c>
    </row>
    <row r="4" spans="1:11" ht="15.5" x14ac:dyDescent="0.35">
      <c r="A4" s="35"/>
    </row>
    <row r="5" spans="1:11" x14ac:dyDescent="0.35">
      <c r="B5" s="13"/>
      <c r="C5" s="14" t="s">
        <v>156</v>
      </c>
      <c r="D5" s="85" t="s">
        <v>39</v>
      </c>
      <c r="E5" s="85" t="s">
        <v>40</v>
      </c>
      <c r="F5" s="85" t="s">
        <v>41</v>
      </c>
      <c r="G5" s="85" t="s">
        <v>81</v>
      </c>
      <c r="H5" s="85" t="s">
        <v>82</v>
      </c>
      <c r="I5" s="85" t="s">
        <v>140</v>
      </c>
      <c r="J5" s="85" t="s">
        <v>141</v>
      </c>
      <c r="K5" s="85" t="s">
        <v>143</v>
      </c>
    </row>
    <row r="6" spans="1:11" x14ac:dyDescent="0.35">
      <c r="D6" s="158" t="s">
        <v>157</v>
      </c>
      <c r="E6" s="158"/>
      <c r="F6" s="158"/>
      <c r="G6" s="158"/>
      <c r="H6" s="159" t="s">
        <v>158</v>
      </c>
      <c r="I6" s="160"/>
      <c r="J6" s="160"/>
      <c r="K6" s="161"/>
    </row>
    <row r="7" spans="1:11" x14ac:dyDescent="0.35">
      <c r="B7" s="89" t="s">
        <v>159</v>
      </c>
      <c r="C7" s="76" t="s">
        <v>160</v>
      </c>
      <c r="D7" s="59">
        <v>44742</v>
      </c>
      <c r="E7" s="59">
        <v>44834</v>
      </c>
      <c r="F7" s="59">
        <v>44926</v>
      </c>
      <c r="G7" s="59">
        <v>45016</v>
      </c>
      <c r="H7" s="59">
        <v>44742</v>
      </c>
      <c r="I7" s="59">
        <v>44834</v>
      </c>
      <c r="J7" s="59">
        <v>44926</v>
      </c>
      <c r="K7" s="59">
        <v>45016</v>
      </c>
    </row>
    <row r="8" spans="1:11" ht="29" x14ac:dyDescent="0.35">
      <c r="B8" s="89" t="s">
        <v>161</v>
      </c>
      <c r="C8" s="76" t="s">
        <v>162</v>
      </c>
      <c r="D8" s="99">
        <v>12</v>
      </c>
      <c r="E8" s="99">
        <v>12</v>
      </c>
      <c r="F8" s="99">
        <v>12</v>
      </c>
      <c r="G8" s="99">
        <v>12</v>
      </c>
      <c r="H8" s="99">
        <v>12</v>
      </c>
      <c r="I8" s="99">
        <v>12</v>
      </c>
      <c r="J8" s="99">
        <v>12</v>
      </c>
      <c r="K8" s="99">
        <v>12</v>
      </c>
    </row>
    <row r="9" spans="1:11" s="7" customFormat="1" x14ac:dyDescent="0.35">
      <c r="B9" s="162" t="s">
        <v>163</v>
      </c>
      <c r="C9" s="163"/>
      <c r="D9" s="163"/>
      <c r="E9" s="163"/>
      <c r="F9" s="163"/>
      <c r="G9" s="163"/>
      <c r="H9" s="163"/>
      <c r="I9" s="163"/>
      <c r="J9" s="163"/>
      <c r="K9" s="164"/>
    </row>
    <row r="10" spans="1:11" ht="15" customHeight="1" x14ac:dyDescent="0.35">
      <c r="B10" s="87">
        <v>1</v>
      </c>
      <c r="C10" s="76" t="s">
        <v>164</v>
      </c>
      <c r="D10" s="165"/>
      <c r="E10" s="166"/>
      <c r="F10" s="166"/>
      <c r="G10" s="167"/>
      <c r="H10" s="69">
        <v>10746.798774092344</v>
      </c>
      <c r="I10" s="69">
        <v>10468.335243926987</v>
      </c>
      <c r="J10" s="69">
        <v>10425.197943567122</v>
      </c>
      <c r="K10" s="69">
        <v>10176.809484972899</v>
      </c>
    </row>
    <row r="11" spans="1:11" s="7" customFormat="1" ht="45.75" customHeight="1" x14ac:dyDescent="0.35">
      <c r="B11" s="162" t="s">
        <v>165</v>
      </c>
      <c r="C11" s="163"/>
      <c r="D11" s="163"/>
      <c r="E11" s="163"/>
      <c r="F11" s="163"/>
      <c r="G11" s="163"/>
      <c r="H11" s="163"/>
      <c r="I11" s="163"/>
      <c r="J11" s="163"/>
      <c r="K11" s="164"/>
    </row>
    <row r="12" spans="1:11" ht="30" customHeight="1" x14ac:dyDescent="0.35">
      <c r="B12" s="87">
        <v>2</v>
      </c>
      <c r="C12" s="76" t="s">
        <v>166</v>
      </c>
      <c r="D12" s="64">
        <v>26702</v>
      </c>
      <c r="E12" s="64">
        <v>26883</v>
      </c>
      <c r="F12" s="64">
        <v>26868</v>
      </c>
      <c r="G12" s="64">
        <v>26545.469238508344</v>
      </c>
      <c r="H12" s="64">
        <v>1643</v>
      </c>
      <c r="I12" s="64">
        <v>1672</v>
      </c>
      <c r="J12" s="64">
        <v>1687</v>
      </c>
      <c r="K12" s="64">
        <v>1674.5507244406731</v>
      </c>
    </row>
    <row r="13" spans="1:11" ht="15" customHeight="1" x14ac:dyDescent="0.35">
      <c r="B13" s="87">
        <v>3</v>
      </c>
      <c r="C13" s="77" t="s">
        <v>167</v>
      </c>
      <c r="D13" s="64">
        <v>17477</v>
      </c>
      <c r="E13" s="64">
        <v>17653</v>
      </c>
      <c r="F13" s="64">
        <v>17781</v>
      </c>
      <c r="G13" s="64">
        <v>17826.071860780743</v>
      </c>
      <c r="H13" s="64">
        <v>874</v>
      </c>
      <c r="I13" s="64">
        <v>883</v>
      </c>
      <c r="J13" s="64">
        <v>889</v>
      </c>
      <c r="K13" s="64">
        <v>891.30359444609178</v>
      </c>
    </row>
    <row r="14" spans="1:11" ht="15" customHeight="1" x14ac:dyDescent="0.35">
      <c r="B14" s="87">
        <v>4</v>
      </c>
      <c r="C14" s="77" t="s">
        <v>168</v>
      </c>
      <c r="D14" s="64">
        <v>7485</v>
      </c>
      <c r="E14" s="64">
        <v>7671</v>
      </c>
      <c r="F14" s="64">
        <v>7748</v>
      </c>
      <c r="G14" s="64">
        <v>7593.2597998119072</v>
      </c>
      <c r="H14" s="64">
        <v>769</v>
      </c>
      <c r="I14" s="64">
        <v>788</v>
      </c>
      <c r="J14" s="64">
        <v>796</v>
      </c>
      <c r="K14" s="64">
        <v>780.48079304458156</v>
      </c>
    </row>
    <row r="15" spans="1:11" ht="15" customHeight="1" x14ac:dyDescent="0.35">
      <c r="B15" s="87">
        <v>5</v>
      </c>
      <c r="C15" s="76" t="s">
        <v>169</v>
      </c>
      <c r="D15" s="64">
        <v>5938</v>
      </c>
      <c r="E15" s="64">
        <v>5930</v>
      </c>
      <c r="F15" s="64">
        <v>5748</v>
      </c>
      <c r="G15" s="64">
        <v>5439.5499000549407</v>
      </c>
      <c r="H15" s="64">
        <v>2635</v>
      </c>
      <c r="I15" s="64">
        <v>2586</v>
      </c>
      <c r="J15" s="64">
        <v>2470</v>
      </c>
      <c r="K15" s="64">
        <v>2280.3561642830427</v>
      </c>
    </row>
    <row r="16" spans="1:11" ht="29" x14ac:dyDescent="0.35">
      <c r="B16" s="87">
        <v>6</v>
      </c>
      <c r="C16" s="76" t="s">
        <v>170</v>
      </c>
      <c r="D16" s="64">
        <v>1607</v>
      </c>
      <c r="E16" s="64">
        <v>1598</v>
      </c>
      <c r="F16" s="64">
        <v>1537</v>
      </c>
      <c r="G16" s="64">
        <v>1454.8317696224997</v>
      </c>
      <c r="H16" s="64">
        <v>395</v>
      </c>
      <c r="I16" s="64">
        <v>393</v>
      </c>
      <c r="J16" s="64">
        <v>378</v>
      </c>
      <c r="K16" s="64">
        <v>357.34726986979166</v>
      </c>
    </row>
    <row r="17" spans="2:11" ht="15" customHeight="1" x14ac:dyDescent="0.35">
      <c r="B17" s="87">
        <v>7</v>
      </c>
      <c r="C17" s="77" t="s">
        <v>171</v>
      </c>
      <c r="D17" s="64">
        <v>4252</v>
      </c>
      <c r="E17" s="64">
        <v>4268</v>
      </c>
      <c r="F17" s="64">
        <v>4153</v>
      </c>
      <c r="G17" s="64">
        <v>3961.6642170348732</v>
      </c>
      <c r="H17" s="64">
        <v>2160</v>
      </c>
      <c r="I17" s="64">
        <v>2129</v>
      </c>
      <c r="J17" s="64">
        <v>2033</v>
      </c>
      <c r="K17" s="64">
        <v>1899.9549810156827</v>
      </c>
    </row>
    <row r="18" spans="2:11" ht="15" customHeight="1" x14ac:dyDescent="0.35">
      <c r="B18" s="87">
        <v>8</v>
      </c>
      <c r="C18" s="77" t="s">
        <v>172</v>
      </c>
      <c r="D18" s="64">
        <v>80</v>
      </c>
      <c r="E18" s="64">
        <v>64</v>
      </c>
      <c r="F18" s="64">
        <v>58</v>
      </c>
      <c r="G18" s="64">
        <v>23.05391339756849</v>
      </c>
      <c r="H18" s="64">
        <v>80</v>
      </c>
      <c r="I18" s="64">
        <v>64</v>
      </c>
      <c r="J18" s="64">
        <v>58</v>
      </c>
      <c r="K18" s="64">
        <v>23.05391339756849</v>
      </c>
    </row>
    <row r="19" spans="2:11" ht="15" customHeight="1" x14ac:dyDescent="0.35">
      <c r="B19" s="87">
        <v>9</v>
      </c>
      <c r="C19" s="77" t="s">
        <v>173</v>
      </c>
      <c r="D19" s="169"/>
      <c r="E19" s="170"/>
      <c r="F19" s="170"/>
      <c r="G19" s="171"/>
      <c r="H19" s="68">
        <v>6</v>
      </c>
      <c r="I19" s="68">
        <v>8</v>
      </c>
      <c r="J19" s="68">
        <v>8</v>
      </c>
      <c r="K19" s="68">
        <v>7.8064506874999999</v>
      </c>
    </row>
    <row r="20" spans="2:11" ht="15" customHeight="1" x14ac:dyDescent="0.35">
      <c r="B20" s="87">
        <v>10</v>
      </c>
      <c r="C20" s="77" t="s">
        <v>174</v>
      </c>
      <c r="D20" s="64">
        <v>2290</v>
      </c>
      <c r="E20" s="64">
        <v>2392</v>
      </c>
      <c r="F20" s="64">
        <v>2514</v>
      </c>
      <c r="G20" s="64">
        <v>2592.902152598539</v>
      </c>
      <c r="H20" s="68">
        <v>640</v>
      </c>
      <c r="I20" s="68">
        <v>767</v>
      </c>
      <c r="J20" s="68">
        <v>908</v>
      </c>
      <c r="K20" s="68">
        <v>1025.9277297446642</v>
      </c>
    </row>
    <row r="21" spans="2:11" ht="29" x14ac:dyDescent="0.35">
      <c r="B21" s="87">
        <v>11</v>
      </c>
      <c r="C21" s="77" t="s">
        <v>175</v>
      </c>
      <c r="D21" s="64">
        <v>276</v>
      </c>
      <c r="E21" s="64">
        <v>360</v>
      </c>
      <c r="F21" s="64">
        <v>459</v>
      </c>
      <c r="G21" s="64">
        <v>546.11891812353895</v>
      </c>
      <c r="H21" s="68">
        <v>276</v>
      </c>
      <c r="I21" s="68">
        <v>360</v>
      </c>
      <c r="J21" s="68">
        <v>459</v>
      </c>
      <c r="K21" s="68">
        <v>546.11891812353895</v>
      </c>
    </row>
    <row r="22" spans="2:11" ht="15" customHeight="1" x14ac:dyDescent="0.35">
      <c r="B22" s="87">
        <v>12</v>
      </c>
      <c r="C22" s="77" t="s">
        <v>176</v>
      </c>
      <c r="D22" s="64" t="s">
        <v>142</v>
      </c>
      <c r="E22" s="64" t="s">
        <v>142</v>
      </c>
      <c r="F22" s="64" t="s">
        <v>142</v>
      </c>
      <c r="G22" s="64">
        <v>0</v>
      </c>
      <c r="H22" s="68" t="s">
        <v>142</v>
      </c>
      <c r="I22" s="68" t="s">
        <v>142</v>
      </c>
      <c r="J22" s="68" t="s">
        <v>142</v>
      </c>
      <c r="K22" s="68">
        <v>0</v>
      </c>
    </row>
    <row r="23" spans="2:11" ht="15" customHeight="1" x14ac:dyDescent="0.35">
      <c r="B23" s="87">
        <v>13</v>
      </c>
      <c r="C23" s="77" t="s">
        <v>177</v>
      </c>
      <c r="D23" s="64">
        <v>2014</v>
      </c>
      <c r="E23" s="64">
        <v>2031</v>
      </c>
      <c r="F23" s="64">
        <v>2055</v>
      </c>
      <c r="G23" s="64">
        <v>2046.7832344750002</v>
      </c>
      <c r="H23" s="68">
        <v>363</v>
      </c>
      <c r="I23" s="68">
        <v>407</v>
      </c>
      <c r="J23" s="68">
        <v>449</v>
      </c>
      <c r="K23" s="68">
        <v>479.80881162112519</v>
      </c>
    </row>
    <row r="24" spans="2:11" ht="15" customHeight="1" x14ac:dyDescent="0.35">
      <c r="B24" s="87">
        <v>14</v>
      </c>
      <c r="C24" s="76" t="s">
        <v>178</v>
      </c>
      <c r="D24" s="64">
        <v>273</v>
      </c>
      <c r="E24" s="64">
        <v>220</v>
      </c>
      <c r="F24" s="64">
        <v>175</v>
      </c>
      <c r="G24" s="64">
        <v>170.50908177583329</v>
      </c>
      <c r="H24" s="68">
        <v>174</v>
      </c>
      <c r="I24" s="68">
        <v>128</v>
      </c>
      <c r="J24" s="68">
        <v>90</v>
      </c>
      <c r="K24" s="68">
        <v>84.226593718333319</v>
      </c>
    </row>
    <row r="25" spans="2:11" ht="15" customHeight="1" x14ac:dyDescent="0.35">
      <c r="B25" s="87">
        <v>15</v>
      </c>
      <c r="C25" s="76" t="s">
        <v>179</v>
      </c>
      <c r="D25" s="64">
        <v>7668</v>
      </c>
      <c r="E25" s="64">
        <v>7924</v>
      </c>
      <c r="F25" s="64">
        <v>8058</v>
      </c>
      <c r="G25" s="64">
        <v>8011.4101924264151</v>
      </c>
      <c r="H25" s="68">
        <v>904</v>
      </c>
      <c r="I25" s="68">
        <v>924</v>
      </c>
      <c r="J25" s="68">
        <v>933</v>
      </c>
      <c r="K25" s="68">
        <v>950.65163955950027</v>
      </c>
    </row>
    <row r="26" spans="2:11" ht="15" customHeight="1" x14ac:dyDescent="0.35">
      <c r="B26" s="87">
        <v>16</v>
      </c>
      <c r="C26" s="76" t="s">
        <v>180</v>
      </c>
      <c r="D26" s="169"/>
      <c r="E26" s="170"/>
      <c r="F26" s="170"/>
      <c r="G26" s="171"/>
      <c r="H26" s="69">
        <v>6002</v>
      </c>
      <c r="I26" s="69">
        <v>6085</v>
      </c>
      <c r="J26" s="69">
        <v>6096</v>
      </c>
      <c r="K26" s="69">
        <v>6023.5193024337123</v>
      </c>
    </row>
    <row r="27" spans="2:11" s="7" customFormat="1" x14ac:dyDescent="0.35">
      <c r="B27" s="168" t="s">
        <v>181</v>
      </c>
      <c r="C27" s="168"/>
      <c r="D27" s="168"/>
      <c r="E27" s="168"/>
      <c r="F27" s="168"/>
      <c r="G27" s="168"/>
      <c r="H27" s="168"/>
      <c r="I27" s="168"/>
      <c r="J27" s="168"/>
      <c r="K27" s="168"/>
    </row>
    <row r="28" spans="2:11" ht="15" customHeight="1" x14ac:dyDescent="0.35">
      <c r="B28" s="87">
        <v>17</v>
      </c>
      <c r="C28" s="76" t="s">
        <v>182</v>
      </c>
      <c r="D28" s="68" t="s">
        <v>142</v>
      </c>
      <c r="E28" s="68">
        <v>60</v>
      </c>
      <c r="F28" s="68">
        <v>60</v>
      </c>
      <c r="G28" s="68">
        <v>60.098541666666662</v>
      </c>
      <c r="H28" s="68" t="s">
        <v>142</v>
      </c>
      <c r="I28" s="68" t="s">
        <v>142</v>
      </c>
      <c r="J28" s="68" t="s">
        <v>142</v>
      </c>
      <c r="K28" s="68">
        <v>0</v>
      </c>
    </row>
    <row r="29" spans="2:11" ht="15" customHeight="1" x14ac:dyDescent="0.35">
      <c r="B29" s="87">
        <v>18</v>
      </c>
      <c r="C29" s="76" t="s">
        <v>183</v>
      </c>
      <c r="D29" s="68">
        <v>1364</v>
      </c>
      <c r="E29" s="68">
        <v>1334</v>
      </c>
      <c r="F29" s="68">
        <v>1293</v>
      </c>
      <c r="G29" s="68">
        <v>1313.0502446979244</v>
      </c>
      <c r="H29" s="68">
        <v>902</v>
      </c>
      <c r="I29" s="68">
        <v>887</v>
      </c>
      <c r="J29" s="68">
        <v>866</v>
      </c>
      <c r="K29" s="68">
        <v>880.81479204963262</v>
      </c>
    </row>
    <row r="30" spans="2:11" ht="15" customHeight="1" x14ac:dyDescent="0.35">
      <c r="B30" s="87">
        <v>19</v>
      </c>
      <c r="C30" s="76" t="s">
        <v>184</v>
      </c>
      <c r="D30" s="68">
        <v>296</v>
      </c>
      <c r="E30" s="68">
        <v>251</v>
      </c>
      <c r="F30" s="68">
        <v>252</v>
      </c>
      <c r="G30" s="68">
        <v>249.0324521938515</v>
      </c>
      <c r="H30" s="68">
        <v>167</v>
      </c>
      <c r="I30" s="68">
        <v>117</v>
      </c>
      <c r="J30" s="68">
        <v>116</v>
      </c>
      <c r="K30" s="68">
        <v>120.28888188385145</v>
      </c>
    </row>
    <row r="31" spans="2:11" ht="58" x14ac:dyDescent="0.35">
      <c r="B31" s="87" t="s">
        <v>185</v>
      </c>
      <c r="C31" s="76" t="s">
        <v>186</v>
      </c>
      <c r="D31" s="165"/>
      <c r="E31" s="166"/>
      <c r="F31" s="166"/>
      <c r="G31" s="167"/>
      <c r="H31" s="68" t="s">
        <v>142</v>
      </c>
      <c r="I31" s="68" t="s">
        <v>142</v>
      </c>
      <c r="J31" s="68" t="s">
        <v>142</v>
      </c>
      <c r="K31" s="68">
        <v>0</v>
      </c>
    </row>
    <row r="32" spans="2:11" ht="29" x14ac:dyDescent="0.35">
      <c r="B32" s="87" t="s">
        <v>187</v>
      </c>
      <c r="C32" s="76" t="s">
        <v>188</v>
      </c>
      <c r="D32" s="165"/>
      <c r="E32" s="166"/>
      <c r="F32" s="166"/>
      <c r="G32" s="167"/>
      <c r="H32" s="84" t="s">
        <v>142</v>
      </c>
      <c r="I32" s="84" t="s">
        <v>142</v>
      </c>
      <c r="J32" s="84" t="s">
        <v>142</v>
      </c>
      <c r="K32" s="84">
        <v>0</v>
      </c>
    </row>
    <row r="33" spans="1:11" ht="15" customHeight="1" x14ac:dyDescent="0.35">
      <c r="B33" s="87">
        <v>20</v>
      </c>
      <c r="C33" s="76" t="s">
        <v>189</v>
      </c>
      <c r="D33" s="69">
        <v>1661</v>
      </c>
      <c r="E33" s="69">
        <v>1645</v>
      </c>
      <c r="F33" s="69">
        <v>1606</v>
      </c>
      <c r="G33" s="69">
        <v>1622.1812385584426</v>
      </c>
      <c r="H33" s="69">
        <v>1069</v>
      </c>
      <c r="I33" s="69">
        <v>1005</v>
      </c>
      <c r="J33" s="69">
        <v>982</v>
      </c>
      <c r="K33" s="69">
        <v>1001.1036739334841</v>
      </c>
    </row>
    <row r="34" spans="1:11" ht="15" customHeight="1" x14ac:dyDescent="0.35">
      <c r="B34" s="87" t="s">
        <v>144</v>
      </c>
      <c r="C34" s="77" t="s">
        <v>190</v>
      </c>
      <c r="D34" s="68" t="s">
        <v>57</v>
      </c>
      <c r="E34" s="68" t="s">
        <v>57</v>
      </c>
      <c r="F34" s="68" t="s">
        <v>57</v>
      </c>
      <c r="G34" s="68" t="s">
        <v>57</v>
      </c>
      <c r="H34" s="68" t="s">
        <v>57</v>
      </c>
      <c r="I34" s="68" t="s">
        <v>57</v>
      </c>
      <c r="J34" s="68" t="s">
        <v>57</v>
      </c>
      <c r="K34" s="68" t="s">
        <v>57</v>
      </c>
    </row>
    <row r="35" spans="1:11" ht="15" customHeight="1" x14ac:dyDescent="0.35">
      <c r="B35" s="87" t="s">
        <v>145</v>
      </c>
      <c r="C35" s="77" t="s">
        <v>191</v>
      </c>
      <c r="D35" s="68" t="s">
        <v>57</v>
      </c>
      <c r="E35" s="68" t="s">
        <v>57</v>
      </c>
      <c r="F35" s="68" t="s">
        <v>57</v>
      </c>
      <c r="G35" s="68" t="s">
        <v>57</v>
      </c>
      <c r="H35" s="68" t="s">
        <v>57</v>
      </c>
      <c r="I35" s="68" t="s">
        <v>57</v>
      </c>
      <c r="J35" s="68" t="s">
        <v>57</v>
      </c>
      <c r="K35" s="68" t="s">
        <v>57</v>
      </c>
    </row>
    <row r="36" spans="1:11" ht="15" customHeight="1" x14ac:dyDescent="0.35">
      <c r="B36" s="87" t="s">
        <v>146</v>
      </c>
      <c r="C36" s="77" t="s">
        <v>192</v>
      </c>
      <c r="D36" s="68">
        <v>1661</v>
      </c>
      <c r="E36" s="68">
        <v>1645</v>
      </c>
      <c r="F36" s="68">
        <v>1606</v>
      </c>
      <c r="G36" s="68">
        <v>1622.1812385584424</v>
      </c>
      <c r="H36" s="68">
        <v>1069</v>
      </c>
      <c r="I36" s="68">
        <v>1005</v>
      </c>
      <c r="J36" s="68">
        <v>982</v>
      </c>
      <c r="K36" s="68">
        <v>1001.1036739334841</v>
      </c>
    </row>
    <row r="37" spans="1:11" s="7" customFormat="1" ht="15" customHeight="1" x14ac:dyDescent="0.35">
      <c r="B37" s="151"/>
      <c r="C37" s="152"/>
      <c r="D37" s="152"/>
      <c r="E37" s="152"/>
      <c r="F37" s="152"/>
      <c r="G37" s="152"/>
      <c r="H37" s="152"/>
      <c r="I37" s="152"/>
      <c r="J37" s="152"/>
      <c r="K37" s="153"/>
    </row>
    <row r="38" spans="1:11" ht="15" customHeight="1" x14ac:dyDescent="0.35">
      <c r="B38" s="90" t="s">
        <v>193</v>
      </c>
      <c r="C38" s="78" t="s">
        <v>194</v>
      </c>
      <c r="D38" s="155"/>
      <c r="E38" s="156"/>
      <c r="F38" s="156"/>
      <c r="G38" s="157"/>
      <c r="H38" s="69">
        <v>10747</v>
      </c>
      <c r="I38" s="69">
        <v>10468</v>
      </c>
      <c r="J38" s="69">
        <v>10425</v>
      </c>
      <c r="K38" s="69">
        <v>10176.809484972899</v>
      </c>
    </row>
    <row r="39" spans="1:11" ht="15" customHeight="1" x14ac:dyDescent="0.35">
      <c r="B39" s="90">
        <v>22</v>
      </c>
      <c r="C39" s="78" t="s">
        <v>195</v>
      </c>
      <c r="D39" s="155"/>
      <c r="E39" s="156"/>
      <c r="F39" s="156"/>
      <c r="G39" s="157"/>
      <c r="H39" s="69">
        <v>4933</v>
      </c>
      <c r="I39" s="69">
        <v>5080</v>
      </c>
      <c r="J39" s="69">
        <v>5114</v>
      </c>
      <c r="K39" s="69">
        <v>5022.4156285002282</v>
      </c>
    </row>
    <row r="40" spans="1:11" ht="15" customHeight="1" x14ac:dyDescent="0.35">
      <c r="B40" s="90">
        <v>23</v>
      </c>
      <c r="C40" s="78" t="s">
        <v>149</v>
      </c>
      <c r="D40" s="155"/>
      <c r="E40" s="156"/>
      <c r="F40" s="156"/>
      <c r="G40" s="157"/>
      <c r="H40" s="80">
        <v>2.1836000000000002</v>
      </c>
      <c r="I40" s="80">
        <v>2.06</v>
      </c>
      <c r="J40" s="80">
        <v>2.0377999999999998</v>
      </c>
      <c r="K40" s="80">
        <v>2.026652418950373</v>
      </c>
    </row>
    <row r="41" spans="1:11" x14ac:dyDescent="0.35">
      <c r="A41" s="4"/>
      <c r="B41" s="4"/>
      <c r="C41" s="4"/>
      <c r="D41" s="4"/>
      <c r="E41" s="4"/>
      <c r="F41" s="4"/>
      <c r="G41" s="4"/>
      <c r="H41" s="4"/>
      <c r="I41" s="4"/>
      <c r="J41" s="4"/>
      <c r="K41" s="4"/>
    </row>
    <row r="42" spans="1:11" x14ac:dyDescent="0.35">
      <c r="A42" s="4"/>
      <c r="B42" s="4"/>
      <c r="C42" s="4"/>
      <c r="D42" s="4"/>
      <c r="E42" s="4"/>
      <c r="F42" s="4"/>
      <c r="G42" s="4"/>
      <c r="H42" s="154"/>
      <c r="I42" s="154"/>
      <c r="J42" s="154"/>
      <c r="K42" s="154"/>
    </row>
    <row r="43" spans="1:11" ht="33.75" customHeight="1" x14ac:dyDescent="0.35">
      <c r="A43" s="4"/>
      <c r="B43" s="6"/>
      <c r="C43" s="25"/>
      <c r="D43" s="150"/>
      <c r="E43" s="150"/>
      <c r="F43" s="150"/>
      <c r="G43" s="150"/>
      <c r="H43" s="33"/>
      <c r="I43" s="33"/>
      <c r="J43" s="33"/>
      <c r="K43" s="33"/>
    </row>
    <row r="44" spans="1:11" ht="36" customHeight="1" x14ac:dyDescent="0.35">
      <c r="A44" s="4"/>
      <c r="B44" s="6"/>
      <c r="C44" s="91"/>
      <c r="D44" s="150"/>
      <c r="E44" s="150"/>
      <c r="F44" s="150"/>
      <c r="G44" s="150"/>
      <c r="H44" s="33"/>
      <c r="I44" s="33"/>
      <c r="J44" s="33"/>
      <c r="K44" s="33"/>
    </row>
    <row r="45" spans="1:11" ht="39.75" customHeight="1" x14ac:dyDescent="0.35">
      <c r="A45" s="4"/>
      <c r="B45" s="6"/>
      <c r="C45" s="91"/>
      <c r="D45" s="150"/>
      <c r="E45" s="150"/>
      <c r="F45" s="150"/>
      <c r="G45" s="150"/>
      <c r="H45" s="33"/>
      <c r="I45" s="33"/>
      <c r="J45" s="33"/>
      <c r="K45" s="33"/>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1"/>
  <sheetViews>
    <sheetView showGridLines="0" zoomScaleNormal="100" workbookViewId="0">
      <selection activeCell="G11" sqref="G11"/>
    </sheetView>
  </sheetViews>
  <sheetFormatPr baseColWidth="10" defaultColWidth="9.1796875" defaultRowHeight="14.5" x14ac:dyDescent="0.35"/>
  <cols>
    <col min="3" max="3" width="65.26953125" customWidth="1"/>
    <col min="4" max="4" width="25.1796875" customWidth="1"/>
  </cols>
  <sheetData>
    <row r="2" spans="2:4" x14ac:dyDescent="0.35">
      <c r="B2" s="13" t="s">
        <v>147</v>
      </c>
    </row>
    <row r="3" spans="2:4" x14ac:dyDescent="0.35">
      <c r="B3" s="36" t="s">
        <v>148</v>
      </c>
    </row>
    <row r="4" spans="2:4" ht="15.5" x14ac:dyDescent="0.35">
      <c r="B4" s="112"/>
    </row>
    <row r="5" spans="2:4" ht="15" customHeight="1" x14ac:dyDescent="0.35">
      <c r="B5" s="63" t="s">
        <v>149</v>
      </c>
      <c r="C5" s="113"/>
    </row>
    <row r="6" spans="2:4" ht="120" customHeight="1" x14ac:dyDescent="0.35">
      <c r="B6" s="172" t="s">
        <v>150</v>
      </c>
      <c r="C6" s="172"/>
      <c r="D6" s="172"/>
    </row>
    <row r="7" spans="2:4" ht="15" customHeight="1" x14ac:dyDescent="0.35">
      <c r="B7" s="114" t="s">
        <v>151</v>
      </c>
    </row>
    <row r="8" spans="2:4" ht="135" customHeight="1" x14ac:dyDescent="0.35">
      <c r="B8" s="173" t="s">
        <v>152</v>
      </c>
      <c r="C8" s="173"/>
      <c r="D8" s="173"/>
    </row>
    <row r="9" spans="2:4" ht="15" customHeight="1" x14ac:dyDescent="0.35">
      <c r="B9" s="114" t="s">
        <v>153</v>
      </c>
    </row>
    <row r="10" spans="2:4" ht="409.5" customHeight="1" x14ac:dyDescent="0.35">
      <c r="B10" s="174" t="s">
        <v>154</v>
      </c>
      <c r="C10" s="174"/>
      <c r="D10" s="174"/>
    </row>
    <row r="11" spans="2:4" ht="189.75" customHeight="1" x14ac:dyDescent="0.35">
      <c r="B11" s="174"/>
      <c r="C11" s="174"/>
      <c r="D11" s="174"/>
    </row>
  </sheetData>
  <mergeCells count="3">
    <mergeCell ref="B6:D6"/>
    <mergeCell ref="B8:D8"/>
    <mergeCell ref="B10:D11"/>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election activeCell="E46" sqref="E46"/>
    </sheetView>
  </sheetViews>
  <sheetFormatPr baseColWidth="10" defaultColWidth="9.1796875" defaultRowHeight="14.5" x14ac:dyDescent="0.35"/>
  <cols>
    <col min="1" max="1" width="5.7265625" customWidth="1"/>
    <col min="2" max="2" width="3.54296875" customWidth="1"/>
    <col min="3" max="3" width="74.453125" customWidth="1"/>
    <col min="4" max="4" width="17.7265625" customWidth="1"/>
    <col min="5" max="5" width="28.26953125" style="60" bestFit="1" customWidth="1"/>
    <col min="6" max="6" width="16.26953125" customWidth="1"/>
  </cols>
  <sheetData>
    <row r="2" spans="2:6" ht="35.15" customHeight="1" x14ac:dyDescent="0.45">
      <c r="B2" s="175" t="s">
        <v>196</v>
      </c>
      <c r="C2" s="175"/>
      <c r="D2" s="175"/>
      <c r="E2" s="103"/>
      <c r="F2" s="38"/>
    </row>
    <row r="3" spans="2:6" x14ac:dyDescent="0.35">
      <c r="B3" t="str">
        <f>'OV1'!B3</f>
        <v>31.03.2023 - in EUR million</v>
      </c>
    </row>
    <row r="5" spans="2:6" ht="29" x14ac:dyDescent="0.35">
      <c r="B5" s="22"/>
      <c r="C5" s="22"/>
      <c r="D5" s="93" t="s">
        <v>197</v>
      </c>
    </row>
    <row r="6" spans="2:6" x14ac:dyDescent="0.35">
      <c r="C6" s="22"/>
      <c r="D6" s="85" t="s">
        <v>39</v>
      </c>
    </row>
    <row r="7" spans="2:6" x14ac:dyDescent="0.35">
      <c r="B7" s="23">
        <v>1</v>
      </c>
      <c r="C7" s="24" t="s">
        <v>198</v>
      </c>
      <c r="D7" s="101">
        <v>9233</v>
      </c>
    </row>
    <row r="8" spans="2:6" x14ac:dyDescent="0.35">
      <c r="B8" s="85">
        <v>2</v>
      </c>
      <c r="C8" s="32" t="s">
        <v>199</v>
      </c>
      <c r="D8" s="66">
        <v>-14</v>
      </c>
    </row>
    <row r="9" spans="2:6" x14ac:dyDescent="0.35">
      <c r="B9" s="85">
        <v>3</v>
      </c>
      <c r="C9" s="32" t="s">
        <v>200</v>
      </c>
      <c r="D9" s="66">
        <v>125</v>
      </c>
    </row>
    <row r="10" spans="2:6" x14ac:dyDescent="0.35">
      <c r="B10" s="85">
        <v>4</v>
      </c>
      <c r="C10" s="32" t="s">
        <v>201</v>
      </c>
      <c r="D10" s="66">
        <v>0</v>
      </c>
    </row>
    <row r="11" spans="2:6" x14ac:dyDescent="0.35">
      <c r="B11" s="85">
        <v>5</v>
      </c>
      <c r="C11" s="32" t="s">
        <v>202</v>
      </c>
      <c r="D11" s="100">
        <v>0</v>
      </c>
    </row>
    <row r="12" spans="2:6" x14ac:dyDescent="0.35">
      <c r="B12" s="85">
        <v>6</v>
      </c>
      <c r="C12" s="32" t="s">
        <v>203</v>
      </c>
      <c r="D12" s="100">
        <v>0</v>
      </c>
    </row>
    <row r="13" spans="2:6" x14ac:dyDescent="0.35">
      <c r="B13" s="85">
        <v>7</v>
      </c>
      <c r="C13" s="32" t="s">
        <v>204</v>
      </c>
      <c r="D13" s="66">
        <v>-34</v>
      </c>
    </row>
    <row r="14" spans="2:6" x14ac:dyDescent="0.35">
      <c r="B14" s="85">
        <v>8</v>
      </c>
      <c r="C14" s="32" t="s">
        <v>205</v>
      </c>
      <c r="D14" s="100">
        <v>0</v>
      </c>
    </row>
    <row r="15" spans="2:6" x14ac:dyDescent="0.35">
      <c r="B15" s="23">
        <v>9</v>
      </c>
      <c r="C15" s="24" t="s">
        <v>206</v>
      </c>
      <c r="D15" s="101">
        <v>9310</v>
      </c>
    </row>
    <row r="16" spans="2:6" x14ac:dyDescent="0.35">
      <c r="B16" s="36"/>
      <c r="C16" s="36"/>
    </row>
    <row r="18" spans="4:4" x14ac:dyDescent="0.35">
      <c r="D18" s="104"/>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election activeCell="I28" sqref="I28"/>
    </sheetView>
  </sheetViews>
  <sheetFormatPr baseColWidth="10" defaultColWidth="9.1796875" defaultRowHeight="14.5" x14ac:dyDescent="0.35"/>
  <cols>
    <col min="1" max="1" width="5.7265625" customWidth="1"/>
    <col min="3" max="3" width="40.1796875" customWidth="1"/>
    <col min="4" max="4" width="21.453125" customWidth="1"/>
    <col min="5" max="5" width="22" customWidth="1"/>
  </cols>
  <sheetData>
    <row r="2" spans="2:9" ht="18.5" x14ac:dyDescent="0.45">
      <c r="B2" s="8" t="s">
        <v>207</v>
      </c>
    </row>
    <row r="3" spans="2:9" x14ac:dyDescent="0.35">
      <c r="B3" t="str">
        <f>'OV1'!B3</f>
        <v>31.03.2023 - in EUR million</v>
      </c>
      <c r="C3" s="7"/>
    </row>
    <row r="4" spans="2:9" x14ac:dyDescent="0.35">
      <c r="C4" s="3"/>
      <c r="D4" s="37"/>
      <c r="E4" s="37"/>
    </row>
    <row r="5" spans="2:9" ht="20.149999999999999" customHeight="1" x14ac:dyDescent="0.35">
      <c r="C5" s="3"/>
      <c r="D5" s="92" t="s">
        <v>39</v>
      </c>
      <c r="E5" s="94" t="s">
        <v>40</v>
      </c>
    </row>
    <row r="6" spans="2:9" ht="20.149999999999999" customHeight="1" x14ac:dyDescent="0.35">
      <c r="C6" s="3"/>
      <c r="D6" s="86" t="s">
        <v>208</v>
      </c>
      <c r="E6" s="83" t="s">
        <v>209</v>
      </c>
    </row>
    <row r="7" spans="2:9" ht="20.149999999999999" customHeight="1" x14ac:dyDescent="0.35">
      <c r="B7" s="176" t="s">
        <v>210</v>
      </c>
      <c r="C7" s="177"/>
      <c r="D7" s="52"/>
      <c r="E7" s="53"/>
      <c r="F7" s="5"/>
      <c r="I7" s="5"/>
    </row>
    <row r="8" spans="2:9" x14ac:dyDescent="0.35">
      <c r="B8" s="85">
        <v>1</v>
      </c>
      <c r="C8" s="48" t="s">
        <v>211</v>
      </c>
      <c r="D8" s="88">
        <v>320</v>
      </c>
      <c r="E8" s="88">
        <v>0</v>
      </c>
    </row>
    <row r="9" spans="2:9" x14ac:dyDescent="0.35">
      <c r="B9" s="85">
        <v>2</v>
      </c>
      <c r="C9" s="48" t="s">
        <v>212</v>
      </c>
      <c r="D9" s="88">
        <v>0</v>
      </c>
      <c r="E9" s="88">
        <v>0</v>
      </c>
    </row>
    <row r="10" spans="2:9" x14ac:dyDescent="0.35">
      <c r="B10" s="85">
        <v>3</v>
      </c>
      <c r="C10" s="48" t="s">
        <v>213</v>
      </c>
      <c r="D10" s="88">
        <v>0</v>
      </c>
      <c r="E10" s="88">
        <v>0</v>
      </c>
    </row>
    <row r="11" spans="2:9" x14ac:dyDescent="0.35">
      <c r="B11" s="85">
        <v>4</v>
      </c>
      <c r="C11" s="48" t="s">
        <v>214</v>
      </c>
      <c r="D11" s="88">
        <v>0</v>
      </c>
      <c r="E11" s="88">
        <v>0</v>
      </c>
    </row>
    <row r="12" spans="2:9" x14ac:dyDescent="0.35">
      <c r="B12" s="85">
        <v>5</v>
      </c>
      <c r="C12" s="48" t="s">
        <v>215</v>
      </c>
      <c r="D12" s="88">
        <v>0</v>
      </c>
      <c r="E12" s="88">
        <v>0</v>
      </c>
    </row>
    <row r="13" spans="2:9" ht="15" customHeight="1" x14ac:dyDescent="0.35">
      <c r="B13" s="85">
        <v>6</v>
      </c>
      <c r="C13" s="49" t="s">
        <v>216</v>
      </c>
      <c r="D13" s="65">
        <v>320</v>
      </c>
      <c r="E13" s="65">
        <v>0</v>
      </c>
    </row>
    <row r="14" spans="2:9" ht="20.149999999999999" customHeight="1" x14ac:dyDescent="0.35">
      <c r="B14" s="50" t="s">
        <v>217</v>
      </c>
      <c r="C14" s="51"/>
      <c r="D14" s="73"/>
      <c r="E14" s="73"/>
      <c r="F14" s="5"/>
    </row>
    <row r="15" spans="2:9" x14ac:dyDescent="0.35">
      <c r="B15" s="85">
        <v>7</v>
      </c>
      <c r="C15" s="48" t="s">
        <v>218</v>
      </c>
      <c r="D15" s="88">
        <v>0</v>
      </c>
      <c r="E15" s="88">
        <v>0</v>
      </c>
    </row>
    <row r="16" spans="2:9" x14ac:dyDescent="0.35">
      <c r="B16" s="85">
        <v>8</v>
      </c>
      <c r="C16" s="48" t="s">
        <v>219</v>
      </c>
      <c r="D16" s="88">
        <v>-1</v>
      </c>
      <c r="E16" s="88">
        <v>0</v>
      </c>
    </row>
    <row r="20" spans="2:8" x14ac:dyDescent="0.35">
      <c r="B20" s="178"/>
      <c r="C20" s="179"/>
      <c r="D20" s="179"/>
      <c r="E20" s="179"/>
      <c r="F20" s="179"/>
      <c r="G20" s="179"/>
      <c r="H20" s="179"/>
    </row>
    <row r="21" spans="2:8" x14ac:dyDescent="0.35">
      <c r="B21" s="58"/>
    </row>
    <row r="22" spans="2:8" x14ac:dyDescent="0.35">
      <c r="B22" s="58"/>
    </row>
    <row r="23" spans="2:8" x14ac:dyDescent="0.35">
      <c r="B23" s="58"/>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2.xml><?xml version="1.0" encoding="utf-8"?>
<ds:datastoreItem xmlns:ds="http://schemas.openxmlformats.org/officeDocument/2006/customXml" ds:itemID="{9760395B-4FD8-48F2-A333-874ED42B9DEC}">
  <ds:schemaRefs>
    <ds:schemaRef ds:uri="http://schemas.microsoft.com/office/2006/metadata/properties"/>
    <ds:schemaRef ds:uri="http://schemas.microsoft.com/office/infopath/2007/PartnerControls"/>
    <ds:schemaRef ds:uri="4ba31e6b-84cd-4dae-874e-42861196ec8b"/>
  </ds:schemaRefs>
</ds:datastoreItem>
</file>

<file path=customXml/itemProps3.xml><?xml version="1.0" encoding="utf-8"?>
<ds:datastoreItem xmlns:ds="http://schemas.openxmlformats.org/officeDocument/2006/customXml" ds:itemID="{000ED312-BE9B-499F-A8FF-0AA35A3E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Wimmer, Jutta</cp:lastModifiedBy>
  <cp:revision/>
  <dcterms:created xsi:type="dcterms:W3CDTF">2012-12-18T10:53:22Z</dcterms:created>
  <dcterms:modified xsi:type="dcterms:W3CDTF">2023-04-28T13:43:36Z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