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Offenlegung_quantitativ/Freigegebene Dokumente/General/Quantitativ/Archiv/2021/2021_12/Veröffentlicht/"/>
    </mc:Choice>
  </mc:AlternateContent>
  <xr:revisionPtr revIDLastSave="11" documentId="8_{29506096-0AC0-428F-A0EE-F2ABDA3D7E55}" xr6:coauthVersionLast="47" xr6:coauthVersionMax="47" xr10:uidLastSave="{7613268F-A23A-4FB5-A966-5713DB6D3CDF}"/>
  <bookViews>
    <workbookView xWindow="-120" yWindow="-120" windowWidth="38640" windowHeight="21240" tabRatio="889" xr2:uid="{00000000-000D-0000-FFFF-FFFF00000000}"/>
  </bookViews>
  <sheets>
    <sheet name="Index" sheetId="31" r:id="rId1"/>
    <sheet name="Disclaimer" sheetId="106" r:id="rId2"/>
    <sheet name="OV1" sheetId="49" r:id="rId3"/>
    <sheet name="KM1" sheetId="50" r:id="rId4"/>
    <sheet name="INS1" sheetId="51" r:id="rId5"/>
    <sheet name="LI1 " sheetId="77" r:id="rId6"/>
    <sheet name="LI2" sheetId="78" r:id="rId7"/>
    <sheet name="LI3" sheetId="79" r:id="rId8"/>
    <sheet name="CC1" sheetId="36" r:id="rId9"/>
    <sheet name="CC2 " sheetId="80" r:id="rId10"/>
    <sheet name="CCA  " sheetId="81" r:id="rId11"/>
    <sheet name="CCyB1" sheetId="82" r:id="rId12"/>
    <sheet name="CCyB2" sheetId="83" r:id="rId13"/>
    <sheet name="LR1" sheetId="46" r:id="rId14"/>
    <sheet name="LR2" sheetId="47" r:id="rId15"/>
    <sheet name="LR3" sheetId="48" r:id="rId16"/>
    <sheet name="LIQ1" sheetId="38" r:id="rId17"/>
    <sheet name="LIQ2" sheetId="41" r:id="rId18"/>
    <sheet name="CR1" sheetId="67" r:id="rId19"/>
    <sheet name="CR1-A" sheetId="84" r:id="rId20"/>
    <sheet name="CR2" sheetId="68" r:id="rId21"/>
    <sheet name="CQ1" sheetId="69" r:id="rId22"/>
    <sheet name="CQ3" sheetId="71" r:id="rId23"/>
    <sheet name="CQ4" sheetId="72" r:id="rId24"/>
    <sheet name="CQ5" sheetId="73" r:id="rId25"/>
    <sheet name="CQ7" sheetId="75" r:id="rId26"/>
    <sheet name="CR3" sheetId="53" r:id="rId27"/>
    <sheet name="CR4" sheetId="39" r:id="rId28"/>
    <sheet name="CR5" sheetId="40" r:id="rId29"/>
    <sheet name="CR6" sheetId="54" r:id="rId30"/>
    <sheet name="CR6-A" sheetId="55" r:id="rId31"/>
    <sheet name="CR7" sheetId="56" r:id="rId32"/>
    <sheet name="CR7-A" sheetId="57" r:id="rId33"/>
    <sheet name="CR8" sheetId="58" r:id="rId34"/>
    <sheet name="CR9" sheetId="59" r:id="rId35"/>
    <sheet name="CR10.1-4" sheetId="61" r:id="rId36"/>
    <sheet name="CR10.5" sheetId="102" r:id="rId37"/>
    <sheet name="CCR1" sheetId="23" r:id="rId38"/>
    <sheet name="CCR2" sheetId="24" r:id="rId39"/>
    <sheet name="CCR3" sheetId="25" r:id="rId40"/>
    <sheet name="CCR4" sheetId="26" r:id="rId41"/>
    <sheet name="CCR5" sheetId="27" r:id="rId42"/>
    <sheet name="CCR6" sheetId="28" r:id="rId43"/>
    <sheet name="CCR8" sheetId="30" r:id="rId44"/>
    <sheet name="SEC1" sheetId="62" r:id="rId45"/>
    <sheet name="SEC4" sheetId="65" r:id="rId46"/>
    <sheet name="OR1" sheetId="35" r:id="rId47"/>
    <sheet name="REM1" sheetId="87" r:id="rId48"/>
    <sheet name="REM3" sheetId="89" r:id="rId49"/>
    <sheet name="REM4" sheetId="90" r:id="rId50"/>
    <sheet name="REM5" sheetId="91" r:id="rId51"/>
    <sheet name="AE1" sheetId="32" r:id="rId52"/>
    <sheet name="AE2" sheetId="34" r:id="rId53"/>
    <sheet name="AE3" sheetId="33" r:id="rId54"/>
    <sheet name="KM2" sheetId="92" r:id="rId55"/>
    <sheet name="TLAC 1" sheetId="93" r:id="rId56"/>
    <sheet name="TLAC3" sheetId="96" r:id="rId57"/>
    <sheet name="ZISTDER" sheetId="97" r:id="rId58"/>
    <sheet name="FXTT" sheetId="98" r:id="rId59"/>
    <sheet name="COV19-1" sheetId="99" r:id="rId60"/>
    <sheet name="COV19-2" sheetId="101" r:id="rId61"/>
    <sheet name="COV19-3" sheetId="100" r:id="rId62"/>
  </sheets>
  <externalReferences>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 localSheetId="57">#REF!</definedName>
    <definedName name="_">#REF!</definedName>
    <definedName name="__EXPORT4">#REF!</definedName>
    <definedName name="__EXPORT5">#REF!</definedName>
    <definedName name="__EXPORT6">#REF!</definedName>
    <definedName name="_c" localSheetId="59" hidden="1">{"'Sheet1'!$A$1:$H$145"}</definedName>
    <definedName name="_c" localSheetId="60" hidden="1">{"'Sheet1'!$A$1:$H$145"}</definedName>
    <definedName name="_c" localSheetId="61" hidden="1">{"'Sheet1'!$A$1:$H$145"}</definedName>
    <definedName name="_c" localSheetId="58"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Index!$A$4:$C$83</definedName>
    <definedName name="_xlnm._FilterDatabase" localSheetId="55" hidden="1">'TLAC 1'!$A$4:$F$52</definedName>
    <definedName name="_xlnm._FilterDatabase" hidden="1">#REF!</definedName>
    <definedName name="_FLink_1T_loNfWAlJl2XKiXKxRm_1" localSheetId="57">ZISTDER!$B$22</definedName>
    <definedName name="_ftnref1_50" localSheetId="56">'[2]Table 39_'!#REF!</definedName>
    <definedName name="_ftnref1_50">'[2]Table 39_'!#REF!</definedName>
    <definedName name="_ftnref1_50_10" localSheetId="56">'[3]Table 39_'!#REF!</definedName>
    <definedName name="_ftnref1_50_10">'[3]Table 39_'!#REF!</definedName>
    <definedName name="_ftnref1_50_15" localSheetId="56">'[3]Table 39_'!#REF!</definedName>
    <definedName name="_ftnref1_50_15">'[3]Table 39_'!#REF!</definedName>
    <definedName name="_ftnref1_50_18" localSheetId="56">'[3]Table 39_'!#REF!</definedName>
    <definedName name="_ftnref1_50_18">'[3]Table 39_'!#REF!</definedName>
    <definedName name="_ftnref1_50_19" localSheetId="56">'[3]Table 39_'!#REF!</definedName>
    <definedName name="_ftnref1_50_19">'[3]Table 39_'!#REF!</definedName>
    <definedName name="_ftnref1_50_20" localSheetId="56">'[3]Table 39_'!#REF!</definedName>
    <definedName name="_ftnref1_50_20">'[3]Table 39_'!#REF!</definedName>
    <definedName name="_ftnref1_50_21" localSheetId="56">'[3]Table 39_'!#REF!</definedName>
    <definedName name="_ftnref1_50_21">'[3]Table 39_'!#REF!</definedName>
    <definedName name="_ftnref1_50_23" localSheetId="56">'[3]Table 39_'!#REF!</definedName>
    <definedName name="_ftnref1_50_23">'[3]Table 39_'!#REF!</definedName>
    <definedName name="_ftnref1_50_24" localSheetId="56">'[3]Table 39_'!#REF!</definedName>
    <definedName name="_ftnref1_50_24">'[3]Table 39_'!#REF!</definedName>
    <definedName name="_ftnref1_50_4" localSheetId="56">'[3]Table 39_'!#REF!</definedName>
    <definedName name="_ftnref1_50_4">'[3]Table 39_'!#REF!</definedName>
    <definedName name="_ftnref1_50_5" localSheetId="56">'[3]Table 39_'!#REF!</definedName>
    <definedName name="_ftnref1_50_5">'[3]Table 39_'!#REF!</definedName>
    <definedName name="_ftnref1_51" localSheetId="56">'[2]Table 39_'!#REF!</definedName>
    <definedName name="_ftnref1_51">'[2]Table 39_'!#REF!</definedName>
    <definedName name="_ftnref1_51_10" localSheetId="56">'[3]Table 39_'!#REF!</definedName>
    <definedName name="_ftnref1_51_10">'[3]Table 39_'!#REF!</definedName>
    <definedName name="_ftnref1_51_15" localSheetId="56">'[3]Table 39_'!#REF!</definedName>
    <definedName name="_ftnref1_51_15">'[3]Table 39_'!#REF!</definedName>
    <definedName name="_ftnref1_51_18" localSheetId="56">'[3]Table 39_'!#REF!</definedName>
    <definedName name="_ftnref1_51_18">'[3]Table 39_'!#REF!</definedName>
    <definedName name="_ftnref1_51_19" localSheetId="56">'[3]Table 39_'!#REF!</definedName>
    <definedName name="_ftnref1_51_19">'[3]Table 39_'!#REF!</definedName>
    <definedName name="_ftnref1_51_20" localSheetId="56">'[3]Table 39_'!#REF!</definedName>
    <definedName name="_ftnref1_51_20">'[3]Table 39_'!#REF!</definedName>
    <definedName name="_ftnref1_51_21" localSheetId="56">'[3]Table 39_'!#REF!</definedName>
    <definedName name="_ftnref1_51_21">'[3]Table 39_'!#REF!</definedName>
    <definedName name="_ftnref1_51_23" localSheetId="56">'[3]Table 39_'!#REF!</definedName>
    <definedName name="_ftnref1_51_23">'[3]Table 39_'!#REF!</definedName>
    <definedName name="_ftnref1_51_24" localSheetId="56">'[3]Table 39_'!#REF!</definedName>
    <definedName name="_ftnref1_51_24">'[3]Table 39_'!#REF!</definedName>
    <definedName name="_ftnref1_51_4" localSheetId="56">'[3]Table 39_'!#REF!</definedName>
    <definedName name="_ftnref1_51_4">'[3]Table 39_'!#REF!</definedName>
    <definedName name="_ftnref1_51_5" localSheetId="56">'[3]Table 39_'!#REF!</definedName>
    <definedName name="_ftnref1_51_5">'[3]Table 39_'!#REF!</definedName>
    <definedName name="_h" localSheetId="56">'[3]Table 39_'!#REF!</definedName>
    <definedName name="_h">'[3]Table 39_'!#REF!</definedName>
    <definedName name="_List_sig_part">#REF!</definedName>
    <definedName name="_r" localSheetId="59" hidden="1">{#N/A,#N/A,FALSE,"KONZERN";#N/A,#N/A,FALSE,"DECKBLATT";#N/A,#N/A,FALSE,"BILANZ";#N/A,#N/A,FALSE,"KREDIT";#N/A,#N/A,FALSE,"FEASIBILITY";#N/A,#N/A,FALSE,"BETRIEBSANNAHMEN"}</definedName>
    <definedName name="_r" localSheetId="60" hidden="1">{#N/A,#N/A,FALSE,"KONZERN";#N/A,#N/A,FALSE,"DECKBLATT";#N/A,#N/A,FALSE,"BILANZ";#N/A,#N/A,FALSE,"KREDIT";#N/A,#N/A,FALSE,"FEASIBILITY";#N/A,#N/A,FALSE,"BETRIEBSANNAHMEN"}</definedName>
    <definedName name="_r" localSheetId="61" hidden="1">{#N/A,#N/A,FALSE,"KONZERN";#N/A,#N/A,FALSE,"DECKBLATT";#N/A,#N/A,FALSE,"BILANZ";#N/A,#N/A,FALSE,"KREDIT";#N/A,#N/A,FALSE,"FEASIBILITY";#N/A,#N/A,FALSE,"BETRIEBSANNAHMEN"}</definedName>
    <definedName name="_r" localSheetId="58"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_Toc41990782" localSheetId="58">FXTT!$B$22</definedName>
    <definedName name="_Toc41990783" localSheetId="58">FXTT!$B$32</definedName>
    <definedName name="_Toc45120852" localSheetId="58">FXTT!$B$13</definedName>
    <definedName name="_Toc483499698" localSheetId="5">'LI1 '!$B$2</definedName>
    <definedName name="a" localSheetId="59" hidden="1">{#N/A,#N/A,FALSE,"KONZERN";#N/A,#N/A,FALSE,"DECKBLATT";#N/A,#N/A,FALSE,"BILANZ";#N/A,#N/A,FALSE,"KREDIT";#N/A,#N/A,FALSE,"FEASIBILITY";#N/A,#N/A,FALSE,"BETRIEBSANNAHMEN"}</definedName>
    <definedName name="a" localSheetId="60" hidden="1">{#N/A,#N/A,FALSE,"KONZERN";#N/A,#N/A,FALSE,"DECKBLATT";#N/A,#N/A,FALSE,"BILANZ";#N/A,#N/A,FALSE,"KREDIT";#N/A,#N/A,FALSE,"FEASIBILITY";#N/A,#N/A,FALSE,"BETRIEBSANNAHMEN"}</definedName>
    <definedName name="a" localSheetId="61" hidden="1">{#N/A,#N/A,FALSE,"KONZERN";#N/A,#N/A,FALSE,"DECKBLATT";#N/A,#N/A,FALSE,"BILANZ";#N/A,#N/A,FALSE,"KREDIT";#N/A,#N/A,FALSE,"FEASIBILITY";#N/A,#N/A,FALSE,"BETRIEBSANNAHMEN"}</definedName>
    <definedName name="a" localSheetId="58"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 localSheetId="59">[4]Parameters!$C$109:$C$112</definedName>
    <definedName name="Accounting" localSheetId="60">[4]Parameters!$C$109:$C$112</definedName>
    <definedName name="Accounting" localSheetId="61">[4]Parameters!$C$109:$C$112</definedName>
    <definedName name="Accounting" localSheetId="58">[4]Parameters!$C$109:$C$112</definedName>
    <definedName name="Accounting" localSheetId="57">[4]Parameters!$C$109:$C$112</definedName>
    <definedName name="Accounting">[5]Parameters!$C$109:$C$112</definedName>
    <definedName name="AP">'[6]Lists-Aux'!$D:$D</definedName>
    <definedName name="App" localSheetId="59">[7]Lists!$A$27:$A$29</definedName>
    <definedName name="App" localSheetId="60">[7]Lists!$A$27:$A$29</definedName>
    <definedName name="App" localSheetId="61">[7]Lists!$A$27:$A$29</definedName>
    <definedName name="App" localSheetId="58">[7]Lists!$A$27:$A$29</definedName>
    <definedName name="App" localSheetId="57">[7]Lists!$A$27:$A$29</definedName>
    <definedName name="App">[8]Lists!$A$27:$A$29</definedName>
    <definedName name="Art439e3">'[9]EU CCR5-A (Art 439 e)'!#REF!</definedName>
    <definedName name="as" localSheetId="59" hidden="1">{#N/A,#N/A,FALSE,"MPFEAS_2";#N/A,#N/A,FALSE,"MPFEAS_1";#N/A,#N/A,FALSE,"MPFEAS";#N/A,#N/A,FALSE,"KREDIT"}</definedName>
    <definedName name="as" localSheetId="60" hidden="1">{#N/A,#N/A,FALSE,"MPFEAS_2";#N/A,#N/A,FALSE,"MPFEAS_1";#N/A,#N/A,FALSE,"MPFEAS";#N/A,#N/A,FALSE,"KREDIT"}</definedName>
    <definedName name="as" localSheetId="61" hidden="1">{#N/A,#N/A,FALSE,"MPFEAS_2";#N/A,#N/A,FALSE,"MPFEAS_1";#N/A,#N/A,FALSE,"MPFEAS";#N/A,#N/A,FALSE,"KREDIT"}</definedName>
    <definedName name="as" localSheetId="58" hidden="1">{#N/A,#N/A,FALSE,"MPFEAS_2";#N/A,#N/A,FALSE,"MPFEAS_1";#N/A,#N/A,FALSE,"MPFEAS";#N/A,#N/A,FALSE,"KREDIT"}</definedName>
    <definedName name="as" hidden="1">{#N/A,#N/A,FALSE,"MPFEAS_2";#N/A,#N/A,FALSE,"MPFEAS_1";#N/A,#N/A,FALSE,"MPFEAS";#N/A,#N/A,FALSE,"KREDIT"}</definedName>
    <definedName name="AT" localSheetId="59">'[10]Lists-Aux'!$B:$B</definedName>
    <definedName name="AT" localSheetId="60">'[10]Lists-Aux'!$B:$B</definedName>
    <definedName name="AT" localSheetId="61">'[10]Lists-Aux'!$B:$B</definedName>
    <definedName name="AT" localSheetId="58">'[10]Lists-Aux'!$B:$B</definedName>
    <definedName name="AT" localSheetId="57">'[10]Lists-Aux'!$B:$B</definedName>
    <definedName name="AT">'[11]Lists-Aux'!$B:$B</definedName>
    <definedName name="b" localSheetId="59" hidden="1">{#N/A,#N/A,FALSE,"MPALLG";#N/A,#N/A,FALSE,"TITEL"}</definedName>
    <definedName name="b" localSheetId="60" hidden="1">{#N/A,#N/A,FALSE,"MPALLG";#N/A,#N/A,FALSE,"TITEL"}</definedName>
    <definedName name="b" localSheetId="61" hidden="1">{#N/A,#N/A,FALSE,"MPALLG";#N/A,#N/A,FALSE,"TITEL"}</definedName>
    <definedName name="b" localSheetId="58" hidden="1">{#N/A,#N/A,FALSE,"MPALLG";#N/A,#N/A,FALSE,"TITEL"}</definedName>
    <definedName name="b" hidden="1">{#N/A,#N/A,FALSE,"MPALLG";#N/A,#N/A,FALSE,"TITEL"}</definedName>
    <definedName name="BankType" localSheetId="59">[4]Parameters!$C$113:$C$115</definedName>
    <definedName name="BankType" localSheetId="60">[4]Parameters!$C$113:$C$115</definedName>
    <definedName name="BankType" localSheetId="61">[4]Parameters!$C$113:$C$115</definedName>
    <definedName name="BankType" localSheetId="58">[4]Parameters!$C$113:$C$115</definedName>
    <definedName name="BankType" localSheetId="57">[4]Parameters!$C$113:$C$115</definedName>
    <definedName name="BankType">[5]Parameters!$C$113:$C$115</definedName>
    <definedName name="BAS">'[6]Lists-Aux'!$A:$A</definedName>
    <definedName name="Basel" localSheetId="59">[12]Parameters!$C$32:$C$33</definedName>
    <definedName name="Basel" localSheetId="60">[12]Parameters!$C$32:$C$33</definedName>
    <definedName name="Basel" localSheetId="61">[12]Parameters!$C$32:$C$33</definedName>
    <definedName name="Basel" localSheetId="58">[12]Parameters!$C$32:$C$33</definedName>
    <definedName name="Basel" localSheetId="57">[12]Parameters!$C$32:$C$33</definedName>
    <definedName name="Basel">[13]Parameters!$C$32:$C$33</definedName>
    <definedName name="Basel12">#REF!</definedName>
    <definedName name="Bloomi">'[14]MR_Bloomberg Liste'!$C$1:$C$65536</definedName>
    <definedName name="BT">'[6]Lists-Aux'!$E:$E</definedName>
    <definedName name="Carlos" localSheetId="56">#REF!</definedName>
    <definedName name="Carlos">#REF!</definedName>
    <definedName name="CCROTC">#REF!</definedName>
    <definedName name="CCRSFT">#REF!</definedName>
    <definedName name="COF" localSheetId="59">'[10]Lists-Aux'!$G:$G</definedName>
    <definedName name="COF" localSheetId="60">'[10]Lists-Aux'!$G:$G</definedName>
    <definedName name="COF" localSheetId="61">'[10]Lists-Aux'!$G:$G</definedName>
    <definedName name="COF" localSheetId="58">'[10]Lists-Aux'!$G:$G</definedName>
    <definedName name="COF" localSheetId="57">'[10]Lists-Aux'!$G:$G</definedName>
    <definedName name="COF">'[11]Lists-Aux'!$G:$G</definedName>
    <definedName name="COI">'[6]Lists-Aux'!$H:$H</definedName>
    <definedName name="CP">'[6]Lists-Aux'!$I:$I</definedName>
    <definedName name="CQS">'[6]Lists-Aux'!$J:$J</definedName>
    <definedName name="CT">'[6]Lists-Aux'!$K:$K</definedName>
    <definedName name="d" localSheetId="59" hidden="1">{#N/A,#N/A,FALSE,"KONZERN";#N/A,#N/A,FALSE,"DECKBLATT";#N/A,#N/A,FALSE,"BILANZ";#N/A,#N/A,FALSE,"KREDIT";#N/A,#N/A,FALSE,"FEASIBILITY";#N/A,#N/A,FALSE,"BETRIEBSANNAHMEN"}</definedName>
    <definedName name="d" localSheetId="60" hidden="1">{#N/A,#N/A,FALSE,"KONZERN";#N/A,#N/A,FALSE,"DECKBLATT";#N/A,#N/A,FALSE,"BILANZ";#N/A,#N/A,FALSE,"KREDIT";#N/A,#N/A,FALSE,"FEASIBILITY";#N/A,#N/A,FALSE,"BETRIEBSANNAHMEN"}</definedName>
    <definedName name="d" localSheetId="61" hidden="1">{#N/A,#N/A,FALSE,"KONZERN";#N/A,#N/A,FALSE,"DECKBLATT";#N/A,#N/A,FALSE,"BILANZ";#N/A,#N/A,FALSE,"KREDIT";#N/A,#N/A,FALSE,"FEASIBILITY";#N/A,#N/A,FALSE,"BETRIEBSANNAHMEN"}</definedName>
    <definedName name="d" localSheetId="58"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9" hidden="1">{#N/A,#N/A,FALSE,"KONZERN";#N/A,#N/A,FALSE,"DECKBLATT";#N/A,#N/A,FALSE,"BILANZ";#N/A,#N/A,FALSE,"KREDIT";#N/A,#N/A,FALSE,"FEASIBILITY";#N/A,#N/A,FALSE,"BETRIEBSANNAHMEN"}</definedName>
    <definedName name="ddf" localSheetId="60" hidden="1">{#N/A,#N/A,FALSE,"KONZERN";#N/A,#N/A,FALSE,"DECKBLATT";#N/A,#N/A,FALSE,"BILANZ";#N/A,#N/A,FALSE,"KREDIT";#N/A,#N/A,FALSE,"FEASIBILITY";#N/A,#N/A,FALSE,"BETRIEBSANNAHMEN"}</definedName>
    <definedName name="ddf" localSheetId="61" hidden="1">{#N/A,#N/A,FALSE,"KONZERN";#N/A,#N/A,FALSE,"DECKBLATT";#N/A,#N/A,FALSE,"BILANZ";#N/A,#N/A,FALSE,"KREDIT";#N/A,#N/A,FALSE,"FEASIBILITY";#N/A,#N/A,FALSE,"BETRIEBSANNAHMEN"}</definedName>
    <definedName name="ddf" localSheetId="58"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9" hidden="1">{"'Sheet1'!$A$1:$H$145"}</definedName>
    <definedName name="dese" localSheetId="60" hidden="1">{"'Sheet1'!$A$1:$H$145"}</definedName>
    <definedName name="dese" localSheetId="61" hidden="1">{"'Sheet1'!$A$1:$H$145"}</definedName>
    <definedName name="dese" localSheetId="58" hidden="1">{"'Sheet1'!$A$1:$H$145"}</definedName>
    <definedName name="dese" hidden="1">{"'Sheet1'!$A$1:$H$145"}</definedName>
    <definedName name="dfafasf" localSheetId="59" hidden="1">{"'Sheet1'!$A$1:$H$145"}</definedName>
    <definedName name="dfafasf" localSheetId="60" hidden="1">{"'Sheet1'!$A$1:$H$145"}</definedName>
    <definedName name="dfafasf" localSheetId="61" hidden="1">{"'Sheet1'!$A$1:$H$145"}</definedName>
    <definedName name="dfafasf" localSheetId="58" hidden="1">{"'Sheet1'!$A$1:$H$145"}</definedName>
    <definedName name="dfafasf" hidden="1">{"'Sheet1'!$A$1:$H$145"}</definedName>
    <definedName name="dfd">[5]Parameters!#REF!</definedName>
    <definedName name="dfsdfjsdf" localSheetId="59" hidden="1">{#N/A,#N/A,FALSE,"KONZERN";#N/A,#N/A,FALSE,"DECKBLATT";#N/A,#N/A,FALSE,"BILANZ";#N/A,#N/A,FALSE,"KREDIT";#N/A,#N/A,FALSE,"FEASIBILITY";#N/A,#N/A,FALSE,"BETRIEBSANNAHMEN"}</definedName>
    <definedName name="dfsdfjsdf" localSheetId="60" hidden="1">{#N/A,#N/A,FALSE,"KONZERN";#N/A,#N/A,FALSE,"DECKBLATT";#N/A,#N/A,FALSE,"BILANZ";#N/A,#N/A,FALSE,"KREDIT";#N/A,#N/A,FALSE,"FEASIBILITY";#N/A,#N/A,FALSE,"BETRIEBSANNAHMEN"}</definedName>
    <definedName name="dfsdfjsdf" localSheetId="61" hidden="1">{#N/A,#N/A,FALSE,"KONZERN";#N/A,#N/A,FALSE,"DECKBLATT";#N/A,#N/A,FALSE,"BILANZ";#N/A,#N/A,FALSE,"KREDIT";#N/A,#N/A,FALSE,"FEASIBILITY";#N/A,#N/A,FALSE,"BETRIEBSANNAHMEN"}</definedName>
    <definedName name="dfsdfjsdf" localSheetId="58"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9" hidden="1">{#N/A,#N/A,FALSE,"MPALLG";#N/A,#N/A,FALSE,"TITEL"}</definedName>
    <definedName name="dfsfsafadewrebgnu7" localSheetId="60" hidden="1">{#N/A,#N/A,FALSE,"MPALLG";#N/A,#N/A,FALSE,"TITEL"}</definedName>
    <definedName name="dfsfsafadewrebgnu7" localSheetId="61" hidden="1">{#N/A,#N/A,FALSE,"MPALLG";#N/A,#N/A,FALSE,"TITEL"}</definedName>
    <definedName name="dfsfsafadewrebgnu7" localSheetId="58" hidden="1">{#N/A,#N/A,FALSE,"MPALLG";#N/A,#N/A,FALSE,"TITEL"}</definedName>
    <definedName name="dfsfsafadewrebgnu7" hidden="1">{#N/A,#N/A,FALSE,"MPALLG";#N/A,#N/A,FALSE,"TITEL"}</definedName>
    <definedName name="DimensionsNames" localSheetId="59">[10]Dimensions!$B$2:$B$79</definedName>
    <definedName name="DimensionsNames" localSheetId="60">[10]Dimensions!$B$2:$B$79</definedName>
    <definedName name="DimensionsNames" localSheetId="61">[10]Dimensions!$B$2:$B$79</definedName>
    <definedName name="DimensionsNames" localSheetId="58">[10]Dimensions!$B$2:$B$79</definedName>
    <definedName name="DimensionsNames" localSheetId="57">[10]Dimensions!$B$2:$B$79</definedName>
    <definedName name="DimensionsNames">[11]Dimensions!$B$2:$B$79</definedName>
    <definedName name="_xlnm.Print_Area" localSheetId="38">'CCR2'!$A$1:$F$13</definedName>
    <definedName name="_xlnm.Print_Area" localSheetId="41">'CCR5'!$A$1:$L$18</definedName>
    <definedName name="_xlnm.Print_Area" localSheetId="27">'CR4'!$B$2:$L$29</definedName>
    <definedName name="_xlnm.Print_Area" localSheetId="28">'CR5'!$B$2:$T$29</definedName>
    <definedName name="_xlnm.Print_Area" localSheetId="29">'CR6'!$A$2:$R$52</definedName>
    <definedName name="_xlnm.Print_Area" localSheetId="30">'CR6-A'!$A$2:$I$21</definedName>
    <definedName name="_xlnm.Print_Area" localSheetId="31">'CR7'!$A$2:$G$26</definedName>
    <definedName name="_xlnm.Print_Area" localSheetId="32">'CR7-A'!$B$2:$T$37</definedName>
    <definedName name="_xlnm.Print_Area" localSheetId="33">'CR8'!$A$2:$G$19</definedName>
    <definedName name="_xlnm.Print_Area" localSheetId="34">'CR9'!$B$2:$J$50</definedName>
    <definedName name="_xlnm.Print_Area" localSheetId="54">'KM2'!$B$2:$D$23</definedName>
    <definedName name="_xlnm.Print_Area" localSheetId="5">'LI1 '!$B$2:$J$46</definedName>
    <definedName name="_xlnm.Print_Area" localSheetId="16">'LIQ1'!$A$1:$L$44</definedName>
    <definedName name="_xlnm.Print_Area" localSheetId="13">'LR1'!$B$2:$D$21</definedName>
    <definedName name="_xlnm.Print_Area" localSheetId="14">'LR2'!$B$2:$F$71</definedName>
    <definedName name="_xlnm.Print_Area" localSheetId="15">'LR3'!$B$2:$D$18</definedName>
    <definedName name="_xlnm.Print_Area" localSheetId="55">'TLAC 1'!$B$2:$F$51</definedName>
    <definedName name="_xlnm.Print_Area" localSheetId="56">TLAC3!$B$2:$H$19</definedName>
    <definedName name="_xlnm.Print_Area" localSheetId="57">ZISTDER!$B$1:$P$19</definedName>
    <definedName name="Druckbereich_BLB">#REF!</definedName>
    <definedName name="Druckbereich_Kottan">#REF!</definedName>
    <definedName name="_xlnm.Print_Titles" localSheetId="55">'TLAC 1'!$5:$6</definedName>
    <definedName name="dsa" localSheetId="56">#REF!</definedName>
    <definedName name="dsa">#REF!</definedName>
    <definedName name="dsffsadf" localSheetId="59" hidden="1">{#N/A,#N/A,FALSE,"MPALLG";#N/A,#N/A,FALSE,"TITEL"}</definedName>
    <definedName name="dsffsadf" localSheetId="60" hidden="1">{#N/A,#N/A,FALSE,"MPALLG";#N/A,#N/A,FALSE,"TITEL"}</definedName>
    <definedName name="dsffsadf" localSheetId="61" hidden="1">{#N/A,#N/A,FALSE,"MPALLG";#N/A,#N/A,FALSE,"TITEL"}</definedName>
    <definedName name="dsffsadf" localSheetId="58" hidden="1">{#N/A,#N/A,FALSE,"MPALLG";#N/A,#N/A,FALSE,"TITEL"}</definedName>
    <definedName name="dsffsadf" hidden="1">{#N/A,#N/A,FALSE,"MPALLG";#N/A,#N/A,FALSE,"TITEL"}</definedName>
    <definedName name="dsfoajsfik" localSheetId="59" hidden="1">{#N/A,#N/A,FALSE,"MPALLG";#N/A,#N/A,FALSE,"TITEL"}</definedName>
    <definedName name="dsfoajsfik" localSheetId="60" hidden="1">{#N/A,#N/A,FALSE,"MPALLG";#N/A,#N/A,FALSE,"TITEL"}</definedName>
    <definedName name="dsfoajsfik" localSheetId="61" hidden="1">{#N/A,#N/A,FALSE,"MPALLG";#N/A,#N/A,FALSE,"TITEL"}</definedName>
    <definedName name="dsfoajsfik" localSheetId="58" hidden="1">{#N/A,#N/A,FALSE,"MPALLG";#N/A,#N/A,FALSE,"TITEL"}</definedName>
    <definedName name="dsfoajsfik" hidden="1">{#N/A,#N/A,FALSE,"MPALLG";#N/A,#N/A,FALSE,"TITEL"}</definedName>
    <definedName name="dsfsafds" localSheetId="59" hidden="1">{#N/A,#N/A,FALSE,"KONZERN";#N/A,#N/A,FALSE,"DECKBLATT";#N/A,#N/A,FALSE,"BILANZ";#N/A,#N/A,FALSE,"KREDIT";#N/A,#N/A,FALSE,"FEASIBILITY";#N/A,#N/A,FALSE,"BETRIEBSANNAHMEN"}</definedName>
    <definedName name="dsfsafds" localSheetId="60" hidden="1">{#N/A,#N/A,FALSE,"KONZERN";#N/A,#N/A,FALSE,"DECKBLATT";#N/A,#N/A,FALSE,"BILANZ";#N/A,#N/A,FALSE,"KREDIT";#N/A,#N/A,FALSE,"FEASIBILITY";#N/A,#N/A,FALSE,"BETRIEBSANNAHMEN"}</definedName>
    <definedName name="dsfsafds" localSheetId="61" hidden="1">{#N/A,#N/A,FALSE,"KONZERN";#N/A,#N/A,FALSE,"DECKBLATT";#N/A,#N/A,FALSE,"BILANZ";#N/A,#N/A,FALSE,"KREDIT";#N/A,#N/A,FALSE,"FEASIBILITY";#N/A,#N/A,FALSE,"BETRIEBSANNAHMEN"}</definedName>
    <definedName name="dsfsafds" localSheetId="58"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9" hidden="1">{#N/A,#N/A,FALSE,"KONZERN";#N/A,#N/A,FALSE,"DECKBLATT";#N/A,#N/A,FALSE,"BILANZ";#N/A,#N/A,FALSE,"KREDIT";#N/A,#N/A,FALSE,"FEASIBILITY";#N/A,#N/A,FALSE,"BETRIEBSANNAHMEN"}</definedName>
    <definedName name="dswews" localSheetId="60" hidden="1">{#N/A,#N/A,FALSE,"KONZERN";#N/A,#N/A,FALSE,"DECKBLATT";#N/A,#N/A,FALSE,"BILANZ";#N/A,#N/A,FALSE,"KREDIT";#N/A,#N/A,FALSE,"FEASIBILITY";#N/A,#N/A,FALSE,"BETRIEBSANNAHMEN"}</definedName>
    <definedName name="dswews" localSheetId="61" hidden="1">{#N/A,#N/A,FALSE,"KONZERN";#N/A,#N/A,FALSE,"DECKBLATT";#N/A,#N/A,FALSE,"BILANZ";#N/A,#N/A,FALSE,"KREDIT";#N/A,#N/A,FALSE,"FEASIBILITY";#N/A,#N/A,FALSE,"BETRIEBSANNAHMEN"}</definedName>
    <definedName name="dswews" localSheetId="58"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9" hidden="1">{#N/A,#N/A,FALSE,"KONZERN";#N/A,#N/A,FALSE,"DECKBLATT";#N/A,#N/A,FALSE,"BILANZ";#N/A,#N/A,FALSE,"KREDIT";#N/A,#N/A,FALSE,"FEASIBILITY";#N/A,#N/A,FALSE,"BETRIEBSANNAHMEN"}</definedName>
    <definedName name="e" localSheetId="60" hidden="1">{#N/A,#N/A,FALSE,"KONZERN";#N/A,#N/A,FALSE,"DECKBLATT";#N/A,#N/A,FALSE,"BILANZ";#N/A,#N/A,FALSE,"KREDIT";#N/A,#N/A,FALSE,"FEASIBILITY";#N/A,#N/A,FALSE,"BETRIEBSANNAHMEN"}</definedName>
    <definedName name="e" localSheetId="61" hidden="1">{#N/A,#N/A,FALSE,"KONZERN";#N/A,#N/A,FALSE,"DECKBLATT";#N/A,#N/A,FALSE,"BILANZ";#N/A,#N/A,FALSE,"KREDIT";#N/A,#N/A,FALSE,"FEASIBILITY";#N/A,#N/A,FALSE,"BETRIEBSANNAHMEN"}</definedName>
    <definedName name="e" localSheetId="58"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 localSheetId="59">[15]Members!$D$3:E$2477</definedName>
    <definedName name="edc" localSheetId="60">[15]Members!$D$3:E$2477</definedName>
    <definedName name="edc" localSheetId="61">[15]Members!$D$3:E$2477</definedName>
    <definedName name="edc" localSheetId="58">[15]Members!$D$3:E$2477</definedName>
    <definedName name="edc" localSheetId="57">[15]Members!$D$3:E$2477</definedName>
    <definedName name="edc">[16]Members!$D$3:E$2477</definedName>
    <definedName name="ER">'[6]Lists-Aux'!$N:$N</definedName>
    <definedName name="ErtStSatz">[17]Parametereingabe!$E$21</definedName>
    <definedName name="eur">13.7603</definedName>
    <definedName name="Euro">13.7603</definedName>
    <definedName name="ewfdtr" localSheetId="59" hidden="1">{#N/A,#N/A,FALSE,"MPALLG";#N/A,#N/A,FALSE,"TITEL"}</definedName>
    <definedName name="ewfdtr" localSheetId="60" hidden="1">{#N/A,#N/A,FALSE,"MPALLG";#N/A,#N/A,FALSE,"TITEL"}</definedName>
    <definedName name="ewfdtr" localSheetId="61" hidden="1">{#N/A,#N/A,FALSE,"MPALLG";#N/A,#N/A,FALSE,"TITEL"}</definedName>
    <definedName name="ewfdtr" localSheetId="58" hidden="1">{#N/A,#N/A,FALSE,"MPALLG";#N/A,#N/A,FALSE,"TITEL"}</definedName>
    <definedName name="ewfdtr" hidden="1">{#N/A,#N/A,FALSE,"MPALLG";#N/A,#N/A,FALSE,"TITEL"}</definedName>
    <definedName name="f" localSheetId="59" hidden="1">{#N/A,#N/A,FALSE,"MPALLG";#N/A,#N/A,FALSE,"TITEL"}</definedName>
    <definedName name="f" localSheetId="60" hidden="1">{#N/A,#N/A,FALSE,"MPALLG";#N/A,#N/A,FALSE,"TITEL"}</definedName>
    <definedName name="f" localSheetId="61" hidden="1">{#N/A,#N/A,FALSE,"MPALLG";#N/A,#N/A,FALSE,"TITEL"}</definedName>
    <definedName name="f" localSheetId="58" hidden="1">{#N/A,#N/A,FALSE,"MPALLG";#N/A,#N/A,FALSE,"TITEL"}</definedName>
    <definedName name="f" hidden="1">{#N/A,#N/A,FALSE,"MPALLG";#N/A,#N/A,FALSE,"TITEL"}</definedName>
    <definedName name="fafsdf" localSheetId="59" hidden="1">{"'Sheet1'!$A$1:$H$145"}</definedName>
    <definedName name="fafsdf" localSheetId="60" hidden="1">{"'Sheet1'!$A$1:$H$145"}</definedName>
    <definedName name="fafsdf" localSheetId="61" hidden="1">{"'Sheet1'!$A$1:$H$145"}</definedName>
    <definedName name="fafsdf" localSheetId="58" hidden="1">{"'Sheet1'!$A$1:$H$145"}</definedName>
    <definedName name="fafsdf" hidden="1">{"'Sheet1'!$A$1:$H$145"}</definedName>
    <definedName name="fasaffa" localSheetId="59" hidden="1">{#N/A,#N/A,FALSE,"MPALLG";#N/A,#N/A,FALSE,"TITEL"}</definedName>
    <definedName name="fasaffa" localSheetId="60" hidden="1">{#N/A,#N/A,FALSE,"MPALLG";#N/A,#N/A,FALSE,"TITEL"}</definedName>
    <definedName name="fasaffa" localSheetId="61" hidden="1">{#N/A,#N/A,FALSE,"MPALLG";#N/A,#N/A,FALSE,"TITEL"}</definedName>
    <definedName name="fasaffa" localSheetId="58" hidden="1">{#N/A,#N/A,FALSE,"MPALLG";#N/A,#N/A,FALSE,"TITEL"}</definedName>
    <definedName name="fasaffa" hidden="1">{#N/A,#N/A,FALSE,"MPALLG";#N/A,#N/A,FALSE,"TITEL"}</definedName>
    <definedName name="fasfasf" localSheetId="59" hidden="1">{#N/A,#N/A,FALSE,"MPFEAS_2";#N/A,#N/A,FALSE,"MPFEAS_1";#N/A,#N/A,FALSE,"MPFEAS";#N/A,#N/A,FALSE,"KREDIT"}</definedName>
    <definedName name="fasfasf" localSheetId="60" hidden="1">{#N/A,#N/A,FALSE,"MPFEAS_2";#N/A,#N/A,FALSE,"MPFEAS_1";#N/A,#N/A,FALSE,"MPFEAS";#N/A,#N/A,FALSE,"KREDIT"}</definedName>
    <definedName name="fasfasf" localSheetId="61" hidden="1">{#N/A,#N/A,FALSE,"MPFEAS_2";#N/A,#N/A,FALSE,"MPFEAS_1";#N/A,#N/A,FALSE,"MPFEAS";#N/A,#N/A,FALSE,"KREDIT"}</definedName>
    <definedName name="fasfasf" localSheetId="58" hidden="1">{#N/A,#N/A,FALSE,"MPFEAS_2";#N/A,#N/A,FALSE,"MPFEAS_1";#N/A,#N/A,FALSE,"MPFEAS";#N/A,#N/A,FALSE,"KREDIT"}</definedName>
    <definedName name="fasfasf" hidden="1">{#N/A,#N/A,FALSE,"MPFEAS_2";#N/A,#N/A,FALSE,"MPFEAS_1";#N/A,#N/A,FALSE,"MPFEAS";#N/A,#N/A,FALSE,"KREDIT"}</definedName>
    <definedName name="fdaaf" localSheetId="59" hidden="1">{#N/A,#N/A,FALSE,"MPFEAS_2";#N/A,#N/A,FALSE,"MPFEAS_1";#N/A,#N/A,FALSE,"MPFEAS";#N/A,#N/A,FALSE,"KREDIT"}</definedName>
    <definedName name="fdaaf" localSheetId="60" hidden="1">{#N/A,#N/A,FALSE,"MPFEAS_2";#N/A,#N/A,FALSE,"MPFEAS_1";#N/A,#N/A,FALSE,"MPFEAS";#N/A,#N/A,FALSE,"KREDIT"}</definedName>
    <definedName name="fdaaf" localSheetId="61" hidden="1">{#N/A,#N/A,FALSE,"MPFEAS_2";#N/A,#N/A,FALSE,"MPFEAS_1";#N/A,#N/A,FALSE,"MPFEAS";#N/A,#N/A,FALSE,"KREDIT"}</definedName>
    <definedName name="fdaaf" localSheetId="58" hidden="1">{#N/A,#N/A,FALSE,"MPFEAS_2";#N/A,#N/A,FALSE,"MPFEAS_1";#N/A,#N/A,FALSE,"MPFEAS";#N/A,#N/A,FALSE,"KREDIT"}</definedName>
    <definedName name="fdaaf" hidden="1">{#N/A,#N/A,FALSE,"MPFEAS_2";#N/A,#N/A,FALSE,"MPFEAS_1";#N/A,#N/A,FALSE,"MPFEAS";#N/A,#N/A,FALSE,"KREDIT"}</definedName>
    <definedName name="fdfewrwer" localSheetId="59" hidden="1">{#N/A,#N/A,FALSE,"KONZERN";#N/A,#N/A,FALSE,"DECKBLATT";#N/A,#N/A,FALSE,"BILANZ";#N/A,#N/A,FALSE,"KREDIT";#N/A,#N/A,FALSE,"FEASIBILITY";#N/A,#N/A,FALSE,"BETRIEBSANNAHMEN"}</definedName>
    <definedName name="fdfewrwer" localSheetId="60" hidden="1">{#N/A,#N/A,FALSE,"KONZERN";#N/A,#N/A,FALSE,"DECKBLATT";#N/A,#N/A,FALSE,"BILANZ";#N/A,#N/A,FALSE,"KREDIT";#N/A,#N/A,FALSE,"FEASIBILITY";#N/A,#N/A,FALSE,"BETRIEBSANNAHMEN"}</definedName>
    <definedName name="fdfewrwer" localSheetId="61" hidden="1">{#N/A,#N/A,FALSE,"KONZERN";#N/A,#N/A,FALSE,"DECKBLATT";#N/A,#N/A,FALSE,"BILANZ";#N/A,#N/A,FALSE,"KREDIT";#N/A,#N/A,FALSE,"FEASIBILITY";#N/A,#N/A,FALSE,"BETRIEBSANNAHMEN"}</definedName>
    <definedName name="fdfewrwer" localSheetId="58"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 localSheetId="56">'[2]Table 39_'!#REF!</definedName>
    <definedName name="fdsg">'[2]Table 39_'!#REF!</definedName>
    <definedName name="Frequency" localSheetId="59">[7]Lists!$A$21:$A$25</definedName>
    <definedName name="Frequency" localSheetId="60">[7]Lists!$A$21:$A$25</definedName>
    <definedName name="Frequency" localSheetId="61">[7]Lists!$A$21:$A$25</definedName>
    <definedName name="Frequency" localSheetId="58">[7]Lists!$A$21:$A$25</definedName>
    <definedName name="Frequency" localSheetId="57">[7]Lists!$A$21:$A$25</definedName>
    <definedName name="Frequency">[8]Lists!$A$21:$A$25</definedName>
    <definedName name="GA">'[6]Lists-Aux'!$P:$P</definedName>
    <definedName name="gCurrency">'[18]Basic Information'!$C$7</definedName>
    <definedName name="gDescription">'[18]Basic Information'!$C$27</definedName>
    <definedName name="Group" localSheetId="59">[4]Parameters!$C$93:$C$94</definedName>
    <definedName name="Group" localSheetId="60">[4]Parameters!$C$93:$C$94</definedName>
    <definedName name="Group" localSheetId="61">[4]Parameters!$C$93:$C$94</definedName>
    <definedName name="Group" localSheetId="58">[4]Parameters!$C$93:$C$94</definedName>
    <definedName name="Group" localSheetId="57">[4]Parameters!$C$93:$C$94</definedName>
    <definedName name="Group">[5]Parameters!$C$93:$C$94</definedName>
    <definedName name="Group2">[19]Parameters!$C$42:$C$43</definedName>
    <definedName name="gSubsystem">'[18]Basic Information'!$C$5</definedName>
    <definedName name="gUnit">[18]DropDown!$E$6</definedName>
    <definedName name="gUnitBez">[18]DropDown!$F$6</definedName>
    <definedName name="GVTitel">[20]Settings!$C$133</definedName>
    <definedName name="ho" localSheetId="56">#REF!</definedName>
    <definedName name="ho">#REF!</definedName>
    <definedName name="HTML_CodePage" hidden="1">1252</definedName>
    <definedName name="HTML_Control" localSheetId="59" hidden="1">{"'Sheet1'!$A$1:$H$145"}</definedName>
    <definedName name="HTML_Control" localSheetId="60" hidden="1">{"'Sheet1'!$A$1:$H$145"}</definedName>
    <definedName name="HTML_Control" localSheetId="61" hidden="1">{"'Sheet1'!$A$1:$H$145"}</definedName>
    <definedName name="HTML_Control" localSheetId="58"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'[6]Lists-Aux'!$Q:$Q</definedName>
    <definedName name="Internat.Finance" localSheetId="59" hidden="1">{#N/A,#N/A,FALSE,"KONZERN";#N/A,#N/A,FALSE,"DECKBLATT";#N/A,#N/A,FALSE,"BILANZ";#N/A,#N/A,FALSE,"KREDIT";#N/A,#N/A,FALSE,"FEASIBILITY";#N/A,#N/A,FALSE,"BETRIEBSANNAHMEN"}</definedName>
    <definedName name="Internat.Finance" localSheetId="60" hidden="1">{#N/A,#N/A,FALSE,"KONZERN";#N/A,#N/A,FALSE,"DECKBLATT";#N/A,#N/A,FALSE,"BILANZ";#N/A,#N/A,FALSE,"KREDIT";#N/A,#N/A,FALSE,"FEASIBILITY";#N/A,#N/A,FALSE,"BETRIEBSANNAHMEN"}</definedName>
    <definedName name="Internat.Finance" localSheetId="61" hidden="1">{#N/A,#N/A,FALSE,"KONZERN";#N/A,#N/A,FALSE,"DECKBLATT";#N/A,#N/A,FALSE,"BILANZ";#N/A,#N/A,FALSE,"KREDIT";#N/A,#N/A,FALSE,"FEASIBILITY";#N/A,#N/A,FALSE,"BETRIEBSANNAHMEN"}</definedName>
    <definedName name="Internat.Finance" localSheetId="58"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56">#REF!</definedName>
    <definedName name="JedenRadekPodSestavou">#REF!</definedName>
    <definedName name="JedenRadekPodSestavou_11" localSheetId="56">#REF!</definedName>
    <definedName name="JedenRadekPodSestavou_11">#REF!</definedName>
    <definedName name="JedenRadekPodSestavou_2" localSheetId="56">#REF!</definedName>
    <definedName name="JedenRadekPodSestavou_2">#REF!</definedName>
    <definedName name="JedenRadekPodSestavou_28" localSheetId="56">#REF!</definedName>
    <definedName name="JedenRadekPodSestavou_28">#REF!</definedName>
    <definedName name="JedenRadekVedleSestavy" localSheetId="56">#REF!</definedName>
    <definedName name="JedenRadekVedleSestavy">#REF!</definedName>
    <definedName name="JedenRadekVedleSestavy_11" localSheetId="56">#REF!</definedName>
    <definedName name="JedenRadekVedleSestavy_11">#REF!</definedName>
    <definedName name="JedenRadekVedleSestavy_2" localSheetId="56">#REF!</definedName>
    <definedName name="JedenRadekVedleSestavy_2">#REF!</definedName>
    <definedName name="JedenRadekVedleSestavy_28" localSheetId="56">#REF!</definedName>
    <definedName name="JedenRadekVedleSestavy_28">#REF!</definedName>
    <definedName name="kk" localSheetId="59">'[21]List details'!$C$5:$C$8</definedName>
    <definedName name="kk" localSheetId="60">'[21]List details'!$C$5:$C$8</definedName>
    <definedName name="kk" localSheetId="61">'[21]List details'!$C$5:$C$8</definedName>
    <definedName name="kk" localSheetId="58">'[21]List details'!$C$5:$C$8</definedName>
    <definedName name="kk" localSheetId="57">'[21]List details'!$C$5:$C$8</definedName>
    <definedName name="kk">'[22]List details'!$C$5:$C$8</definedName>
    <definedName name="ll" localSheetId="59">'[21]List details'!$C$5:$C$8</definedName>
    <definedName name="ll" localSheetId="60">'[21]List details'!$C$5:$C$8</definedName>
    <definedName name="ll" localSheetId="61">'[21]List details'!$C$5:$C$8</definedName>
    <definedName name="ll" localSheetId="58">'[21]List details'!$C$5:$C$8</definedName>
    <definedName name="ll" localSheetId="57">'[21]List details'!$C$5:$C$8</definedName>
    <definedName name="ll">'[22]List details'!$C$5:$C$8</definedName>
    <definedName name="Lotterie" localSheetId="59" hidden="1">{"'Sheet1'!$A$1:$H$145"}</definedName>
    <definedName name="Lotterie" localSheetId="60" hidden="1">{"'Sheet1'!$A$1:$H$145"}</definedName>
    <definedName name="Lotterie" localSheetId="61" hidden="1">{"'Sheet1'!$A$1:$H$145"}</definedName>
    <definedName name="Lotterie" localSheetId="58" hidden="1">{"'Sheet1'!$A$1:$H$145"}</definedName>
    <definedName name="Lotterie" hidden="1">{"'Sheet1'!$A$1:$H$145"}</definedName>
    <definedName name="LR_AssetsQuery">#REF!</definedName>
    <definedName name="LTB" localSheetId="59" hidden="1">{#N/A,#N/A,FALSE,"KONZERN";#N/A,#N/A,FALSE,"DECKBLATT";#N/A,#N/A,FALSE,"BILANZ";#N/A,#N/A,FALSE,"KREDIT";#N/A,#N/A,FALSE,"FEASIBILITY";#N/A,#N/A,FALSE,"BETRIEBSANNAHMEN"}</definedName>
    <definedName name="LTB" localSheetId="60" hidden="1">{#N/A,#N/A,FALSE,"KONZERN";#N/A,#N/A,FALSE,"DECKBLATT";#N/A,#N/A,FALSE,"BILANZ";#N/A,#N/A,FALSE,"KREDIT";#N/A,#N/A,FALSE,"FEASIBILITY";#N/A,#N/A,FALSE,"BETRIEBSANNAHMEN"}</definedName>
    <definedName name="LTB" localSheetId="61" hidden="1">{#N/A,#N/A,FALSE,"KONZERN";#N/A,#N/A,FALSE,"DECKBLATT";#N/A,#N/A,FALSE,"BILANZ";#N/A,#N/A,FALSE,"KREDIT";#N/A,#N/A,FALSE,"FEASIBILITY";#N/A,#N/A,FALSE,"BETRIEBSANNAHMEN"}</definedName>
    <definedName name="LTB" localSheetId="58"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 localSheetId="56">#REF!</definedName>
    <definedName name="MaxOblastTabulky">#REF!</definedName>
    <definedName name="MaxOblastTabulky_11" localSheetId="56">#REF!</definedName>
    <definedName name="MaxOblastTabulky_11">#REF!</definedName>
    <definedName name="MaxOblastTabulky_2" localSheetId="56">#REF!</definedName>
    <definedName name="MaxOblastTabulky_2">#REF!</definedName>
    <definedName name="MaxOblastTabulky_28" localSheetId="56">#REF!</definedName>
    <definedName name="MaxOblastTabulky_28">#REF!</definedName>
    <definedName name="MC" localSheetId="59">'[10]Lists-Aux'!$C:$C</definedName>
    <definedName name="MC" localSheetId="60">'[10]Lists-Aux'!$C:$C</definedName>
    <definedName name="MC" localSheetId="61">'[10]Lists-Aux'!$C:$C</definedName>
    <definedName name="MC" localSheetId="58">'[10]Lists-Aux'!$C:$C</definedName>
    <definedName name="MC" localSheetId="57">'[10]Lists-Aux'!$C:$C</definedName>
    <definedName name="MC">'[11]Lists-Aux'!$C:$C</definedName>
    <definedName name="Members" localSheetId="59">[10]Members!$D$3:E$2992</definedName>
    <definedName name="Members" localSheetId="60">[10]Members!$D$3:E$2992</definedName>
    <definedName name="Members" localSheetId="61">[10]Members!$D$3:E$2992</definedName>
    <definedName name="Members" localSheetId="58">[10]Members!$D$3:E$2992</definedName>
    <definedName name="Members" localSheetId="57">[10]Members!$D$3:E$2992</definedName>
    <definedName name="Members">[11]Members!$D$3:E$2992</definedName>
    <definedName name="MemberStatereporting">[23]Lists!$B$2:$B$29</definedName>
    <definedName name="MioWährung">[17]Parametereingabe!#REF!</definedName>
    <definedName name="Not_Opus">'[14]Acc_Gr_Report_Opus (Für Check N'!$H$1:$H$65536</definedName>
    <definedName name="OblastDat2" localSheetId="56">#REF!</definedName>
    <definedName name="OblastDat2">#REF!</definedName>
    <definedName name="OblastDat2_11" localSheetId="56">#REF!</definedName>
    <definedName name="OblastDat2_11">#REF!</definedName>
    <definedName name="OblastDat2_2" localSheetId="56">#REF!</definedName>
    <definedName name="OblastDat2_2">#REF!</definedName>
    <definedName name="OblastDat2_28" localSheetId="56">#REF!</definedName>
    <definedName name="OblastDat2_28">#REF!</definedName>
    <definedName name="OblastNadpisuRadku" localSheetId="56">#REF!</definedName>
    <definedName name="OblastNadpisuRadku">#REF!</definedName>
    <definedName name="OblastNadpisuRadku_11" localSheetId="56">#REF!</definedName>
    <definedName name="OblastNadpisuRadku_11">#REF!</definedName>
    <definedName name="OblastNadpisuRadku_2" localSheetId="56">#REF!</definedName>
    <definedName name="OblastNadpisuRadku_2">#REF!</definedName>
    <definedName name="OblastNadpisuRadku_28" localSheetId="56">#REF!</definedName>
    <definedName name="OblastNadpisuRadku_28">#REF!</definedName>
    <definedName name="OblastNadpisuSloupcu" localSheetId="56">#REF!</definedName>
    <definedName name="OblastNadpisuSloupcu">#REF!</definedName>
    <definedName name="OblastNadpisuSloupcu_11" localSheetId="56">#REF!</definedName>
    <definedName name="OblastNadpisuSloupcu_11">#REF!</definedName>
    <definedName name="OblastNadpisuSloupcu_2" localSheetId="56">#REF!</definedName>
    <definedName name="OblastNadpisuSloupcu_2">#REF!</definedName>
    <definedName name="OblastNadpisuSloupcu_28" localSheetId="56">#REF!</definedName>
    <definedName name="OblastNadpisuSloupcu_28">#REF!</definedName>
    <definedName name="ökb" localSheetId="59" hidden="1">{"'Sheet1'!$A$1:$H$145"}</definedName>
    <definedName name="ökb" localSheetId="60" hidden="1">{"'Sheet1'!$A$1:$H$145"}</definedName>
    <definedName name="ökb" localSheetId="61" hidden="1">{"'Sheet1'!$A$1:$H$145"}</definedName>
    <definedName name="ökb" localSheetId="58" hidden="1">{"'Sheet1'!$A$1:$H$145"}</definedName>
    <definedName name="ökb" hidden="1">{"'Sheet1'!$A$1:$H$145"}</definedName>
    <definedName name="OpRisk" localSheetId="59">#REF!</definedName>
    <definedName name="OpRisk" localSheetId="60">#REF!</definedName>
    <definedName name="OpRisk" localSheetId="61">#REF!</definedName>
    <definedName name="OpRisk" localSheetId="58">#REF!</definedName>
    <definedName name="OpRisk" localSheetId="57">#REF!</definedName>
    <definedName name="OpRisk">#REF!</definedName>
    <definedName name="PCT">'[6]Lists-Aux'!$U:$U</definedName>
    <definedName name="PI">'[6]Lists-Aux'!$V:$V</definedName>
    <definedName name="PL">'[6]Lists-Aux'!$W:$W</definedName>
    <definedName name="Plausi">[14]Plausicheck!$C$1:$C$65536</definedName>
    <definedName name="post" localSheetId="59" hidden="1">{#N/A,#N/A,FALSE,"KONZERN";#N/A,#N/A,FALSE,"DECKBLATT";#N/A,#N/A,FALSE,"BILANZ";#N/A,#N/A,FALSE,"KREDIT";#N/A,#N/A,FALSE,"FEASIBILITY";#N/A,#N/A,FALSE,"BETRIEBSANNAHMEN"}</definedName>
    <definedName name="post" localSheetId="60" hidden="1">{#N/A,#N/A,FALSE,"KONZERN";#N/A,#N/A,FALSE,"DECKBLATT";#N/A,#N/A,FALSE,"BILANZ";#N/A,#N/A,FALSE,"KREDIT";#N/A,#N/A,FALSE,"FEASIBILITY";#N/A,#N/A,FALSE,"BETRIEBSANNAHMEN"}</definedName>
    <definedName name="post" localSheetId="61" hidden="1">{#N/A,#N/A,FALSE,"KONZERN";#N/A,#N/A,FALSE,"DECKBLATT";#N/A,#N/A,FALSE,"BILANZ";#N/A,#N/A,FALSE,"KREDIT";#N/A,#N/A,FALSE,"FEASIBILITY";#N/A,#N/A,FALSE,"BETRIEBSANNAHMEN"}</definedName>
    <definedName name="post" localSheetId="58"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'[6]Lists-Aux'!$X:$X</definedName>
    <definedName name="Print_Area_MI" localSheetId="59">#REF!</definedName>
    <definedName name="Print_Area_MI" localSheetId="60">#REF!</definedName>
    <definedName name="Print_Area_MI" localSheetId="61">#REF!</definedName>
    <definedName name="Print_Area_MI" localSheetId="58">#REF!</definedName>
    <definedName name="Print_Area_MI" localSheetId="56">#REF!</definedName>
    <definedName name="Print_Area_MI" localSheetId="57">#REF!</definedName>
    <definedName name="Print_Area_MI">#REF!</definedName>
    <definedName name="Print_Area_MI_11" localSheetId="59">#REF!</definedName>
    <definedName name="Print_Area_MI_11" localSheetId="60">#REF!</definedName>
    <definedName name="Print_Area_MI_11" localSheetId="61">#REF!</definedName>
    <definedName name="Print_Area_MI_11" localSheetId="58">#REF!</definedName>
    <definedName name="Print_Area_MI_11" localSheetId="56">#REF!</definedName>
    <definedName name="Print_Area_MI_11" localSheetId="57">#REF!</definedName>
    <definedName name="Print_Area_MI_11">#REF!</definedName>
    <definedName name="Print_Area_MI_2" localSheetId="59">#REF!</definedName>
    <definedName name="Print_Area_MI_2" localSheetId="60">#REF!</definedName>
    <definedName name="Print_Area_MI_2" localSheetId="61">#REF!</definedName>
    <definedName name="Print_Area_MI_2" localSheetId="58">#REF!</definedName>
    <definedName name="Print_Area_MI_2" localSheetId="56">#REF!</definedName>
    <definedName name="Print_Area_MI_2" localSheetId="57">#REF!</definedName>
    <definedName name="Print_Area_MI_2">#REF!</definedName>
    <definedName name="Print_Area_MI_28" localSheetId="59">#REF!</definedName>
    <definedName name="Print_Area_MI_28" localSheetId="60">#REF!</definedName>
    <definedName name="Print_Area_MI_28" localSheetId="61">#REF!</definedName>
    <definedName name="Print_Area_MI_28" localSheetId="58">#REF!</definedName>
    <definedName name="Print_Area_MI_28" localSheetId="56">#REF!</definedName>
    <definedName name="Print_Area_MI_28" localSheetId="57">#REF!</definedName>
    <definedName name="Print_Area_MI_28">#REF!</definedName>
    <definedName name="Print_Titles_MI" localSheetId="59">#REF!</definedName>
    <definedName name="Print_Titles_MI" localSheetId="60">#REF!</definedName>
    <definedName name="Print_Titles_MI" localSheetId="61">#REF!</definedName>
    <definedName name="Print_Titles_MI" localSheetId="58">#REF!</definedName>
    <definedName name="Print_Titles_MI" localSheetId="56">#REF!</definedName>
    <definedName name="Print_Titles_MI" localSheetId="57">#REF!</definedName>
    <definedName name="Print_Titles_MI">#REF!</definedName>
    <definedName name="Print_Titles_MI_11" localSheetId="59">#REF!</definedName>
    <definedName name="Print_Titles_MI_11" localSheetId="60">#REF!</definedName>
    <definedName name="Print_Titles_MI_11" localSheetId="61">#REF!</definedName>
    <definedName name="Print_Titles_MI_11" localSheetId="58">#REF!</definedName>
    <definedName name="Print_Titles_MI_11" localSheetId="56">#REF!</definedName>
    <definedName name="Print_Titles_MI_11" localSheetId="57">#REF!</definedName>
    <definedName name="Print_Titles_MI_11">#REF!</definedName>
    <definedName name="Print_Titles_MI_2" localSheetId="59">#REF!</definedName>
    <definedName name="Print_Titles_MI_2" localSheetId="60">#REF!</definedName>
    <definedName name="Print_Titles_MI_2" localSheetId="61">#REF!</definedName>
    <definedName name="Print_Titles_MI_2" localSheetId="58">#REF!</definedName>
    <definedName name="Print_Titles_MI_2" localSheetId="56">#REF!</definedName>
    <definedName name="Print_Titles_MI_2" localSheetId="57">#REF!</definedName>
    <definedName name="Print_Titles_MI_2">#REF!</definedName>
    <definedName name="Print_Titles_MI_28" localSheetId="59">#REF!</definedName>
    <definedName name="Print_Titles_MI_28" localSheetId="60">#REF!</definedName>
    <definedName name="Print_Titles_MI_28" localSheetId="61">#REF!</definedName>
    <definedName name="Print_Titles_MI_28" localSheetId="58">#REF!</definedName>
    <definedName name="Print_Titles_MI_28" localSheetId="56">#REF!</definedName>
    <definedName name="Print_Titles_MI_28" localSheetId="57">#REF!</definedName>
    <definedName name="Print_Titles_MI_28">#REF!</definedName>
    <definedName name="PROJEKTNAME">[24]TGK!$G$5</definedName>
    <definedName name="rfgf" localSheetId="56">'[2]Table 39_'!#REF!</definedName>
    <definedName name="rfgf">'[2]Table 39_'!#REF!</definedName>
    <definedName name="RP">'[6]Lists-Aux'!$Z:$Z</definedName>
    <definedName name="rrr" localSheetId="59">[15]Members!$D$3:E$2477</definedName>
    <definedName name="rrr" localSheetId="60">[15]Members!$D$3:E$2477</definedName>
    <definedName name="rrr" localSheetId="61">[15]Members!$D$3:E$2477</definedName>
    <definedName name="rrr" localSheetId="58">[15]Members!$D$3:E$2477</definedName>
    <definedName name="rrr" localSheetId="57">[15]Members!$D$3:E$2477</definedName>
    <definedName name="rrr">[16]Members!$D$3:E$2477</definedName>
    <definedName name="RSP">'[6]Lists-Aux'!$AA:$AA</definedName>
    <definedName name="RT">'[6]Lists-Aux'!$AB:$AB</definedName>
    <definedName name="RTT">'[6]Lists-Aux'!$AC:$AC</definedName>
    <definedName name="sdsds" localSheetId="59" hidden="1">{#N/A,#N/A,FALSE,"KONZERN";#N/A,#N/A,FALSE,"DECKBLATT";#N/A,#N/A,FALSE,"BILANZ";#N/A,#N/A,FALSE,"KREDIT";#N/A,#N/A,FALSE,"FEASIBILITY";#N/A,#N/A,FALSE,"BETRIEBSANNAHMEN"}</definedName>
    <definedName name="sdsds" localSheetId="60" hidden="1">{#N/A,#N/A,FALSE,"KONZERN";#N/A,#N/A,FALSE,"DECKBLATT";#N/A,#N/A,FALSE,"BILANZ";#N/A,#N/A,FALSE,"KREDIT";#N/A,#N/A,FALSE,"FEASIBILITY";#N/A,#N/A,FALSE,"BETRIEBSANNAHMEN"}</definedName>
    <definedName name="sdsds" localSheetId="61" hidden="1">{#N/A,#N/A,FALSE,"KONZERN";#N/A,#N/A,FALSE,"DECKBLATT";#N/A,#N/A,FALSE,"BILANZ";#N/A,#N/A,FALSE,"KREDIT";#N/A,#N/A,FALSE,"FEASIBILITY";#N/A,#N/A,FALSE,"BETRIEBSANNAHMEN"}</definedName>
    <definedName name="sdsds" localSheetId="58"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9" hidden="1">{#N/A,#N/A,FALSE,"MPALLG";#N/A,#N/A,FALSE,"TITEL"}</definedName>
    <definedName name="Sparda" localSheetId="60" hidden="1">{#N/A,#N/A,FALSE,"MPALLG";#N/A,#N/A,FALSE,"TITEL"}</definedName>
    <definedName name="Sparda" localSheetId="61" hidden="1">{#N/A,#N/A,FALSE,"MPALLG";#N/A,#N/A,FALSE,"TITEL"}</definedName>
    <definedName name="Sparda" localSheetId="58" hidden="1">{#N/A,#N/A,FALSE,"MPALLG";#N/A,#N/A,FALSE,"TITEL"}</definedName>
    <definedName name="Sparda" hidden="1">{#N/A,#N/A,FALSE,"MPALLG";#N/A,#N/A,FALSE,"TITEL"}</definedName>
    <definedName name="ST">'[6]Lists-Aux'!$AD:$AD</definedName>
    <definedName name="Sy_nop" hidden="1">2</definedName>
    <definedName name="TA" localSheetId="59">'[10]Lists-Aux'!$AE:$AE</definedName>
    <definedName name="TA" localSheetId="60">'[10]Lists-Aux'!$AE:$AE</definedName>
    <definedName name="TA" localSheetId="61">'[10]Lists-Aux'!$AE:$AE</definedName>
    <definedName name="TA" localSheetId="58">'[10]Lists-Aux'!$AE:$AE</definedName>
    <definedName name="TA" localSheetId="57">'[10]Lists-Aux'!$AE:$AE</definedName>
    <definedName name="TA">'[11]Lists-Aux'!$AE:$AE</definedName>
    <definedName name="tax">[25]FCF!$D$16</definedName>
    <definedName name="TD">'[6]Lists-Aux'!$AI:$AI</definedName>
    <definedName name="TI">'[6]Lists-Aux'!$AF:$AF</definedName>
    <definedName name="TILGCALC">SUMIF([26]Tilgungen!$C$14:$C$2069,[27]BESTAND!$C1,[26]Tilgungen!$G$14:$G$2069)*[27]BESTAND!$O1/VLOOKUP([27]BESTAND!$C1,[26]Tilgungen!$S$14:$T$2069,2,0)</definedName>
    <definedName name="UES">'[6]Lists-Aux'!$AG:$AG</definedName>
    <definedName name="UStSatz">[17]Parametereingabe!$E$19</definedName>
    <definedName name="Valid1" localSheetId="56">#REF!</definedName>
    <definedName name="Valid1">#REF!</definedName>
    <definedName name="Valid2" localSheetId="56">#REF!</definedName>
    <definedName name="Valid2">#REF!</definedName>
    <definedName name="Valid3" localSheetId="56">#REF!</definedName>
    <definedName name="Valid3">#REF!</definedName>
    <definedName name="Valid4" localSheetId="56">#REF!</definedName>
    <definedName name="Valid4">#REF!</definedName>
    <definedName name="Valid5" localSheetId="56">#REF!</definedName>
    <definedName name="Valid5">#REF!</definedName>
    <definedName name="wacc">[25]WACC!$J$13</definedName>
    <definedName name="wrn.FEAS_A3." localSheetId="59" hidden="1">{#N/A,#N/A,FALSE,"MPFEAS_2";#N/A,#N/A,FALSE,"MPFEAS_1";#N/A,#N/A,FALSE,"MPFEAS";#N/A,#N/A,FALSE,"KREDIT"}</definedName>
    <definedName name="wrn.FEAS_A3." localSheetId="60" hidden="1">{#N/A,#N/A,FALSE,"MPFEAS_2";#N/A,#N/A,FALSE,"MPFEAS_1";#N/A,#N/A,FALSE,"MPFEAS";#N/A,#N/A,FALSE,"KREDIT"}</definedName>
    <definedName name="wrn.FEAS_A3." localSheetId="61" hidden="1">{#N/A,#N/A,FALSE,"MPFEAS_2";#N/A,#N/A,FALSE,"MPFEAS_1";#N/A,#N/A,FALSE,"MPFEAS";#N/A,#N/A,FALSE,"KREDIT"}</definedName>
    <definedName name="wrn.FEAS_A3." localSheetId="58" hidden="1">{#N/A,#N/A,FALSE,"MPFEAS_2";#N/A,#N/A,FALSE,"MPFEAS_1";#N/A,#N/A,FALSE,"MPFEAS";#N/A,#N/A,FALSE,"KREDIT"}</definedName>
    <definedName name="wrn.FEAS_A3." hidden="1">{#N/A,#N/A,FALSE,"MPFEAS_2";#N/A,#N/A,FALSE,"MPFEAS_1";#N/A,#N/A,FALSE,"MPFEAS";#N/A,#N/A,FALSE,"KREDIT"}</definedName>
    <definedName name="wrn.FEAS_A4." localSheetId="59" hidden="1">{#N/A,#N/A,FALSE,"MPALLG";#N/A,#N/A,FALSE,"TITEL"}</definedName>
    <definedName name="wrn.FEAS_A4." localSheetId="60" hidden="1">{#N/A,#N/A,FALSE,"MPALLG";#N/A,#N/A,FALSE,"TITEL"}</definedName>
    <definedName name="wrn.FEAS_A4." localSheetId="61" hidden="1">{#N/A,#N/A,FALSE,"MPALLG";#N/A,#N/A,FALSE,"TITEL"}</definedName>
    <definedName name="wrn.FEAS_A4." localSheetId="58" hidden="1">{#N/A,#N/A,FALSE,"MPALLG";#N/A,#N/A,FALSE,"TITEL"}</definedName>
    <definedName name="wrn.FEAS_A4." hidden="1">{#N/A,#N/A,FALSE,"MPALLG";#N/A,#N/A,FALSE,"TITEL"}</definedName>
    <definedName name="wrn.FEASIBILITY." localSheetId="59" hidden="1">{#N/A,#N/A,FALSE,"KONZERN";#N/A,#N/A,FALSE,"DECKBLATT";#N/A,#N/A,FALSE,"BILANZ";#N/A,#N/A,FALSE,"KREDIT";#N/A,#N/A,FALSE,"FEASIBILITY";#N/A,#N/A,FALSE,"BETRIEBSANNAHMEN"}</definedName>
    <definedName name="wrn.FEASIBILITY." localSheetId="60" hidden="1">{#N/A,#N/A,FALSE,"KONZERN";#N/A,#N/A,FALSE,"DECKBLATT";#N/A,#N/A,FALSE,"BILANZ";#N/A,#N/A,FALSE,"KREDIT";#N/A,#N/A,FALSE,"FEASIBILITY";#N/A,#N/A,FALSE,"BETRIEBSANNAHMEN"}</definedName>
    <definedName name="wrn.FEASIBILITY." localSheetId="61" hidden="1">{#N/A,#N/A,FALSE,"KONZERN";#N/A,#N/A,FALSE,"DECKBLATT";#N/A,#N/A,FALSE,"BILANZ";#N/A,#N/A,FALSE,"KREDIT";#N/A,#N/A,FALSE,"FEASIBILITY";#N/A,#N/A,FALSE,"BETRIEBSANNAHMEN"}</definedName>
    <definedName name="wrn.FEASIBILITY." localSheetId="58"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 localSheetId="59">[7]Lists!$A$17:$A$19</definedName>
    <definedName name="XBRL" localSheetId="60">[7]Lists!$A$17:$A$19</definedName>
    <definedName name="XBRL" localSheetId="61">[7]Lists!$A$17:$A$19</definedName>
    <definedName name="XBRL" localSheetId="58">[7]Lists!$A$17:$A$19</definedName>
    <definedName name="XBRL" localSheetId="57">[7]Lists!$A$17:$A$19</definedName>
    <definedName name="XBRL">[8]Lists!$A$17:$A$19</definedName>
    <definedName name="XX">[6]Dimensions!$B$2:$B$78</definedName>
    <definedName name="YesNo" localSheetId="59">[4]Parameters!$C$90:$C$91</definedName>
    <definedName name="YesNo" localSheetId="60">[4]Parameters!$C$90:$C$91</definedName>
    <definedName name="YesNo" localSheetId="61">[4]Parameters!$C$90:$C$91</definedName>
    <definedName name="YesNo" localSheetId="58">[4]Parameters!$C$90:$C$91</definedName>
    <definedName name="YesNo" localSheetId="57">[4]Parameters!$C$90:$C$91</definedName>
    <definedName name="YesNo">[5]Parameters!$C$90:$C$91</definedName>
    <definedName name="YesNoBasel2">[5]Parameters!#REF!</definedName>
    <definedName name="YesNoNA" localSheetId="59">#REF!</definedName>
    <definedName name="YesNoNA" localSheetId="60">#REF!</definedName>
    <definedName name="YesNoNA" localSheetId="61">#REF!</definedName>
    <definedName name="YesNoNA" localSheetId="58">#REF!</definedName>
    <definedName name="YesNoNA" localSheetId="57">#REF!</definedName>
    <definedName name="YesNoNA">#REF!</definedName>
    <definedName name="Z_217F8FC5_C00C_4D29_97CA_2FC8CA0C0E92_.wvu.PrintArea" localSheetId="57" hidden="1">ZISTDER!$B$1:$P$19</definedName>
    <definedName name="Z_24CF2C52_65F0_453D_8675_911C3BF7AE0D_.wvu.PrintArea" localSheetId="57" hidden="1">ZISTDER!$B$1:$P$19</definedName>
    <definedName name="Z_43B9D05C_6AD5_4B82_821C_2BF627CE44F9_.wvu.PrintArea" localSheetId="57" hidden="1">ZISTDER!$B$1:$P$19</definedName>
    <definedName name="Z_68F59676_B529_4EF9_B56E_BBFF723AEE1A_.wvu.PrintArea" localSheetId="57" hidden="1">ZISTDER!$B$1:$P$19</definedName>
    <definedName name="Z_709C9E53_5B3B_4D93_AAE4_289204A07508_.wvu.Cols" hidden="1">'[28]op.costs&amp;other'!$G$1:$K$65536</definedName>
    <definedName name="Z_709C9E53_5B3B_4D93_AAE4_289204A07508_.wvu.Rows" hidden="1">'[28]op.costs&amp;other'!$A$14:$IV$18,'[28]op.costs&amp;other'!#REF!,'[28]op.costs&amp;other'!#REF!</definedName>
    <definedName name="Z_86F8CA99_3DDC_40A3_8920_586014BB569A_.wvu.Rows" hidden="1">'[28]op.costs&amp;other'!$A$1:$IV$7,'[28]op.costs&amp;other'!$A$14:$IV$19,'[28]op.costs&amp;other'!#REF!,'[28]op.costs&amp;other'!#REF!,'[28]op.costs&amp;other'!#REF!</definedName>
    <definedName name="Z_ADAD8383_D1F6_4407_A4C1_45D663DE41AD_.wvu.Rows" hidden="1">'[28]op.costs&amp;other'!$A$14:$IV$18,'[28]op.costs&amp;other'!#REF!,'[28]op.costs&amp;other'!#REF!</definedName>
    <definedName name="Z_C823FB8D_FC7F_47BD_AFB7_6FAF6F25F6A7_.wvu.PrintArea" localSheetId="57" hidden="1">ZISTDER!$B$1:$P$19</definedName>
    <definedName name="Z_D2D4675D_7CAD_4C15_A522_19D6520CD867_.wvu.PrintArea" localSheetId="57" hidden="1">ZISTDER!$B$1:$P$19</definedName>
    <definedName name="zeee" localSheetId="59" hidden="1">{#N/A,#N/A,FALSE,"MPALLG";#N/A,#N/A,FALSE,"TITEL"}</definedName>
    <definedName name="zeee" localSheetId="60" hidden="1">{#N/A,#N/A,FALSE,"MPALLG";#N/A,#N/A,FALSE,"TITEL"}</definedName>
    <definedName name="zeee" localSheetId="61" hidden="1">{#N/A,#N/A,FALSE,"MPALLG";#N/A,#N/A,FALSE,"TITEL"}</definedName>
    <definedName name="zeee" localSheetId="58" hidden="1">{#N/A,#N/A,FALSE,"MPALLG";#N/A,#N/A,FALSE,"TITEL"}</definedName>
    <definedName name="zeee" hidden="1">{#N/A,#N/A,FALSE,"MPALLG";#N/A,#N/A,FALSE,"TITEL"}</definedName>
    <definedName name="zxasdafsds" localSheetId="56">#REF!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1" l="1"/>
  <c r="B3" i="96"/>
  <c r="B3" i="93"/>
  <c r="B3" i="33"/>
  <c r="B3" i="34"/>
  <c r="B3" i="32"/>
  <c r="B3" i="91"/>
  <c r="B3" i="89"/>
  <c r="B3" i="87"/>
  <c r="B3" i="35"/>
  <c r="B3" i="59"/>
  <c r="B3" i="55"/>
  <c r="B3" i="71"/>
  <c r="B3" i="78" l="1"/>
  <c r="B3" i="77"/>
  <c r="I9" i="84"/>
  <c r="I8" i="84"/>
  <c r="D30" i="98"/>
  <c r="C30" i="98"/>
  <c r="B3" i="101"/>
  <c r="B3" i="99"/>
  <c r="B3" i="92"/>
  <c r="B3" i="65"/>
  <c r="B3" i="62"/>
  <c r="B3" i="30"/>
  <c r="B3" i="28"/>
  <c r="B3" i="27"/>
  <c r="B3" i="26"/>
  <c r="B3" i="25"/>
  <c r="B3" i="24"/>
  <c r="B3" i="23"/>
  <c r="B3" i="102"/>
  <c r="B3" i="61"/>
  <c r="B3" i="58"/>
  <c r="B3" i="57"/>
  <c r="B3" i="56"/>
  <c r="B3" i="54"/>
  <c r="B3" i="40"/>
  <c r="B3" i="39"/>
  <c r="B3" i="53"/>
  <c r="B3" i="73"/>
  <c r="B3" i="72"/>
  <c r="B3" i="69"/>
  <c r="B3" i="68"/>
  <c r="B3" i="84"/>
  <c r="B3" i="67"/>
  <c r="B3" i="41"/>
  <c r="B3" i="38"/>
  <c r="B3" i="48"/>
  <c r="B3" i="47"/>
  <c r="B3" i="46"/>
  <c r="B3" i="83"/>
  <c r="B3" i="82"/>
  <c r="B3" i="80"/>
  <c r="B3" i="36"/>
  <c r="B3" i="50"/>
</calcChain>
</file>

<file path=xl/sharedStrings.xml><?xml version="1.0" encoding="utf-8"?>
<sst xmlns="http://schemas.openxmlformats.org/spreadsheetml/2006/main" count="4228" uniqueCount="1896">
  <si>
    <t>BAWAG Group - Pillar 3 quantitative disclosure 31.12.2021</t>
  </si>
  <si>
    <t>(in EUR million)</t>
  </si>
  <si>
    <t>Annex</t>
  </si>
  <si>
    <t>Template</t>
  </si>
  <si>
    <t>Name</t>
  </si>
  <si>
    <t>Disclosure of key metrics and overview of risk-weighted exposure amounts</t>
  </si>
  <si>
    <t>I</t>
  </si>
  <si>
    <t>EU OV1</t>
  </si>
  <si>
    <t>Overview of risk weighted exposure amounts</t>
  </si>
  <si>
    <t>T-1</t>
  </si>
  <si>
    <t>EU KM1</t>
  </si>
  <si>
    <t>Key metrics template</t>
  </si>
  <si>
    <t>EU INS1</t>
  </si>
  <si>
    <t>Insurance participations</t>
  </si>
  <si>
    <t>-</t>
  </si>
  <si>
    <t>Disclosure of the scope of application</t>
  </si>
  <si>
    <t>V</t>
  </si>
  <si>
    <t>EU LI1</t>
  </si>
  <si>
    <t xml:space="preserve">Differences between accounting and regulatory scopes of consolidation and mapping of financial statement categories with regulatory risk categories </t>
  </si>
  <si>
    <t>EU LI2</t>
  </si>
  <si>
    <t xml:space="preserve">Main sources of differences between regulatory exposure amounts and carrying values in financial statements </t>
  </si>
  <si>
    <t>EU LI3</t>
  </si>
  <si>
    <t xml:space="preserve">Outline of the differences in the scopes of consolidation (entity by entity) </t>
  </si>
  <si>
    <t>Disclosure of own funds</t>
  </si>
  <si>
    <t>VII</t>
  </si>
  <si>
    <t>EU CC1</t>
  </si>
  <si>
    <t>Composition of regulatory own funds</t>
  </si>
  <si>
    <t>EU CC2</t>
  </si>
  <si>
    <t>Reconciliation of regulatory own funds to balance sheet in the audited financial statements</t>
  </si>
  <si>
    <t>EU CCA</t>
  </si>
  <si>
    <t>Main features of regulatory own funds instruments and eligible liabilities instruments</t>
  </si>
  <si>
    <t>Disclosure of countercyclical capital buffers</t>
  </si>
  <si>
    <t>IX</t>
  </si>
  <si>
    <t>EU CCyB1</t>
  </si>
  <si>
    <t>Geographical distribution of credit exposures relevant for the calculation of the countercyclical buffer</t>
  </si>
  <si>
    <t>EU CCyB2</t>
  </si>
  <si>
    <t>Amount of institution-specific countercyclical capital buffer</t>
  </si>
  <si>
    <t>Disclosure of the leverage ratio</t>
  </si>
  <si>
    <t>XI</t>
  </si>
  <si>
    <t>EU LR1</t>
  </si>
  <si>
    <t>Summary reconciliation of accounting assets and leverage ratio exposures</t>
  </si>
  <si>
    <t>EU LR2</t>
  </si>
  <si>
    <t>Leverage ratio common disclosure</t>
  </si>
  <si>
    <t>EU LR3</t>
  </si>
  <si>
    <t>Split-up of on balance sheet exposures (excluding derivatives, SFTs and exempted exposures)</t>
  </si>
  <si>
    <t>Disclosure of liquidity requirements</t>
  </si>
  <si>
    <t>EU LIQ1</t>
  </si>
  <si>
    <t>Quantitative information of LCR</t>
  </si>
  <si>
    <t>EU LIQ2</t>
  </si>
  <si>
    <t>Net Stable Funding Ratio</t>
  </si>
  <si>
    <t>Disclosure of credit risk quality</t>
  </si>
  <si>
    <t>XV</t>
  </si>
  <si>
    <t>EU CR1</t>
  </si>
  <si>
    <t xml:space="preserve">Performing and non-performing exposures and related provisions </t>
  </si>
  <si>
    <t>EU CR1-A</t>
  </si>
  <si>
    <t>Maturity of exposures</t>
  </si>
  <si>
    <t>EU CR2</t>
  </si>
  <si>
    <t>Changes in the stock of non-performing loans and advances</t>
  </si>
  <si>
    <t>EU CQ1</t>
  </si>
  <si>
    <t>Credit quality of forborne exposures</t>
  </si>
  <si>
    <t>EU CQ3</t>
  </si>
  <si>
    <t>Credit quality of performing and non-performing exposures by past due days</t>
  </si>
  <si>
    <t>EU CQ4</t>
  </si>
  <si>
    <t>Quality of non-performing exposures by geography </t>
  </si>
  <si>
    <t>EU CQ5</t>
  </si>
  <si>
    <t>Credit quality of loans and advances by industry</t>
  </si>
  <si>
    <t>EU CQ7</t>
  </si>
  <si>
    <t xml:space="preserve">Collateral obtained by taking possession and execution processes </t>
  </si>
  <si>
    <t>Disclosure of the use of credit risk mitigation techniques</t>
  </si>
  <si>
    <t>XVII</t>
  </si>
  <si>
    <t>EU CR3</t>
  </si>
  <si>
    <t>CRM techniques overview:  Disclosure of the use of credit risk mitigation techniques</t>
  </si>
  <si>
    <t>Disclosure of the use of standardised approach</t>
  </si>
  <si>
    <t>XIX</t>
  </si>
  <si>
    <t>EU CR4</t>
  </si>
  <si>
    <t>Standardised approach -Credit risk exposure and CRM effects</t>
  </si>
  <si>
    <t>EU CR5</t>
  </si>
  <si>
    <t>Standardised approach</t>
  </si>
  <si>
    <t>Disclosure of the use of the IRB approach to credit risk</t>
  </si>
  <si>
    <t>XXI</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</si>
  <si>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</si>
  <si>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</si>
  <si>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</si>
  <si>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</si>
  <si>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</si>
  <si>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</si>
  <si>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</si>
  <si>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</si>
  <si>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</si>
  <si>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</si>
  <si>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</si>
  <si>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</si>
  <si>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Disclosure of specialised lending</t>
  </si>
  <si>
    <t>XXIII</t>
  </si>
  <si>
    <t xml:space="preserve"> Specialised lending under the simple riskweighted approach</t>
  </si>
  <si>
    <t>EU CR10.5</t>
  </si>
  <si>
    <t>Equity exposures under the simple riskweighted approach</t>
  </si>
  <si>
    <t>Disclosure of exposures to counterparty credit risk</t>
  </si>
  <si>
    <t>XXV</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</si>
  <si>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</si>
  <si>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</si>
  <si>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</si>
  <si>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</si>
  <si>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</si>
  <si>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</si>
  <si>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</si>
  <si>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</si>
  <si>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</si>
  <si>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</si>
  <si>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</si>
  <si>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</si>
  <si>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CCR8</t>
  </si>
  <si>
    <t>Exposures to CCPs</t>
  </si>
  <si>
    <t xml:space="preserve">
Disclosure of exposures to securitisation positions</t>
  </si>
  <si>
    <t>XXVII</t>
  </si>
  <si>
    <t>EU SEC1</t>
  </si>
  <si>
    <t>Securitisation exposures in the non-trading book</t>
  </si>
  <si>
    <t>EU SEC4</t>
  </si>
  <si>
    <t>Securitisation exposures in the non-trading book and associated regulatory capital requirements - institution acting as investor</t>
  </si>
  <si>
    <t>Disclosure of operational risk</t>
  </si>
  <si>
    <t>XXXI</t>
  </si>
  <si>
    <t>EU OR1</t>
  </si>
  <si>
    <t>Operational risk own funds requirements and risk-weighted exposure amounts</t>
  </si>
  <si>
    <t>Disclosure of remuneration policiy</t>
  </si>
  <si>
    <t>XXXIII</t>
  </si>
  <si>
    <t>EU REM1</t>
  </si>
  <si>
    <t>EU REM3</t>
  </si>
  <si>
    <t xml:space="preserve">Deferred remuneration </t>
  </si>
  <si>
    <t>EU REM4</t>
  </si>
  <si>
    <t>Remuneration of 1 million EUR or more per year</t>
  </si>
  <si>
    <t>EU REM5</t>
  </si>
  <si>
    <t>Information on remuneration of staff whose professional activities have a material impact on institutions’ risk profile (identified staff)</t>
  </si>
  <si>
    <t>Disclosure of encumbered and unencumbered assets</t>
  </si>
  <si>
    <t>XXXV</t>
  </si>
  <si>
    <t>EU AE1</t>
  </si>
  <si>
    <t>Encumbered and unencumbered assets</t>
  </si>
  <si>
    <t>EU AE2</t>
  </si>
  <si>
    <t>Collateral received and own debt securities issued</t>
  </si>
  <si>
    <t>EU AE3</t>
  </si>
  <si>
    <t>Sources of encumbrance</t>
  </si>
  <si>
    <t>Disclosure on MREL/TLAC</t>
  </si>
  <si>
    <t>MREL
TLAC</t>
  </si>
  <si>
    <t>EU KM2</t>
  </si>
  <si>
    <t xml:space="preserve">Key metrics - MREL and, where applicable, G-SII requirement for own funds and eligible liabilities  </t>
  </si>
  <si>
    <t>EU TLAC1</t>
  </si>
  <si>
    <t xml:space="preserve">Composition - MREL and, where applicable, G-SII Requirement for own funds and eligible liabilities </t>
  </si>
  <si>
    <t>EU TLAC3</t>
  </si>
  <si>
    <t>Creditor ranking - resolution entity</t>
  </si>
  <si>
    <t>FMA</t>
  </si>
  <si>
    <t>ZISTDER</t>
  </si>
  <si>
    <t>FMA-Zinssteuerungsderivate</t>
  </si>
  <si>
    <t>FXTT</t>
  </si>
  <si>
    <t>FMA-FXTT-MS</t>
  </si>
  <si>
    <t>Disclosure of Covid-19 measures</t>
  </si>
  <si>
    <t>COV19-1</t>
  </si>
  <si>
    <t>Information on loans and advances subject to legislative and non-legislative moratoria</t>
  </si>
  <si>
    <t>COV19-2</t>
  </si>
  <si>
    <t>Breakdown of loans and advances subject to legislative and non-legislative moratoria by residual maturity of moratoria</t>
  </si>
  <si>
    <t>COV19-3</t>
  </si>
  <si>
    <t>Information on newly originated loans and advances provided under newly applicable public guarantee schemes introduced in response to COVID-19 crisis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</si>
  <si>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</si>
  <si>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</si>
  <si>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</si>
  <si>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</si>
  <si>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</si>
  <si>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</si>
  <si>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31.12.2021 -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</si>
  <si>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</si>
  <si>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</si>
  <si>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</si>
  <si>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</si>
  <si>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</si>
  <si>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</si>
  <si>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</si>
  <si>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</si>
  <si>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</si>
  <si>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</si>
  <si>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</si>
  <si>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</si>
  <si>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</si>
  <si>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</si>
  <si>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</si>
  <si>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</si>
  <si>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</si>
  <si>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</si>
  <si>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</si>
  <si>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</si>
  <si>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</si>
  <si>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</si>
  <si>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</si>
  <si>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</si>
  <si>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</si>
  <si>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</si>
  <si>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</si>
  <si>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</si>
  <si>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</si>
  <si>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</si>
  <si>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</si>
  <si>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</si>
  <si>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</si>
  <si>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</si>
  <si>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</si>
  <si>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</si>
  <si>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</si>
  <si>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</si>
  <si>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</si>
  <si>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</si>
  <si>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</si>
  <si>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Template EU KM1 - Key metrics template</t>
  </si>
  <si>
    <t>d</t>
  </si>
  <si>
    <t>e</t>
  </si>
  <si>
    <t>30.06.2021</t>
  </si>
  <si>
    <t>31.03.2021</t>
  </si>
  <si>
    <t>31.12.2020</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</si>
  <si>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</si>
  <si>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</si>
  <si>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</si>
  <si>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</si>
  <si>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</si>
  <si>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</si>
  <si>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</si>
  <si>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</si>
  <si>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</si>
  <si>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</si>
  <si>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</si>
  <si>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</si>
  <si>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</si>
  <si>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</si>
  <si>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</si>
  <si>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</si>
  <si>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</si>
  <si>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</si>
  <si>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</si>
  <si>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</si>
  <si>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</si>
  <si>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</si>
  <si>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</si>
  <si>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</si>
  <si>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</si>
  <si>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</si>
  <si>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</si>
  <si>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</si>
  <si>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</si>
  <si>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</si>
  <si>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</si>
  <si>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</si>
  <si>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</si>
  <si>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</si>
  <si>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</si>
  <si>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</si>
  <si>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</si>
  <si>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</si>
  <si>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</si>
  <si>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</si>
  <si>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</si>
  <si>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</si>
  <si>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</si>
  <si>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</si>
  <si>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</si>
  <si>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</si>
  <si>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</si>
  <si>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</si>
  <si>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</si>
  <si>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</si>
  <si>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</si>
  <si>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</si>
  <si>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</si>
  <si>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</si>
  <si>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</si>
  <si>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</si>
  <si>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</si>
  <si>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</si>
  <si>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</si>
  <si>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NSFR from 30.06.2021 on are calculated according to CRR II, whereas the historical quarterly figures are based on BCBS approach</t>
  </si>
  <si>
    <t>Template EU INS1 - Insurance participations</t>
  </si>
  <si>
    <t>Exposure value</t>
  </si>
  <si>
    <t>Risk-weighted exposure amount</t>
  </si>
  <si>
    <t>Own fund instruments held in insurance or re-insurance undertakings  or insurance holding company not deducted from own funds</t>
  </si>
  <si>
    <t xml:space="preserve">Template EU LI1 - Differences between accounting and regulatory scopes of consolidation and mapping of financial statement categories with regulatory risk categories </t>
  </si>
  <si>
    <t>f</t>
  </si>
  <si>
    <t>g</t>
  </si>
  <si>
    <t xml:space="preserve"> </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</si>
  <si>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</si>
  <si>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</si>
  <si>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</si>
  <si>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</si>
  <si>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</si>
  <si>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</si>
  <si>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</si>
  <si>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</si>
  <si>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</si>
  <si>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reserves</t>
  </si>
  <si>
    <t>Financial assets</t>
  </si>
  <si>
    <t>Held for trading</t>
  </si>
  <si>
    <t>Fair value through profit or loss</t>
  </si>
  <si>
    <t>Fair value through OCI</t>
  </si>
  <si>
    <t>At amortized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</si>
  <si>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</si>
  <si>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</si>
  <si>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</si>
  <si>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</si>
  <si>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</si>
  <si>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</si>
  <si>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</si>
  <si>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</si>
  <si>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</si>
  <si>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16</t>
  </si>
  <si>
    <t>Other assets</t>
  </si>
  <si>
    <t>17</t>
  </si>
  <si>
    <t>Non-current assets held for sale</t>
  </si>
  <si>
    <t xml:space="preserve">Total assets </t>
  </si>
  <si>
    <t>Breakdown by liability classes according to the balance sheet in the published financial statements</t>
  </si>
  <si>
    <t>Financial liabilities</t>
  </si>
  <si>
    <t>Issued securities</t>
  </si>
  <si>
    <t>Financial liabilities associated with transferred assets</t>
  </si>
  <si>
    <t>Provisions</t>
  </si>
  <si>
    <t>Tax liabilities for current taxes</t>
  </si>
  <si>
    <t>Tax liabilities for deferred taxes</t>
  </si>
  <si>
    <t>Other obligations</t>
  </si>
  <si>
    <t>Total equity</t>
  </si>
  <si>
    <t>Common equity</t>
  </si>
  <si>
    <t>AT1 capital</t>
  </si>
  <si>
    <t>Non-controlling interests</t>
  </si>
  <si>
    <t>Total liabilities and equity</t>
  </si>
  <si>
    <t xml:space="preserve">Template 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</si>
  <si>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</si>
  <si>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</si>
  <si>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</si>
  <si>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</si>
  <si>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</si>
  <si>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regulatory consolidation (as per template LI1)</t>
  </si>
  <si>
    <t>Liabilities carrying value amount under the regulatory scope of consolidation (as per template LI1)</t>
  </si>
  <si>
    <t xml:space="preserve">                                   -  </t>
  </si>
  <si>
    <t xml:space="preserve">                                         -  </t>
  </si>
  <si>
    <t xml:space="preserve">                                                -  </t>
  </si>
  <si>
    <t xml:space="preserve">                           -  </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</si>
  <si>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</si>
  <si>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</si>
  <si>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</si>
  <si>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</si>
  <si>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</si>
  <si>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</si>
  <si>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</si>
  <si>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</si>
  <si>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</si>
  <si>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</si>
  <si>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 xml:space="preserve">Template EU LI3 - Outline of the differences in the scopes of consolidation (entity by entity) </t>
  </si>
  <si>
    <t>h</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</si>
  <si>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</si>
  <si>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</si>
  <si>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</si>
  <si>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</si>
  <si>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</si>
  <si>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</si>
  <si>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</si>
  <si>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</si>
  <si>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</si>
  <si>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BAWAG Leasing &amp; fleet s.r.o., Prague</t>
  </si>
  <si>
    <t>No consolidation</t>
  </si>
  <si>
    <t>x</t>
  </si>
  <si>
    <t>Leasing company</t>
  </si>
  <si>
    <t>FCT Pearl</t>
  </si>
  <si>
    <t>Other financial entity</t>
  </si>
  <si>
    <t>Fides Leasing GmbH</t>
  </si>
  <si>
    <t>Gara RPK Grundstücksverwaltungsgesellschaft m.b.H.</t>
  </si>
  <si>
    <t>Real Estate company</t>
  </si>
  <si>
    <t>HFE alpha Handels-GmbH</t>
  </si>
  <si>
    <t>Kommunalleasing GmbH</t>
  </si>
  <si>
    <t>PT Immobilienleasing GmbH</t>
  </si>
  <si>
    <t>SWBI Stuttgart 1 GmbH</t>
  </si>
  <si>
    <t>Dromalane Mill Limited</t>
  </si>
  <si>
    <t>Fairgreen Shopping Centre (Carlow) Limited</t>
  </si>
  <si>
    <t>GEI Newry Ltd</t>
  </si>
  <si>
    <t>Bonnie RE UK 1 B.V.</t>
  </si>
  <si>
    <t>Promontoria Holding 136, B.V.</t>
  </si>
  <si>
    <t>Equity</t>
  </si>
  <si>
    <t>Template EU CC1 - Composition of regulatory own funds</t>
  </si>
  <si>
    <t xml:space="preserve"> (a)</t>
  </si>
  <si>
    <t xml:space="preserve">  (c)</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</si>
  <si>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</si>
  <si>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</si>
  <si>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</si>
  <si>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</si>
  <si>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</si>
  <si>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</si>
  <si>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</si>
  <si>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</si>
  <si>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2, 31</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</si>
  <si>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</si>
  <si>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</si>
  <si>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</si>
  <si>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</si>
  <si>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</si>
  <si>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</si>
  <si>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</si>
  <si>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</si>
  <si>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</si>
  <si>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</si>
  <si>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</si>
  <si>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</si>
  <si>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</si>
  <si>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</si>
  <si>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</si>
  <si>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</si>
  <si>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</si>
  <si>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</si>
  <si>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</si>
  <si>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</si>
  <si>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</si>
  <si>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</si>
  <si>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</si>
  <si>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</si>
  <si>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</si>
  <si>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</si>
  <si>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</si>
  <si>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</si>
  <si>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</si>
  <si>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</si>
  <si>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</si>
  <si>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</si>
  <si>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</si>
  <si>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</si>
  <si>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</si>
  <si>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</si>
  <si>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</si>
  <si>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</si>
  <si>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to CET1 capital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</si>
  <si>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</si>
  <si>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</si>
  <si>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</si>
  <si>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</si>
  <si>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</si>
  <si>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</si>
  <si>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</si>
  <si>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</si>
  <si>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</si>
  <si>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</si>
  <si>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</si>
  <si>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</si>
  <si>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</si>
  <si>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</si>
  <si>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</si>
  <si>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</si>
  <si>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</si>
  <si>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</si>
  <si>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</si>
  <si>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</si>
  <si>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</si>
  <si>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</si>
  <si>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</si>
  <si>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</si>
  <si>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</si>
  <si>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</si>
  <si>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486(4) of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</si>
  <si>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</si>
  <si>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</si>
  <si>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</si>
  <si>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</si>
  <si>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</si>
  <si>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</si>
  <si>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</si>
  <si>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</si>
  <si>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</si>
  <si>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</si>
  <si>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</si>
  <si>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</si>
  <si>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</si>
  <si>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</si>
  <si>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</si>
  <si>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</si>
  <si>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</si>
  <si>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</si>
  <si>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</si>
  <si>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</si>
  <si>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</si>
  <si>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</si>
  <si>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</si>
  <si>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</si>
  <si>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</si>
  <si>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</si>
  <si>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</si>
  <si>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</si>
  <si>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</si>
  <si>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</si>
  <si>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</si>
  <si>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</si>
  <si>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</si>
  <si>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</si>
  <si>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 xml:space="preserve">Common Equity Tier 1 available to meet buffers (as a percentage of risk exposure amount) </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</si>
  <si>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</si>
  <si>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</si>
  <si>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</si>
  <si>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</si>
  <si>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</si>
  <si>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10%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</si>
  <si>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</si>
  <si>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</si>
  <si>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</si>
  <si>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</si>
  <si>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</si>
  <si>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</si>
  <si>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</si>
  <si>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</si>
  <si>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</si>
  <si>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</si>
  <si>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</si>
  <si>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</si>
  <si>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</si>
  <si>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</si>
  <si>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</si>
  <si>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</si>
  <si>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</si>
  <si>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</si>
  <si>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A1</t>
  </si>
  <si>
    <t>A2</t>
  </si>
  <si>
    <t>Financial assets at fair value through profit or loss</t>
  </si>
  <si>
    <t>A3</t>
  </si>
  <si>
    <t>Financial assets at fair value through other comprehensive income</t>
  </si>
  <si>
    <t>A4</t>
  </si>
  <si>
    <t>Financial assets held for trading</t>
  </si>
  <si>
    <t>A5</t>
  </si>
  <si>
    <t>Financial assets measured at amortized cost</t>
  </si>
  <si>
    <t>A6</t>
  </si>
  <si>
    <t>A7</t>
  </si>
  <si>
    <t>A8</t>
  </si>
  <si>
    <t>Securities</t>
  </si>
  <si>
    <t>A9</t>
  </si>
  <si>
    <t>A10</t>
  </si>
  <si>
    <t>A11</t>
  </si>
  <si>
    <t>Property, plant and equipment</t>
  </si>
  <si>
    <t>A12</t>
  </si>
  <si>
    <t>Investment properties</t>
  </si>
  <si>
    <t>A13</t>
  </si>
  <si>
    <t>Goodwill</t>
  </si>
  <si>
    <t>A14</t>
  </si>
  <si>
    <t>Brand names and customer relationships</t>
  </si>
  <si>
    <t>A15</t>
  </si>
  <si>
    <t>Software and other intangible assets</t>
  </si>
  <si>
    <t>A16</t>
  </si>
  <si>
    <t>A17</t>
  </si>
  <si>
    <t>A18</t>
  </si>
  <si>
    <t>Associates recognized at equity</t>
  </si>
  <si>
    <t>A19</t>
  </si>
  <si>
    <t>A20</t>
  </si>
  <si>
    <t>A21</t>
  </si>
  <si>
    <t>Total assets</t>
  </si>
  <si>
    <r>
      <t>Liabilities</t>
    </r>
    <r>
      <rPr>
        <i/>
        <sz val="11"/>
        <color rgb="FF000000"/>
        <rFont val="Calibri"/>
        <family val="2"/>
        <scheme val="minor"/>
      </rPr>
      <t xml:space="preserve"> - Breakdown by liability clases according to the balance sheet in the published financial statements</t>
    </r>
  </si>
  <si>
    <t>L1</t>
  </si>
  <si>
    <t>Financial liabilities designated at fair value through profit or loss</t>
  </si>
  <si>
    <t>L2</t>
  </si>
  <si>
    <t>Financial liabilities held for trading</t>
  </si>
  <si>
    <t>L3</t>
  </si>
  <si>
    <t>Financial liabilities at amortized cost</t>
  </si>
  <si>
    <t>L4</t>
  </si>
  <si>
    <t>L5</t>
  </si>
  <si>
    <t>Issued bonds, subordinated and supplementary capital</t>
  </si>
  <si>
    <t>L6</t>
  </si>
  <si>
    <t>L7</t>
  </si>
  <si>
    <t>L8</t>
  </si>
  <si>
    <t>L9</t>
  </si>
  <si>
    <t>L10</t>
  </si>
  <si>
    <t>L11</t>
  </si>
  <si>
    <t>L12</t>
  </si>
  <si>
    <t>L13</t>
  </si>
  <si>
    <t>L14</t>
  </si>
  <si>
    <t>Total liabilities</t>
  </si>
  <si>
    <t>Shareholders' Equity</t>
  </si>
  <si>
    <t>S1</t>
  </si>
  <si>
    <t>Equity attributable to the owners of the parent (ex AT1 capital)</t>
  </si>
  <si>
    <t>S2</t>
  </si>
  <si>
    <t>thereof subscribed capital and capital reserves</t>
  </si>
  <si>
    <t>S3</t>
  </si>
  <si>
    <t>thereof retained earnings reserve</t>
  </si>
  <si>
    <t>S4</t>
  </si>
  <si>
    <t>thereof funds for general banking risk</t>
  </si>
  <si>
    <t>S5</t>
  </si>
  <si>
    <t>thereof fair value reserves related to gains or losses on cash flow hedges of financial instruments that are not valued at fair value</t>
  </si>
  <si>
    <t>S6</t>
  </si>
  <si>
    <t>thereof gains or losses on liabilities valued at fair value resulting from changes in own credit standing</t>
  </si>
  <si>
    <t>S7</t>
  </si>
  <si>
    <t>thereof holdings of own CET 1 instruments</t>
  </si>
  <si>
    <t>S8</t>
  </si>
  <si>
    <t>30, 31</t>
  </si>
  <si>
    <t>S9</t>
  </si>
  <si>
    <t>S10</t>
  </si>
  <si>
    <t>Total shareholders' equity</t>
  </si>
  <si>
    <t>Template EU CCA: Main features of regulatory own funds instruments and eligible liabilities instruments</t>
  </si>
  <si>
    <t>Issuer</t>
  </si>
  <si>
    <t>BAWAG Group AG</t>
  </si>
  <si>
    <t>BAWAG P.S.K. Bank für Arbeit und Wirtschaft und Österreichische Postsparkasse Aktiengesellschaft</t>
  </si>
  <si>
    <t xml:space="preserve"> Österreichische Postsparkasse Aktiengesellschaft</t>
  </si>
  <si>
    <t>Südwestbank AG</t>
  </si>
  <si>
    <t>Unique identifier (eg CUSIP, ISIN or Bloomberg identifier for private placement)</t>
  </si>
  <si>
    <t>AT0000BAWAG2</t>
  </si>
  <si>
    <t>XS1806328750</t>
  </si>
  <si>
    <t>XS2226911928</t>
  </si>
  <si>
    <t>XS1968814332</t>
  </si>
  <si>
    <t>XS2230264603</t>
  </si>
  <si>
    <t>AT0000350665</t>
  </si>
  <si>
    <t>AT0000351119</t>
  </si>
  <si>
    <t>AT0000A13406</t>
  </si>
  <si>
    <t>XS0118010569</t>
  </si>
  <si>
    <t>XS0987169637</t>
  </si>
  <si>
    <t>Subordinated bond Nr. 581</t>
  </si>
  <si>
    <t>A2BPFP
DE000A2BPFP7</t>
  </si>
  <si>
    <t>Subordinated promissory note</t>
  </si>
  <si>
    <t>2a</t>
  </si>
  <si>
    <t>Public or private placement</t>
  </si>
  <si>
    <t>Public</t>
  </si>
  <si>
    <t>Private</t>
  </si>
  <si>
    <t>Governing law(s) of the instrument</t>
  </si>
  <si>
    <t>Austrian law</t>
  </si>
  <si>
    <t>German  / Austrian law</t>
  </si>
  <si>
    <t>German / Austrian law</t>
  </si>
  <si>
    <t>German law</t>
  </si>
  <si>
    <t>3a </t>
  </si>
  <si>
    <t>Contractual recognition of write down and conversion powers of resolution authorities</t>
  </si>
  <si>
    <t>n/a</t>
  </si>
  <si>
    <t>Regulatory treatment</t>
  </si>
  <si>
    <t xml:space="preserve">    Current treatment taking into account, where applicable, transitional CRR rules</t>
  </si>
  <si>
    <t>CET1</t>
  </si>
  <si>
    <t>AT1</t>
  </si>
  <si>
    <t>Tier 2</t>
  </si>
  <si>
    <t xml:space="preserve">     Post-transitional CRR rules</t>
  </si>
  <si>
    <t>eligible liabilities instrument</t>
  </si>
  <si>
    <t xml:space="preserve">     Eligible at solo/(sub-)consolidated/ solo&amp;(sub-)consolidated</t>
  </si>
  <si>
    <t>consolidated</t>
  </si>
  <si>
    <t>solo&amp;(sub-)consolidated</t>
  </si>
  <si>
    <t xml:space="preserve">     Instrument type (types to be specified by each jurisdiction)</t>
  </si>
  <si>
    <t>oridinary shares</t>
  </si>
  <si>
    <t>AT1 subordinated debt</t>
  </si>
  <si>
    <t>Tier 2 subordinated debt</t>
  </si>
  <si>
    <t>Amount recognised in regulatory capital or eligible liabilities  (Currency in million, as of most recent reporting date)</t>
  </si>
  <si>
    <t>EUR 3,484,650,894</t>
  </si>
  <si>
    <t>EUR 300,000,000</t>
  </si>
  <si>
    <t>EUR 175,000,000</t>
  </si>
  <si>
    <t>EUR 399,676,381</t>
  </si>
  <si>
    <t>EUR 196,858,437</t>
  </si>
  <si>
    <t>EUR 6,888,472</t>
  </si>
  <si>
    <t>EUR 6,749,385</t>
  </si>
  <si>
    <t>EUR 15,747,215</t>
  </si>
  <si>
    <t>EUR 18,794,037</t>
  </si>
  <si>
    <t>EUR 12,037,206</t>
  </si>
  <si>
    <t>EUR 443,593</t>
  </si>
  <si>
    <t>EUR 4,242,456</t>
  </si>
  <si>
    <t>EUR 4,906,054</t>
  </si>
  <si>
    <t xml:space="preserve">Nominal amount of instrument </t>
  </si>
  <si>
    <t>EUR 1</t>
  </si>
  <si>
    <t>EUR 400,000,000</t>
  </si>
  <si>
    <t>EUR 200,000,000</t>
  </si>
  <si>
    <t>EUR 30,000,000</t>
  </si>
  <si>
    <t>EUR 15,000,000</t>
  </si>
  <si>
    <t>EUR 43,000,000</t>
  </si>
  <si>
    <t>GBP 12,046,000</t>
  </si>
  <si>
    <t>EUR 10,000,000</t>
  </si>
  <si>
    <t>EUR 11,702,000</t>
  </si>
  <si>
    <t>EUR 11,735,598</t>
  </si>
  <si>
    <t>EU-9a</t>
  </si>
  <si>
    <t>Issue price</t>
  </si>
  <si>
    <t>EUR 48</t>
  </si>
  <si>
    <t>EU-9b</t>
  </si>
  <si>
    <t>Redemption price</t>
  </si>
  <si>
    <t>Accounting classification</t>
  </si>
  <si>
    <t>Liability - amortized cost</t>
  </si>
  <si>
    <t xml:space="preserve">Subordinated liability </t>
  </si>
  <si>
    <t>Original date of issuance</t>
  </si>
  <si>
    <t>Perpetual or dated</t>
  </si>
  <si>
    <t>No maturity</t>
  </si>
  <si>
    <t>No Maturity</t>
  </si>
  <si>
    <t xml:space="preserve">No Maturity </t>
  </si>
  <si>
    <t>Maturity date</t>
  </si>
  <si>
    <t xml:space="preserve">     Original maturity date </t>
  </si>
  <si>
    <t>perpetual</t>
  </si>
  <si>
    <t>Issuer call subject to prior supervisory approval</t>
  </si>
  <si>
    <t>Yes</t>
  </si>
  <si>
    <t>No</t>
  </si>
  <si>
    <t xml:space="preserve">     Optional call date, contingent call dates and redemption amount </t>
  </si>
  <si>
    <t>14.05.2025 at 100%</t>
  </si>
  <si>
    <t>01.10.2025 at 100%</t>
  </si>
  <si>
    <t>26.03.2029 at 100%</t>
  </si>
  <si>
    <t>23.09.2025 at 100%</t>
  </si>
  <si>
    <t>12.02.2013 at 100%</t>
  </si>
  <si>
    <t>26.02.2024 at 100%</t>
  </si>
  <si>
    <t xml:space="preserve">     Subsequent call dates, if applicable</t>
  </si>
  <si>
    <t>after 14.05.2025 semi-annual at 100%</t>
  </si>
  <si>
    <t>01.10.2025 - 01.04.2026 at 100%
after 01.04.2026 semi-annual at 100%</t>
  </si>
  <si>
    <t>Coupons / dividends</t>
  </si>
  <si>
    <t xml:space="preserve">Fixed or floating dividend/coupon </t>
  </si>
  <si>
    <t>Fixed</t>
  </si>
  <si>
    <t xml:space="preserve">Coupon rate and any related index </t>
  </si>
  <si>
    <t>5% p.a.</t>
  </si>
  <si>
    <t>5.125% p.a.</t>
  </si>
  <si>
    <t>2.375% pa.</t>
  </si>
  <si>
    <t>1.875% p.a.</t>
  </si>
  <si>
    <t>5.31% p.a.</t>
  </si>
  <si>
    <t>5.43% p.a.</t>
  </si>
  <si>
    <t>6.5% p.a.</t>
  </si>
  <si>
    <t>6.125% p.a.</t>
  </si>
  <si>
    <t>8.125% p.a.</t>
  </si>
  <si>
    <t>5.14% p.a.</t>
  </si>
  <si>
    <t>2.25% p.a.</t>
  </si>
  <si>
    <t xml:space="preserve">Existence of a dividend stopper </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</si>
  <si>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</si>
  <si>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</si>
  <si>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</si>
  <si>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</si>
  <si>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</si>
  <si>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</si>
  <si>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</si>
  <si>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</si>
  <si>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</si>
  <si>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</si>
  <si>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</si>
  <si>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</si>
  <si>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</si>
  <si>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</si>
  <si>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</si>
  <si>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</si>
  <si>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</si>
  <si>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CET1 ratio &lt; 5.125%</t>
  </si>
  <si>
    <t xml:space="preserve">     If write-down, full or partial</t>
  </si>
  <si>
    <t>partial</t>
  </si>
  <si>
    <t xml:space="preserve">     If write-down, permanent or temporary</t>
  </si>
  <si>
    <t>temporary</t>
  </si>
  <si>
    <t xml:space="preserve">        If temporary write-down, description of write-up mechanism</t>
  </si>
  <si>
    <t>discretionary (pro-rata)</t>
  </si>
  <si>
    <t>34a </t>
  </si>
  <si>
    <t>Type of subordination (only for eligible liabilities)</t>
  </si>
  <si>
    <t>contractual</t>
  </si>
  <si>
    <t>EU-34b</t>
  </si>
  <si>
    <t>Ranking of the instrument in normal insolvency proceedings</t>
  </si>
  <si>
    <t>Position in subordination hierarchy in liquidation (specify instrument type immediately senior to instrument)</t>
  </si>
  <si>
    <t>Senior</t>
  </si>
  <si>
    <t>Non-compliant transitioned features</t>
  </si>
  <si>
    <t>If yes, specify non-compliant features</t>
  </si>
  <si>
    <t>None</t>
  </si>
  <si>
    <t>Article 63 (p) CRR</t>
  </si>
  <si>
    <t>37a</t>
  </si>
  <si>
    <t>Link to the full term and conditions of the intrument (signposting)</t>
  </si>
  <si>
    <t>https://www.bawaggroup.com/linkableblob/-/451772/211b1d9a0b660e249f9daf2ff1b05932/bawag-group-t2-2019-final-terms-data.pdf</t>
  </si>
  <si>
    <t>https://www.bawaggroup.com/linkableblob/-/510262/d03cd509ac43cd864b96eb98a1c09a0b/1-875--bawag-group-2030-tier-2-final-terms-data.pdf</t>
  </si>
  <si>
    <t>Template 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</si>
  <si>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</si>
  <si>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</si>
  <si>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</si>
  <si>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</si>
  <si>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</si>
  <si>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</si>
  <si>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</si>
  <si>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</si>
  <si>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</si>
  <si>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</si>
  <si>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</si>
  <si>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</si>
  <si>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</si>
  <si>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</si>
  <si>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</si>
  <si>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</si>
  <si>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</si>
  <si>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</si>
  <si>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</si>
  <si>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</si>
  <si>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</si>
  <si>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</si>
  <si>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Luxembourg</t>
  </si>
  <si>
    <t>Norway</t>
  </si>
  <si>
    <t>Czechia</t>
  </si>
  <si>
    <t>Slovakia</t>
  </si>
  <si>
    <t>Bulgaria</t>
  </si>
  <si>
    <t>Hong Kong</t>
  </si>
  <si>
    <t>Countries with 0% CCB</t>
  </si>
  <si>
    <t>Countries with no CCB</t>
  </si>
  <si>
    <t>020</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</si>
  <si>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</si>
  <si>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</si>
  <si>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</si>
  <si>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</si>
  <si>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</si>
  <si>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</si>
  <si>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</si>
  <si>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</si>
  <si>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</si>
  <si>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</si>
  <si>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</si>
  <si>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</si>
  <si>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</si>
  <si>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</si>
  <si>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</si>
  <si>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</si>
  <si>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</si>
  <si>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</si>
  <si>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</si>
  <si>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</si>
  <si>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</si>
  <si>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</si>
  <si>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</si>
  <si>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</si>
  <si>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</si>
  <si>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</si>
  <si>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</si>
  <si>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</si>
  <si>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</si>
  <si>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</si>
  <si>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</si>
  <si>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</si>
  <si>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</si>
  <si>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</si>
  <si>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</si>
  <si>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</si>
  <si>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</si>
  <si>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</si>
  <si>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</si>
  <si>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</si>
  <si>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</si>
  <si>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r>
      <t>(Exempted CCP leg of client-cleared trade exposures) (simplified standardised approach</t>
    </r>
    <r>
      <rPr>
        <sz val="11"/>
        <rFont val="Calibri"/>
        <family val="2"/>
        <scheme val="minor"/>
      </rPr>
      <t>)</t>
    </r>
  </si>
  <si>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</si>
  <si>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</si>
  <si>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</si>
  <si>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</si>
  <si>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</si>
  <si>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</si>
  <si>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</si>
  <si>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</si>
  <si>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</si>
  <si>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</si>
  <si>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of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</si>
  <si>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</si>
  <si>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</si>
  <si>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</si>
  <si>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</si>
  <si>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</si>
  <si>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</si>
  <si>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</si>
  <si>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</si>
  <si>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</si>
  <si>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</si>
  <si>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</si>
  <si>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</si>
  <si>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</si>
  <si>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</si>
  <si>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</si>
  <si>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</si>
  <si>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</si>
  <si>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</si>
  <si>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</si>
  <si>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</si>
  <si>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</si>
  <si>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</si>
  <si>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</si>
  <si>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</si>
  <si>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</si>
  <si>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</si>
  <si>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</si>
  <si>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</si>
  <si>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</si>
  <si>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</si>
  <si>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</si>
  <si>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excluded exposures)</t>
  </si>
  <si>
    <t>Capital and total exposure measure</t>
  </si>
  <si>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</si>
  <si>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</si>
  <si>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</si>
  <si>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</si>
  <si>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</si>
  <si>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</si>
  <si>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</si>
  <si>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</si>
  <si>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</si>
  <si>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 xml:space="preserve">Choice on transitional arrangements and relevant exposures </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</si>
  <si>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</si>
  <si>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</si>
  <si>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</si>
  <si>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</si>
  <si>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</si>
  <si>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</si>
  <si>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</si>
  <si>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</si>
  <si>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</si>
  <si>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</si>
  <si>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</si>
  <si>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</si>
  <si>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</si>
  <si>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</si>
  <si>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</si>
  <si>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</si>
  <si>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</si>
  <si>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</si>
  <si>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</si>
  <si>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</si>
  <si>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</si>
  <si>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</si>
  <si>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</si>
  <si>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</si>
  <si>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</si>
  <si>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</si>
  <si>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</si>
  <si>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</si>
  <si>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</si>
  <si>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</si>
  <si>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</si>
  <si>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</si>
  <si>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</si>
  <si>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</si>
  <si>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</si>
  <si>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</si>
  <si>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</si>
  <si>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</si>
  <si>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</si>
  <si>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</si>
  <si>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</si>
  <si>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</si>
  <si>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</si>
  <si>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</si>
  <si>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</si>
  <si>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</si>
  <si>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9 018</t>
  </si>
  <si>
    <t>10 013</t>
  </si>
  <si>
    <t>10 612</t>
  </si>
  <si>
    <t>CASH - OUTFLOWS</t>
  </si>
  <si>
    <t>Retail deposits and deposits from small business customers, of which:</t>
  </si>
  <si>
    <t>24 066</t>
  </si>
  <si>
    <t>24 578</t>
  </si>
  <si>
    <t>25 089</t>
  </si>
  <si>
    <t>1 451</t>
  </si>
  <si>
    <t>1 473</t>
  </si>
  <si>
    <t>1 509</t>
  </si>
  <si>
    <t>Stable deposits</t>
  </si>
  <si>
    <t>16 188</t>
  </si>
  <si>
    <t>16 356</t>
  </si>
  <si>
    <t>16 675</t>
  </si>
  <si>
    <t>Less stable deposits</t>
  </si>
  <si>
    <t>6 176</t>
  </si>
  <si>
    <t>6 357</t>
  </si>
  <si>
    <t>6 578</t>
  </si>
  <si>
    <t>Unsecured wholesale funding</t>
  </si>
  <si>
    <t>5 922</t>
  </si>
  <si>
    <t>6 024</t>
  </si>
  <si>
    <t>6 005</t>
  </si>
  <si>
    <t>2 762</t>
  </si>
  <si>
    <t>2 740</t>
  </si>
  <si>
    <t>2 693</t>
  </si>
  <si>
    <t>Operational deposits (all counterparties) and deposits in networks of cooperative banks</t>
  </si>
  <si>
    <t>1 605</t>
  </si>
  <si>
    <t>1 688</t>
  </si>
  <si>
    <t>1 700</t>
  </si>
  <si>
    <t>Non-operational deposits (all counterparties)</t>
  </si>
  <si>
    <t>4 241</t>
  </si>
  <si>
    <t>4 267</t>
  </si>
  <si>
    <t>2 292</t>
  </si>
  <si>
    <t>2 256</t>
  </si>
  <si>
    <t>2 237</t>
  </si>
  <si>
    <t>Unsecured debt</t>
  </si>
  <si>
    <t>Secured wholesale funding</t>
  </si>
  <si>
    <t>Additional requirements</t>
  </si>
  <si>
    <t>7 649</t>
  </si>
  <si>
    <t>6 184</t>
  </si>
  <si>
    <t>4 764</t>
  </si>
  <si>
    <t>Outflows related to derivative exposures and other collateral requirements</t>
  </si>
  <si>
    <t>Outflows related to loss of funding on debt products</t>
  </si>
  <si>
    <t>Credit and liquidity facilities</t>
  </si>
  <si>
    <t>7 420</t>
  </si>
  <si>
    <t>5 962</t>
  </si>
  <si>
    <t>4 543</t>
  </si>
  <si>
    <t>Other contractual funding obligations</t>
  </si>
  <si>
    <t>Other contingent funding obligations</t>
  </si>
  <si>
    <t>1 188</t>
  </si>
  <si>
    <t>2 769</t>
  </si>
  <si>
    <t>4 356</t>
  </si>
  <si>
    <t>CASH - INFLOWS</t>
  </si>
  <si>
    <t>Secured lending (e.g. reverse repos)</t>
  </si>
  <si>
    <t>Inflows from fully performing exposures</t>
  </si>
  <si>
    <t>1 359</t>
  </si>
  <si>
    <t>1 418</t>
  </si>
  <si>
    <t>1 460</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</si>
  <si>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</si>
  <si>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</si>
  <si>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</si>
  <si>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</si>
  <si>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</si>
  <si>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 xml:space="preserve">– </t>
  </si>
  <si>
    <t xml:space="preserve"> –</t>
  </si>
  <si>
    <t>TOTAL CASH INFLOWS</t>
  </si>
  <si>
    <t>1 587</t>
  </si>
  <si>
    <t>1 736</t>
  </si>
  <si>
    <t>1 807</t>
  </si>
  <si>
    <t>1 010</t>
  </si>
  <si>
    <t>1 083</t>
  </si>
  <si>
    <t>Fully exempt inflows</t>
  </si>
  <si>
    <t>Inflows subject to 90% cap</t>
  </si>
  <si>
    <t>Inflows subject to 75% cap</t>
  </si>
  <si>
    <t xml:space="preserve">TOTAL ADJUSTED VALUE </t>
  </si>
  <si>
    <t>EU-21</t>
  </si>
  <si>
    <t>LIQUIDITY BUFFER</t>
  </si>
  <si>
    <t>TOTAL NET CASH OUTFLOWS</t>
  </si>
  <si>
    <t>4 524</t>
  </si>
  <si>
    <t>4 538</t>
  </si>
  <si>
    <t>4 550</t>
  </si>
  <si>
    <t>LIQUIDITY COVERAGE RATIO</t>
  </si>
  <si>
    <t xml:space="preserve">Template EU LIQ2: Net Stable Funding Ratio </t>
  </si>
  <si>
    <t>(in currency amount)</t>
  </si>
  <si>
    <t>Unweighted value by residual maturity</t>
  </si>
  <si>
    <t>Weighted value</t>
  </si>
  <si>
    <t>&lt; 6 months</t>
  </si>
  <si>
    <t>6 months to &lt; 1yr</t>
  </si>
  <si>
    <t>≥ 1yr</t>
  </si>
  <si>
    <t>Available stable funding (ASF) Items</t>
  </si>
  <si>
    <t>Capital items and instruments</t>
  </si>
  <si>
    <t xml:space="preserve"> -   </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</si>
  <si>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</si>
  <si>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</si>
  <si>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</si>
  <si>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</si>
  <si>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</si>
  <si>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</si>
  <si>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</si>
  <si>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</si>
  <si>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</si>
  <si>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</si>
  <si>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</si>
  <si>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</si>
  <si>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</si>
  <si>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</si>
  <si>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</si>
  <si>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</si>
  <si>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</si>
  <si>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</si>
  <si>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</si>
  <si>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</si>
  <si>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</si>
  <si>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</si>
  <si>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</si>
  <si>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</si>
  <si>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</si>
  <si>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</si>
  <si>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</si>
  <si>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</si>
  <si>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</si>
  <si>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</si>
  <si>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</si>
  <si>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</si>
  <si>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</si>
  <si>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</si>
  <si>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</si>
  <si>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</si>
  <si>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</si>
  <si>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</si>
  <si>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</si>
  <si>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</si>
  <si>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</si>
  <si>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</si>
  <si>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</si>
  <si>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</si>
  <si>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</si>
  <si>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</si>
  <si>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</si>
  <si>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</si>
  <si>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</si>
  <si>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</si>
  <si>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</si>
  <si>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</si>
  <si>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</si>
  <si>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</si>
  <si>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</si>
  <si>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</si>
  <si>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</si>
  <si>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</si>
  <si>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</si>
  <si>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</si>
  <si>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</si>
  <si>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</si>
  <si>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</si>
  <si>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</si>
  <si>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</si>
  <si>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</si>
  <si>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</si>
  <si>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</si>
  <si>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</si>
  <si>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</si>
  <si>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</si>
  <si>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</si>
  <si>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</si>
  <si>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</si>
  <si>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</si>
  <si>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</si>
  <si>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</si>
  <si>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</si>
  <si>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</si>
  <si>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</si>
  <si>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</si>
  <si>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</si>
  <si>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</si>
  <si>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</si>
  <si>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</si>
  <si>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</si>
  <si>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</si>
  <si>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Gross carrying amount</t>
  </si>
  <si>
    <t>Initial stock of non-performing loans and advances</t>
  </si>
  <si>
    <t>Inflows to non performing portfolios</t>
  </si>
  <si>
    <t>Outflows from non performing portfolios</t>
  </si>
  <si>
    <t>Outflows due to write-offs</t>
  </si>
  <si>
    <t>Outflow due to Other Situations</t>
  </si>
  <si>
    <t>Final stock of non-performing loans and advances</t>
  </si>
  <si>
    <t>Template 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</si>
  <si>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</si>
  <si>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</si>
  <si>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</si>
  <si>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</si>
  <si>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</si>
  <si>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</si>
  <si>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</si>
  <si>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</si>
  <si>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</si>
  <si>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</si>
  <si>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</si>
  <si>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</si>
  <si>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</si>
  <si>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</si>
  <si>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</si>
  <si>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</si>
  <si>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</si>
  <si>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</si>
  <si>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</si>
  <si>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</si>
  <si>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</si>
  <si>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</si>
  <si>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Off-balance-sheet expsoures</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</si>
  <si>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</si>
  <si>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</si>
  <si>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</si>
  <si>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</si>
  <si>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</si>
  <si>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</si>
  <si>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</si>
  <si>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</si>
  <si>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</si>
  <si>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Austria</t>
  </si>
  <si>
    <t>Australia</t>
  </si>
  <si>
    <t>Belgium</t>
  </si>
  <si>
    <t>Canada</t>
  </si>
  <si>
    <t>Switzerland</t>
  </si>
  <si>
    <t>China</t>
  </si>
  <si>
    <t>Cyprus</t>
  </si>
  <si>
    <t>Germany</t>
  </si>
  <si>
    <t>Denmark</t>
  </si>
  <si>
    <t>Spain</t>
  </si>
  <si>
    <t>Finland</t>
  </si>
  <si>
    <t>France</t>
  </si>
  <si>
    <t>United Kingdom</t>
  </si>
  <si>
    <t>Hungary</t>
  </si>
  <si>
    <t>Ireland</t>
  </si>
  <si>
    <t>Italy</t>
  </si>
  <si>
    <t>Cayman Islands</t>
  </si>
  <si>
    <t>Netherlands</t>
  </si>
  <si>
    <t>230</t>
  </si>
  <si>
    <t>Poland</t>
  </si>
  <si>
    <t>240</t>
  </si>
  <si>
    <t>Sweden</t>
  </si>
  <si>
    <t>250</t>
  </si>
  <si>
    <t>260</t>
  </si>
  <si>
    <t>United States</t>
  </si>
  <si>
    <t>270</t>
  </si>
  <si>
    <t>Other countries</t>
  </si>
  <si>
    <t>280</t>
  </si>
  <si>
    <t>Off balance sheet exposures</t>
  </si>
  <si>
    <t>290</t>
  </si>
  <si>
    <t>300</t>
  </si>
  <si>
    <t>310</t>
  </si>
  <si>
    <t>320</t>
  </si>
  <si>
    <t>330</t>
  </si>
  <si>
    <t>340</t>
  </si>
  <si>
    <t>350</t>
  </si>
  <si>
    <t>360</t>
  </si>
  <si>
    <t>370</t>
  </si>
  <si>
    <t>380</t>
  </si>
  <si>
    <t>390</t>
  </si>
  <si>
    <t>Acc. to ITS on public disclosure column b+d are not filled because NPL ratio &lt; 5%</t>
  </si>
  <si>
    <t>Template EU CQ5: Credit quality of loans and advances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</si>
  <si>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</si>
  <si>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</si>
  <si>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</si>
  <si>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</si>
  <si>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</si>
  <si>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</si>
  <si>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</si>
  <si>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</si>
  <si>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</si>
  <si>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</si>
  <si>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</si>
  <si>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</si>
  <si>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</si>
  <si>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</si>
  <si>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</si>
  <si>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</si>
  <si>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</si>
  <si>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</si>
  <si>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</si>
  <si>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</si>
  <si>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</si>
  <si>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 xml:space="preserve">Template 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</si>
  <si>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</si>
  <si>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</si>
  <si>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</si>
  <si>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</si>
  <si>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</si>
  <si>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</si>
  <si>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</si>
  <si>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</si>
  <si>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</si>
  <si>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</si>
  <si>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Template EU CR3 –  CRM techniques overview:  Disclosure of the use of credit risk mitigation techniques</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</si>
  <si>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</si>
  <si>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</si>
  <si>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</si>
  <si>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</si>
  <si>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</si>
  <si>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</si>
  <si>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</si>
  <si>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</si>
  <si>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</si>
  <si>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</si>
  <si>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</si>
  <si>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</si>
  <si>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</si>
  <si>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</si>
  <si>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amount</t>
  </si>
  <si>
    <t>RWEA</t>
  </si>
  <si>
    <t xml:space="preserve">RWEA density (%) </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</si>
  <si>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</si>
  <si>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</si>
  <si>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</si>
  <si>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</si>
  <si>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</si>
  <si>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</si>
  <si>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</si>
  <si>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</si>
  <si>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</si>
  <si>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</si>
  <si>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</si>
  <si>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</si>
  <si>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</si>
  <si>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Template EU CR5 – standardised approach</t>
  </si>
  <si>
    <t>Risk weight</t>
  </si>
  <si>
    <t>Of which unrated</t>
  </si>
  <si>
    <t>Others</t>
  </si>
  <si>
    <t>p</t>
  </si>
  <si>
    <t>q</t>
  </si>
  <si>
    <t>Exposures to institutions and corporates with a short-term credit assessment</t>
  </si>
  <si>
    <t>Units or shares in collective investment undertakings</t>
  </si>
  <si>
    <t>Equity exposures</t>
  </si>
  <si>
    <t>Template EU CR6-B – IRB approach – Credit risk exposures by exposure class and PD range</t>
  </si>
  <si>
    <t>A-IRB</t>
  </si>
  <si>
    <t>PD scale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</si>
  <si>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</si>
  <si>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</si>
  <si>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</si>
  <si>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</si>
  <si>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</si>
  <si>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</si>
  <si>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</si>
  <si>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(days)</t>
  </si>
  <si>
    <t>Risk weighted exposure amount after supporting factors</t>
  </si>
  <si>
    <t>Density of risk weighted exposure amount</t>
  </si>
  <si>
    <t>Expected loss amount</t>
  </si>
  <si>
    <t>Value adjust-ments and provisions</t>
  </si>
  <si>
    <t>Total (all exposure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</si>
  <si>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</si>
  <si>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</si>
  <si>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</si>
  <si>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</si>
  <si>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</si>
  <si>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</si>
  <si>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</si>
  <si>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</si>
  <si>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</si>
  <si>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</si>
  <si>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</si>
  <si>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</si>
  <si>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</si>
  <si>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</si>
  <si>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</si>
  <si>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</si>
  <si>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</si>
  <si>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Off-balance-sheet exposures  pre-CCF</t>
  </si>
  <si>
    <t>Exposure weighted average PD</t>
  </si>
  <si>
    <t>Exposure weighted average LGD</t>
  </si>
  <si>
    <t>Exposure weighted average Maturity</t>
  </si>
  <si>
    <t>Risk weighted exposure amount after SME supporting factor</t>
  </si>
  <si>
    <t>Density of Risk weighted exposure amount</t>
  </si>
  <si>
    <t>EL amount</t>
  </si>
  <si>
    <t>value adjust-ments and provisions</t>
  </si>
  <si>
    <t xml:space="preserve">Retail – SMEs - Secured by immovable property collateral </t>
  </si>
  <si>
    <t>Subtotal (exposure class)</t>
  </si>
  <si>
    <t>Retail – non-SMEs - Secured by immovable property collateral</t>
  </si>
  <si>
    <t>Retail – Qualifying revolving</t>
  </si>
  <si>
    <t>Retail – SMEs - Other</t>
  </si>
  <si>
    <t>Retail – Non-SMEs- Other</t>
  </si>
  <si>
    <t>F-IRB</t>
  </si>
  <si>
    <t>Corporates – SMEs</t>
  </si>
  <si>
    <t>Corporates – Other</t>
  </si>
  <si>
    <t>Template 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</si>
  <si>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</si>
  <si>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</si>
  <si>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</si>
  <si>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</si>
  <si>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</si>
  <si>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</si>
  <si>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</si>
  <si>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</si>
  <si>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</si>
  <si>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</si>
  <si>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</si>
  <si>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</si>
  <si>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</si>
  <si>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</si>
  <si>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</si>
  <si>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</si>
  <si>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</si>
  <si>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Template EU CR7 – IRB approach – Effect on the RWEAs of credit derivatives
used as CRM techniques</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</si>
  <si>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</si>
  <si>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</si>
  <si>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</si>
  <si>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</si>
  <si>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</si>
  <si>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</si>
  <si>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</si>
  <si>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</si>
  <si>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of Corporates - which SMEs</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</si>
  <si>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</si>
  <si>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</si>
  <si>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</si>
  <si>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</si>
  <si>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</si>
  <si>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</si>
  <si>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</si>
  <si>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</si>
  <si>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</si>
  <si>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</si>
  <si>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</si>
  <si>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</si>
  <si>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</si>
  <si>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</si>
  <si>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</si>
  <si>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</si>
  <si>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</si>
  <si>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</si>
  <si>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</si>
  <si>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</si>
  <si>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</si>
  <si>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</si>
  <si>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</si>
  <si>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</si>
  <si>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</si>
  <si>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</si>
  <si>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</si>
  <si>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</si>
  <si>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</si>
  <si>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</si>
  <si>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</si>
  <si>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</si>
  <si>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</si>
  <si>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</si>
  <si>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</si>
  <si>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</si>
  <si>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</si>
  <si>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</si>
  <si>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</si>
  <si>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</si>
  <si>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</si>
  <si>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</si>
  <si>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</si>
  <si>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CR9 –IRB approach – Back-testing of PD per exposure class (fixed PD scale)</t>
  </si>
  <si>
    <t>PD range</t>
  </si>
  <si>
    <t>Number of obligors at the end of the year</t>
  </si>
  <si>
    <t>Observed average 
default rate (%)</t>
  </si>
  <si>
    <t>Exposures weighted 
average PD (%)</t>
  </si>
  <si>
    <t>Average PD (%)</t>
  </si>
  <si>
    <t>Average
historical
annual
default rate (%)</t>
  </si>
  <si>
    <t>Of which number of
obligors which defaulted in the year</t>
  </si>
  <si>
    <t>30 to &lt;30</t>
  </si>
  <si>
    <t>of which: defaulted 
during the year</t>
  </si>
  <si>
    <t>Retail - non-SMEs - Secured by immovable property collateral</t>
  </si>
  <si>
    <t>Retail – Non-SMEs - Other</t>
  </si>
  <si>
    <t>Corp-SME</t>
  </si>
  <si>
    <t>Corp- Other</t>
  </si>
  <si>
    <t>Template EU CR10.1-4 –  Specialised lending exposures under the simple riskweighted approach</t>
  </si>
  <si>
    <t>Template EU CR10.1</t>
  </si>
  <si>
    <t>Specialised lending : Project finance (Slotting approach)</t>
  </si>
  <si>
    <t>Regulatory categories</t>
  </si>
  <si>
    <t>Remaining maturity</t>
  </si>
  <si>
    <t>On-balancesheet exposure</t>
  </si>
  <si>
    <t>Off-balancesheet exposure</t>
  </si>
  <si>
    <t>Category 1</t>
  </si>
  <si>
    <t>Less than 2.5 years</t>
  </si>
  <si>
    <t>50%</t>
  </si>
  <si>
    <t>Equal to or more than 2.5 years</t>
  </si>
  <si>
    <t>70%</t>
  </si>
  <si>
    <t>Category 2</t>
  </si>
  <si>
    <t>90%</t>
  </si>
  <si>
    <t>Category 3</t>
  </si>
  <si>
    <t>115%</t>
  </si>
  <si>
    <t>Category 4</t>
  </si>
  <si>
    <t>250%</t>
  </si>
  <si>
    <t>Category 5</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</si>
  <si>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</si>
  <si>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</si>
  <si>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</si>
  <si>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</si>
  <si>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</si>
  <si>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</si>
  <si>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Template EU CR10.5 –  Equity exposures under the simple riskweighted approach</t>
  </si>
  <si>
    <t>Equity exposures under the simple risk-weighted approach</t>
  </si>
  <si>
    <t>Categories</t>
  </si>
  <si>
    <t>Private equity exposures</t>
  </si>
  <si>
    <t>190%</t>
  </si>
  <si>
    <t>Exchange-traded equity exposures</t>
  </si>
  <si>
    <t>290%</t>
  </si>
  <si>
    <t>Other equity exposures</t>
  </si>
  <si>
    <t>370%</t>
  </si>
  <si>
    <t>Template EU CCR1 – Analysis of CCR exposure by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</si>
  <si>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</si>
  <si>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</si>
  <si>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</si>
  <si>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</si>
  <si>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</si>
  <si>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</si>
  <si>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</si>
  <si>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</si>
  <si>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</si>
  <si>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</si>
  <si>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</si>
  <si>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</si>
  <si>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</si>
  <si>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</si>
  <si>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</si>
  <si>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</si>
  <si>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</si>
  <si>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</si>
  <si>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</si>
  <si>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</si>
  <si>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</si>
  <si>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</si>
  <si>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</si>
  <si>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</si>
  <si>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</si>
  <si>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</si>
  <si>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</si>
  <si>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</si>
  <si>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</si>
  <si>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</si>
  <si>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Template EU CCR3 – Standardised approach – CCR exposures by regulatory exposure class and risk weights</t>
  </si>
  <si>
    <t>Exposure classes</t>
  </si>
  <si>
    <t xml:space="preserve">Regional government or local authorities </t>
  </si>
  <si>
    <t>Template EU CCR4 – IRB approach – CCR exposures by exposure class and PD scale</t>
  </si>
  <si>
    <t>`</t>
  </si>
  <si>
    <t>Exposure weighted average maturity (years)</t>
  </si>
  <si>
    <t>Corporates (F-IRB)</t>
  </si>
  <si>
    <t>Sub-total Corporates (F-IRB)</t>
  </si>
  <si>
    <t>Retail (A-IRB)</t>
  </si>
  <si>
    <t>Sub-total Retail (A-IRB)</t>
  </si>
  <si>
    <t>y</t>
  </si>
  <si>
    <t>Total (all CCR relevant exposure classes)</t>
  </si>
  <si>
    <r>
      <t>Template EU CCR5 – Composition of collateral for CCR exposure</t>
    </r>
    <r>
      <rPr>
        <b/>
        <strike/>
        <sz val="14"/>
        <rFont val="Calibri"/>
        <family val="2"/>
        <scheme val="minor"/>
      </rPr>
      <t>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</si>
  <si>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</si>
  <si>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</si>
  <si>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</si>
  <si>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</si>
  <si>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</si>
  <si>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</si>
  <si>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</si>
  <si>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</si>
  <si>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</si>
  <si>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</si>
  <si>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</si>
  <si>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</si>
  <si>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</si>
  <si>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</si>
  <si>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</si>
  <si>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</si>
  <si>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</si>
  <si>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</si>
  <si>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</si>
  <si>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</si>
  <si>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</si>
  <si>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</si>
  <si>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</si>
  <si>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</si>
  <si>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</si>
  <si>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</si>
  <si>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</si>
  <si>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</si>
  <si>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</si>
  <si>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</si>
  <si>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</si>
  <si>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</si>
  <si>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</si>
  <si>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</si>
  <si>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</si>
  <si>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</si>
  <si>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</si>
  <si>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</si>
  <si>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</si>
  <si>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</si>
  <si>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</si>
  <si>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t>Template EU-SEC1 - Securitisation exposures in the</t>
    </r>
    <r>
      <rPr>
        <b/>
        <strike/>
        <sz val="14"/>
        <rFont val="Calibri"/>
        <family val="2"/>
        <scheme val="minor"/>
      </rPr>
      <t xml:space="preserve"> </t>
    </r>
    <r>
      <rPr>
        <b/>
        <sz val="14"/>
        <rFont val="Calibri"/>
        <family val="2"/>
        <scheme val="minor"/>
      </rPr>
      <t>non-trading book</t>
    </r>
  </si>
  <si>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</si>
  <si>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</si>
  <si>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</si>
  <si>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</si>
  <si>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</si>
  <si>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</si>
  <si>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</si>
  <si>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</si>
  <si>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</si>
  <si>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</si>
  <si>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</si>
  <si>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</si>
  <si>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</si>
  <si>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</si>
  <si>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</si>
  <si>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</si>
  <si>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</si>
  <si>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</si>
  <si>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</si>
  <si>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</si>
  <si>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</si>
  <si>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</si>
  <si>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</si>
  <si>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</si>
  <si>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</si>
  <si>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</si>
  <si>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</si>
  <si>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</si>
  <si>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&gt;100% to 
&lt;1250% RW</t>
  </si>
  <si>
    <t>SEC-IRBA</t>
  </si>
  <si>
    <t>SEC-ERBA
(including IAA)</t>
  </si>
  <si>
    <t>SEC-SA</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</si>
  <si>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</si>
  <si>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</si>
  <si>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</si>
  <si>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</si>
  <si>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</si>
  <si>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</si>
  <si>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 &gt;50% to 
100% RW</t>
  </si>
  <si>
    <t>1250% RW/ 
deductions</t>
  </si>
  <si>
    <t xml:space="preserve">Traditional securitisation </t>
  </si>
  <si>
    <t xml:space="preserve">Synthetic securitisation </t>
  </si>
  <si>
    <t>Own funds requirements</t>
  </si>
  <si>
    <t xml:space="preserve"> Template EU OR1 - Operational risk own funds requirements and risk-weighted exposure amounts</t>
  </si>
  <si>
    <t>Banking activities</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</si>
  <si>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</si>
  <si>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</si>
  <si>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</si>
  <si>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</si>
  <si>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</si>
  <si>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</si>
  <si>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</si>
  <si>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</si>
  <si>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</si>
  <si>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</si>
  <si>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</si>
  <si>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</si>
  <si>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</si>
  <si>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</si>
  <si>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</si>
  <si>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</si>
  <si>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</si>
  <si>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</si>
  <si>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</si>
  <si>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</si>
  <si>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</si>
  <si>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</si>
  <si>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</si>
  <si>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</si>
  <si>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</si>
  <si>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</si>
  <si>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</si>
  <si>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</si>
  <si>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</si>
  <si>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</si>
  <si>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</si>
  <si>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</si>
  <si>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</si>
  <si>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</si>
  <si>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</si>
  <si>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</si>
  <si>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</si>
  <si>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</si>
  <si>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</si>
  <si>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</si>
  <si>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</si>
  <si>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</si>
  <si>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</si>
  <si>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</si>
  <si>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</si>
  <si>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</si>
  <si>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</si>
  <si>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</si>
  <si>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Shares or equivalent ownership interests</t>
  </si>
  <si>
    <t xml:space="preserve">Share-linked instruments or equivalent non-cash instruments </t>
  </si>
  <si>
    <t>Other instruments</t>
  </si>
  <si>
    <t>Other forms</t>
  </si>
  <si>
    <t>MB Management function</t>
  </si>
  <si>
    <t>Total amount</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</si>
  <si>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</si>
  <si>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</si>
  <si>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</si>
  <si>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</si>
  <si>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</si>
  <si>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</si>
  <si>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</si>
  <si>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</si>
  <si>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</si>
  <si>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</si>
  <si>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</si>
  <si>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</si>
  <si>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</si>
  <si>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</si>
  <si>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8 000 000 to below 9 000 000</t>
  </si>
  <si>
    <t>9 000 000 to below 10 000 000</t>
  </si>
  <si>
    <t>10 000 000 to below 11 000 000</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</si>
  <si>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</si>
  <si>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</si>
  <si>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</si>
  <si>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</si>
  <si>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</si>
  <si>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</si>
  <si>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</si>
  <si>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</si>
  <si>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</si>
  <si>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</si>
  <si>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</si>
  <si>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</si>
  <si>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</si>
  <si>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</si>
  <si>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</si>
  <si>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</si>
  <si>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</si>
  <si>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</si>
  <si>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</si>
  <si>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</si>
  <si>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</si>
  <si>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</si>
  <si>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</si>
  <si>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</si>
  <si>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</si>
  <si>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</si>
  <si>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</si>
  <si>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</si>
  <si>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</si>
  <si>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</si>
  <si>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</si>
  <si>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</si>
  <si>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</si>
  <si>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</si>
  <si>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</si>
  <si>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</si>
  <si>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</si>
  <si>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</si>
  <si>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of which notionally eligible 
EHQLA and HQLA</t>
  </si>
  <si>
    <t>of which 
EHQLA and HQLA</t>
  </si>
  <si>
    <t>Collateral received by the reporting institution</t>
  </si>
  <si>
    <t>Loans on demand</t>
  </si>
  <si>
    <t>Loans and advances other than loans on demand</t>
  </si>
  <si>
    <t>Other collateral received</t>
  </si>
  <si>
    <t>Own debt securities issued other than own covered bonds or asset-backed securities</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</si>
  <si>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</si>
  <si>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</si>
  <si>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</si>
  <si>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</si>
  <si>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</si>
  <si>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</si>
  <si>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</si>
  <si>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</si>
  <si>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</si>
  <si>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</si>
  <si>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</si>
  <si>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</si>
  <si>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</si>
  <si>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</si>
  <si>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</si>
  <si>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</si>
  <si>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</si>
  <si>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</si>
  <si>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</si>
  <si>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</si>
  <si>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</si>
  <si>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</si>
  <si>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</si>
  <si>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</si>
  <si>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</si>
  <si>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</si>
  <si>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</si>
  <si>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</si>
  <si>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</si>
  <si>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</si>
  <si>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</si>
  <si>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no requirement</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</si>
  <si>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</si>
  <si>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</si>
  <si>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</si>
  <si>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</si>
  <si>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</si>
  <si>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</si>
  <si>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</si>
  <si>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</si>
  <si>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Tier 2 capital (T2)</t>
  </si>
  <si>
    <t>Own funds for the purpose of Articles 92a CRR and 45 BRRD</t>
  </si>
  <si>
    <r>
      <t>Own funds and eligible liabilities: Non-regulatory capital elements</t>
    </r>
    <r>
      <rPr>
        <b/>
        <sz val="11"/>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</si>
  <si>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</si>
  <si>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</si>
  <si>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</si>
  <si>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</si>
  <si>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</si>
  <si>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</si>
  <si>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</si>
  <si>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</si>
  <si>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</si>
  <si>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</si>
  <si>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</si>
  <si>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</si>
  <si>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</si>
  <si>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</si>
  <si>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</si>
  <si>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</si>
  <si>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</si>
  <si>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</si>
  <si>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</si>
  <si>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</si>
  <si>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</si>
  <si>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</si>
  <si>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</si>
  <si>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</si>
  <si>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</si>
  <si>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</si>
  <si>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</si>
  <si>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</si>
  <si>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</si>
  <si>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</si>
  <si>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</si>
  <si>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</si>
  <si>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</si>
  <si>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(most senior)</t>
  </si>
  <si>
    <t>Description of insolvency rank (free text)</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</si>
  <si>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</si>
  <si>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</si>
  <si>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</si>
  <si>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</si>
  <si>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</si>
  <si>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</si>
  <si>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</si>
  <si>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Common equity Tier 1 instruments</t>
  </si>
  <si>
    <t>Additional Tier 1 instruments</t>
  </si>
  <si>
    <t>Tier 2 capital instruments</t>
  </si>
  <si>
    <t>Subordinated claims</t>
  </si>
  <si>
    <t>Senior non-preferred claims</t>
  </si>
  <si>
    <t>Senior unsecured claims</t>
  </si>
  <si>
    <t>Eligible deposits from natural persons and micro, small and medium-sized enterprises</t>
  </si>
  <si>
    <t xml:space="preserve">Covered deposits and deposit guarantee schemes after subrogating to the rights and obligations of covered depositors in insolvency </t>
  </si>
  <si>
    <t>Claims against the insolvency estate</t>
  </si>
  <si>
    <t>Claims of preferred creditors(“Absonderungs-gläubiger”), Claims of creditors entitled to separation and recovery (“Aussonderungs-gläubiger”)</t>
  </si>
  <si>
    <t>Liabilities and own funds</t>
  </si>
  <si>
    <t>Subset of row 4 that are own funds and liabilities potentially eligible for meeting [choose as a appropriate: TLAC/ MREL]</t>
  </si>
  <si>
    <t>of which  perpetual securities</t>
  </si>
  <si>
    <t>Ergebnisse der prospektiven Effektivitätsmessung</t>
  </si>
  <si>
    <t>FMA Circular in December 2012, Chapter 2.8 (Rz 44)</t>
  </si>
  <si>
    <t>(200)bp</t>
  </si>
  <si>
    <t>(145)bp</t>
  </si>
  <si>
    <t>(110)bp</t>
  </si>
  <si>
    <t>(50)bp</t>
  </si>
  <si>
    <t>(25)bp</t>
  </si>
  <si>
    <t>25bp</t>
  </si>
  <si>
    <t>50bp</t>
  </si>
  <si>
    <t>110bp</t>
  </si>
  <si>
    <t>145bp</t>
  </si>
  <si>
    <t>200bp</t>
  </si>
  <si>
    <t>Flatte
ning</t>
  </si>
  <si>
    <t>Steepe-ning</t>
  </si>
  <si>
    <t>EUR incl. other currencies</t>
  </si>
  <si>
    <t>USD</t>
  </si>
  <si>
    <t>GBP</t>
  </si>
  <si>
    <t>The dollar offset method is used to prospectively measure effectiveness. By means of various scenario analyses (parallel shifts, steepening or flattening of the 
relevant yield curves) and taking into account the differentiation by currency, it is demonstrated that the simulated changes in value from the underlying hedged 
items and the hedging instruments offset each other or lie within the permissible ranges of 80% to 125%.</t>
  </si>
  <si>
    <t>FMA Minimum Standards for Risk management and Granting of Foreign currency Loans and Loans with repayment vehicles (FMA-FXTT-MS)</t>
  </si>
  <si>
    <t>FMA Circular in June 2007</t>
  </si>
  <si>
    <t xml:space="preserve">BAWAG Group in accordance with FMA Minimum Standards for Risk management and Granting of Foreign currency Loans </t>
  </si>
  <si>
    <t xml:space="preserve">and Loans with repayment vehicles (FMA-FXTT-MS) dated June 2017 is disclosing the information on loans with repayment </t>
  </si>
  <si>
    <t xml:space="preserve">vehicles due to the funding gap for loans with repayment vehicles being over prescribed threshold of 20% as follows: </t>
  </si>
  <si>
    <t xml:space="preserve">Share of loans with repayment vehicles is 2.61 % of total Portfolio. The share of non-performing loan with repayment </t>
  </si>
  <si>
    <t xml:space="preserve">vehicles is 3.99% of the total portfolio. </t>
  </si>
  <si>
    <t>Loans with repayment vehicles</t>
  </si>
  <si>
    <t>Asset quality of loans with repayment vehicles</t>
  </si>
  <si>
    <t>31.12.2021
in € million</t>
  </si>
  <si>
    <t xml:space="preserve"> of which: NPL</t>
  </si>
  <si>
    <t>LLP</t>
  </si>
  <si>
    <t xml:space="preserve"> of which: NPL LLP</t>
  </si>
  <si>
    <t>Table 1: Loans with repayment vehicles by maturity</t>
  </si>
  <si>
    <t>of which: Bullet loans</t>
  </si>
  <si>
    <t>Residual maturity</t>
  </si>
  <si>
    <t>&lt; 1 year</t>
  </si>
  <si>
    <t>1 - 5 years</t>
  </si>
  <si>
    <t>5 - 10 years</t>
  </si>
  <si>
    <t>10 - 15 years</t>
  </si>
  <si>
    <t>&gt; 15 years</t>
  </si>
  <si>
    <t>Funding gap of loans with repayment vehicles based on currencies</t>
  </si>
  <si>
    <t>Funding gap based on portfolio booked in Austria</t>
  </si>
  <si>
    <t>Currency</t>
  </si>
  <si>
    <t>GAP (%)</t>
  </si>
  <si>
    <t>CHF</t>
  </si>
  <si>
    <t>JPY</t>
  </si>
  <si>
    <t>Template 1: Information on loans and advances subject to legislative and non-legislative moratoria</t>
  </si>
  <si>
    <t>Accumulated impairment, accumulated negative changes in fair value due to credit risk</t>
  </si>
  <si>
    <t>Non performing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</si>
  <si>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</si>
  <si>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</si>
  <si>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</si>
  <si>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</si>
  <si>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Of which: Instruments with significant increase in credit isk since intial recognition but not credit-impaired (Stage 2)</t>
  </si>
  <si>
    <t>Of which exposures with forbearance measures</t>
  </si>
  <si>
    <t>Loans and advances subject to moratorium</t>
  </si>
  <si>
    <t>of which: Households</t>
  </si>
  <si>
    <t>of which: Collateralised by residential immovable property</t>
  </si>
  <si>
    <t>of which: Non-financial corporations</t>
  </si>
  <si>
    <t>of which: Small and Medium-sized Enterprises</t>
  </si>
  <si>
    <t>of which: Collateralised by commercial immovable property</t>
  </si>
  <si>
    <t>Template 2: Breakdown of loans and advances subject to legislative and non-legislative moratoria by residual maturity of moratoria</t>
  </si>
  <si>
    <t>Of which: legislative moratoria</t>
  </si>
  <si>
    <t>Of which: expired</t>
  </si>
  <si>
    <t>Residual maturity of moratoria</t>
  </si>
  <si>
    <t>&lt;= 3 months</t>
  </si>
  <si>
    <t>&gt; 3 months &lt;= 6 months</t>
  </si>
  <si>
    <t>&gt; 6 months &lt;= 9 months</t>
  </si>
  <si>
    <t>&gt; 9 months &lt;= 12 months</t>
  </si>
  <si>
    <t>&gt; 1 year</t>
  </si>
  <si>
    <t>Loans and advances of which moratorium was offered</t>
  </si>
  <si>
    <t>Loans and advances subject to moratorium (granted)</t>
  </si>
  <si>
    <t>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</si>
  <si>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</si>
  <si>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</si>
  <si>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</si>
  <si>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</si>
  <si>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BAWAG Leasing s.r.o., Bratislava</t>
  </si>
  <si>
    <t xml:space="preserve">Remuneration awarded for the financial year </t>
  </si>
  <si>
    <t>Retail - SMEs - 
Secured by immovable property collateral</t>
  </si>
  <si>
    <t>Retail – 
Qualifying revolving</t>
  </si>
  <si>
    <t>Retail – SMEs - 
Other</t>
  </si>
  <si>
    <t>Total 
(all exposure classes)</t>
  </si>
  <si>
    <t>EU CR10.1-4</t>
  </si>
  <si>
    <t>1,2</t>
  </si>
  <si>
    <t>22,7</t>
  </si>
  <si>
    <t>19,6</t>
  </si>
  <si>
    <t>14,4</t>
  </si>
  <si>
    <t>14,1</t>
  </si>
  <si>
    <t>1,8</t>
  </si>
  <si>
    <t>3,1</t>
  </si>
  <si>
    <t>0,3</t>
  </si>
  <si>
    <t>0,2</t>
  </si>
  <si>
    <t>4,3</t>
  </si>
  <si>
    <t>7,8</t>
  </si>
  <si>
    <t>18,0</t>
  </si>
  <si>
    <t>9,0</t>
  </si>
  <si>
    <t>5,4</t>
  </si>
  <si>
    <t>2,0</t>
  </si>
  <si>
    <t>3,6</t>
  </si>
  <si>
    <t>40,7</t>
  </si>
  <si>
    <t>22,2</t>
  </si>
  <si>
    <t>6,2</t>
  </si>
  <si>
    <t>4,6</t>
  </si>
  <si>
    <t>1,6</t>
  </si>
  <si>
    <t>4,9</t>
  </si>
  <si>
    <t>11,1</t>
  </si>
  <si>
    <t>4,0</t>
  </si>
  <si>
    <t>0,4</t>
  </si>
  <si>
    <t>1,5</t>
  </si>
  <si>
    <t>2,1</t>
  </si>
  <si>
    <t>2,5</t>
  </si>
  <si>
    <t>3,7</t>
  </si>
  <si>
    <t>3,4</t>
  </si>
  <si>
    <t>1,4</t>
  </si>
  <si>
    <t>7,1</t>
  </si>
  <si>
    <t>0,8</t>
  </si>
  <si>
    <t>41,9</t>
  </si>
  <si>
    <t>23,9</t>
  </si>
  <si>
    <t>0,7</t>
  </si>
  <si>
    <t>8,5</t>
  </si>
  <si>
    <t>2,9</t>
  </si>
  <si>
    <t>5,6</t>
  </si>
  <si>
    <t>5,0</t>
  </si>
  <si>
    <t>3,2</t>
  </si>
  <si>
    <t>8,2</t>
  </si>
  <si>
    <t>3,0</t>
  </si>
  <si>
    <t>0,5</t>
  </si>
  <si>
    <t>2,3</t>
  </si>
  <si>
    <t>0,6</t>
  </si>
  <si>
    <t>1,7</t>
  </si>
  <si>
    <t>1,3</t>
  </si>
  <si>
    <t xml:space="preserve">Amounts </t>
  </si>
  <si>
    <t>latest update: 06.10.2022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</si>
</sst>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 [$€]_-;\-* #,##0.00\ [$€]_-;_-* &quot;-&quot;??\ [$€]_-;_-@_-"/>
    <numFmt numFmtId="166" formatCode="#,##0,,;0;\–"/>
    <numFmt numFmtId="167" formatCode="#,##0;0;\–"/>
    <numFmt numFmtId="168" formatCode="#,##0;\(#,##0\);0;\–"/>
    <numFmt numFmtId="169" formatCode="#,##0;\(#,##0\);\–"/>
    <numFmt numFmtId="170" formatCode="#,##0.0"/>
    <numFmt numFmtId="171" formatCode="_-* #,##0_-;\-* #,##0_-;_-* &quot;-&quot;??_-;_-@_-"/>
    <numFmt numFmtId="172" formatCode="#,##0;\-#,##0;\-"/>
    <numFmt numFmtId="173" formatCode="#,##0.0;\(#,##0.0\);\–"/>
  </numFmts>
  <fonts count="90"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sz val="11"/>
      <color rgb="FFFF0000"/>
      <name val="Calibri"/>
      <family val="2"/>
      <scheme val="minor"/>
    </font>
    <font>
      <sz val="8"/>
      <color rgb="FFFF0000"/>
      <name val="Segoe UI"/>
      <family val="2"/>
    </font>
    <font>
      <b/>
      <sz val="11"/>
      <name val="Calibri"/>
      <family val="2"/>
      <scheme val="minor"/>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sz val="11"/>
      <color rgb="FF0070C0"/>
      <name val="Calibri"/>
      <family val="2"/>
      <scheme val="minor"/>
    </font>
    <font>
      <i/>
      <u/>
      <sz val="11"/>
      <name val="Calibri"/>
      <family val="2"/>
      <scheme val="minor"/>
    </font>
    <font>
      <i/>
      <sz val="11"/>
      <color rgb="FF000000"/>
      <name val="Calibri"/>
      <family val="2"/>
      <scheme val="minor"/>
    </font>
    <font>
      <i/>
      <sz val="11"/>
      <name val="Calibri"/>
      <family val="2"/>
      <scheme val="minor"/>
    </font>
    <font>
      <sz val="8"/>
      <name val="Calibri"/>
      <family val="2"/>
      <scheme val="minor"/>
    </font>
    <font>
      <sz val="9"/>
      <color theme="1"/>
      <name val="Calibri"/>
      <family val="2"/>
      <scheme val="minor"/>
    </font>
    <font>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b/>
      <sz val="11"/>
      <color theme="5"/>
      <name val="Calibri"/>
      <family val="2"/>
      <scheme val="minor"/>
    </font>
    <font>
      <sz val="11"/>
      <color theme="5"/>
      <name val="Calibri"/>
      <family val="2"/>
      <scheme val="minor"/>
    </font>
    <font>
      <i/>
      <sz val="8"/>
      <name val="Segoe UI"/>
      <family val="2"/>
    </font>
    <font>
      <i/>
      <sz val="8.5"/>
      <name val="Segoe UI"/>
      <family val="2"/>
    </font>
    <font>
      <i/>
      <sz val="11"/>
      <color theme="1"/>
      <name val="Calibri"/>
      <family val="2"/>
      <scheme val="minor"/>
    </font>
    <font>
      <b/>
      <i/>
      <sz val="11"/>
      <color theme="1"/>
      <name val="Calibri"/>
      <family val="2"/>
      <scheme val="minor"/>
    </font>
    <font>
      <sz val="14"/>
      <name val="Calibri"/>
      <family val="2"/>
      <scheme val="minor"/>
    </font>
    <font>
      <sz val="14"/>
      <color theme="1"/>
      <name val="Calibri"/>
      <family val="2"/>
      <scheme val="minor"/>
    </font>
    <font>
      <sz val="12"/>
      <name val="Calibri"/>
      <family val="2"/>
      <scheme val="minor"/>
    </font>
    <font>
      <b/>
      <i/>
      <sz val="9"/>
      <name val="Calibri"/>
      <family val="2"/>
      <scheme val="minor"/>
    </font>
    <font>
      <sz val="8.5"/>
      <name val="Segoe UI"/>
      <family val="2"/>
    </font>
    <font>
      <sz val="9"/>
      <name val="Times New Roman"/>
      <family val="1"/>
    </font>
    <font>
      <b/>
      <i/>
      <sz val="8.5"/>
      <name val="Segoe UI"/>
      <family val="2"/>
    </font>
    <font>
      <b/>
      <sz val="8.5"/>
      <name val="Segoe UI"/>
      <family val="2"/>
    </font>
    <font>
      <i/>
      <strike/>
      <sz val="8.5"/>
      <name val="Segoe UI"/>
      <family val="2"/>
    </font>
    <font>
      <sz val="7.5"/>
      <color theme="1"/>
      <name val="Segoe UI"/>
      <family val="2"/>
    </font>
    <font>
      <b/>
      <sz val="11"/>
      <color theme="0"/>
      <name val="Calibri"/>
      <family val="2"/>
      <scheme val="minor"/>
    </font>
    <font>
      <b/>
      <sz val="7.5"/>
      <color theme="1"/>
      <name val="Segoe UI"/>
      <family val="2"/>
    </font>
    <font>
      <i/>
      <sz val="7.5"/>
      <color theme="1"/>
      <name val="Segoe UI"/>
      <family val="2"/>
    </font>
    <font>
      <sz val="7.5"/>
      <color theme="1"/>
      <name val="Symbol"/>
      <family val="1"/>
      <charset val="2"/>
    </font>
    <font>
      <sz val="12"/>
      <color rgb="FF000000"/>
      <name val="Times New Roman"/>
      <family val="1"/>
    </font>
    <font>
      <b/>
      <sz val="12"/>
      <color rgb="FF000000"/>
      <name val="Calibri"/>
      <family val="2"/>
      <scheme val="minor"/>
    </font>
    <font>
      <i/>
      <strike/>
      <sz val="11"/>
      <color rgb="FFFF0000"/>
      <name val="Calibri"/>
      <family val="2"/>
      <scheme val="minor"/>
    </font>
    <font>
      <i/>
      <sz val="11"/>
      <color theme="9" tint="-0.249977111117893"/>
      <name val="Calibri"/>
      <family val="2"/>
      <scheme val="minor"/>
    </font>
    <font>
      <sz val="11"/>
      <color theme="1"/>
      <name val="Segoe UI"/>
      <family val="2"/>
    </font>
    <font>
      <b/>
      <sz val="10"/>
      <color rgb="FF2F5773"/>
      <name val="Calibri"/>
      <family val="2"/>
      <scheme val="minor"/>
    </font>
    <font>
      <sz val="11"/>
      <name val="Times New Roman"/>
      <family val="1"/>
    </font>
    <font>
      <b/>
      <i/>
      <sz val="11"/>
      <name val="Calibri"/>
      <family val="2"/>
      <scheme val="minor"/>
    </font>
    <font>
      <strike/>
      <sz val="11"/>
      <name val="Calibri"/>
      <family val="2"/>
      <scheme val="minor"/>
    </font>
    <font>
      <b/>
      <strike/>
      <sz val="14"/>
      <name val="Calibri"/>
      <family val="2"/>
      <scheme val="minor"/>
    </font>
    <font>
      <sz val="11"/>
      <color rgb="FF00B050"/>
      <name val="Calibri"/>
      <family val="2"/>
      <scheme val="minor"/>
    </font>
    <font>
      <sz val="11"/>
      <color indexed="8"/>
      <name val="Calibri"/>
      <family val="2"/>
      <scheme val="minor"/>
    </font>
    <font>
      <b/>
      <sz val="11"/>
      <color rgb="FF7030A0"/>
      <name val="Calibri"/>
      <family val="2"/>
      <scheme val="minor"/>
    </font>
    <font>
      <b/>
      <sz val="11"/>
      <color indexed="8"/>
      <name val="Calibri"/>
      <family val="2"/>
      <scheme val="minor"/>
    </font>
    <font>
      <b/>
      <sz val="11"/>
      <color rgb="FF990000"/>
      <name val="Calibri"/>
      <family val="2"/>
      <scheme val="minor"/>
    </font>
    <font>
      <sz val="11"/>
      <color rgb="FF898D8F"/>
      <name val="Calibri"/>
      <family val="2"/>
      <scheme val="minor"/>
    </font>
    <font>
      <b/>
      <sz val="11"/>
      <color theme="9"/>
      <name val="Calibri"/>
      <family val="2"/>
      <scheme val="minor"/>
    </font>
    <font>
      <sz val="11"/>
      <name val="Calibri"/>
      <family val="2"/>
    </font>
    <font>
      <b/>
      <sz val="11"/>
      <name val="Calibri"/>
      <family val="2"/>
    </font>
    <font>
      <sz val="11"/>
      <color rgb="FF000000"/>
      <name val="Calibri"/>
      <family val="2"/>
    </font>
    <font>
      <b/>
      <sz val="12"/>
      <color theme="1"/>
      <name val="Calibri"/>
      <family val="2"/>
      <scheme val="minor"/>
    </font>
    <font>
      <b/>
      <sz val="11"/>
      <color rgb="FF000000"/>
      <name val="Calibri"/>
      <family val="2"/>
    </font>
    <font>
      <sz val="10"/>
      <name val="Calibri"/>
      <family val="2"/>
      <scheme val="minor"/>
    </font>
    <font>
      <sz val="11"/>
      <color rgb="FF000000"/>
      <name val="Calibri"/>
      <family val="2"/>
    </font>
    <font>
      <b/>
      <sz val="11"/>
      <color rgb="FF000000"/>
      <name val="Calibri"/>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E7E7E8"/>
        <bgColor indexed="64"/>
      </patternFill>
    </fill>
    <fill>
      <patternFill patternType="solid">
        <fgColor rgb="FFFFFFFF"/>
        <bgColor rgb="FF000000"/>
      </patternFill>
    </fill>
    <fill>
      <patternFill patternType="solid">
        <fgColor rgb="FFD0CECE"/>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bottom style="thin">
        <color theme="0" tint="-0.14996795556505021"/>
      </bottom>
      <diagonal/>
    </border>
    <border>
      <left/>
      <right style="medium">
        <color rgb="FFFFFFFF"/>
      </right>
      <top/>
      <bottom style="medium">
        <color rgb="FFB8B8B9"/>
      </bottom>
      <diagonal/>
    </border>
    <border>
      <left/>
      <right style="medium">
        <color rgb="FFFFFFFF"/>
      </right>
      <top/>
      <bottom style="medium">
        <color rgb="FFFFFFFF"/>
      </bottom>
      <diagonal/>
    </border>
    <border>
      <left/>
      <right/>
      <top/>
      <bottom style="medium">
        <color rgb="FFFFFFFF"/>
      </bottom>
      <diagonal/>
    </border>
    <border>
      <left style="medium">
        <color rgb="FFFFFFFF"/>
      </left>
      <right/>
      <top/>
      <bottom/>
      <diagonal/>
    </border>
    <border>
      <left style="medium">
        <color rgb="FFFFFFFF"/>
      </left>
      <right style="medium">
        <color rgb="FFFFFFFF"/>
      </right>
      <top/>
      <bottom/>
      <diagonal/>
    </border>
    <border>
      <left/>
      <right/>
      <top/>
      <bottom style="medium">
        <color rgb="FFB8B8B9"/>
      </bottom>
      <diagonal/>
    </border>
    <border>
      <left/>
      <right style="thin">
        <color rgb="FFB8B8B9"/>
      </right>
      <top style="thin">
        <color indexed="64"/>
      </top>
      <bottom/>
      <diagonal/>
    </border>
    <border>
      <left style="thin">
        <color indexed="64"/>
      </left>
      <right style="thin">
        <color rgb="FFB8B8B9"/>
      </right>
      <top style="thin">
        <color indexed="64"/>
      </top>
      <bottom style="thin">
        <color indexed="64"/>
      </bottom>
      <diagonal/>
    </border>
    <border>
      <left style="thin">
        <color auto="1"/>
      </left>
      <right style="thin">
        <color rgb="FFB8B8B9"/>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s>
  <cellStyleXfs count="26">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21" fillId="0" borderId="0" applyNumberFormat="0" applyFill="0" applyBorder="0" applyAlignment="0" applyProtection="0"/>
    <xf numFmtId="0" fontId="1" fillId="0" borderId="0"/>
    <xf numFmtId="0" fontId="38" fillId="0" borderId="0"/>
    <xf numFmtId="9" fontId="20" fillId="0" borderId="0" applyFont="0" applyFill="0" applyBorder="0" applyAlignment="0" applyProtection="0"/>
    <xf numFmtId="0" fontId="1" fillId="0" borderId="0"/>
    <xf numFmtId="0" fontId="1" fillId="0" borderId="0"/>
    <xf numFmtId="0" fontId="1" fillId="0" borderId="0">
      <alignment horizontal="left" wrapText="1"/>
    </xf>
    <xf numFmtId="0" fontId="1" fillId="0" borderId="0"/>
    <xf numFmtId="49" fontId="3" fillId="0" borderId="14" applyNumberFormat="0" applyFill="0" applyAlignment="0" applyProtection="0"/>
    <xf numFmtId="165"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20" fillId="0" borderId="0" applyFont="0" applyFill="0" applyBorder="0" applyAlignment="0" applyProtection="0"/>
    <xf numFmtId="43" fontId="20" fillId="0" borderId="0" applyFont="0" applyFill="0" applyBorder="0" applyAlignment="0" applyProtection="0"/>
    <xf numFmtId="0" fontId="76" fillId="0" borderId="0"/>
    <xf numFmtId="43" fontId="20" fillId="0" borderId="0" applyFont="0" applyFill="0" applyBorder="0" applyAlignment="0" applyProtection="0"/>
  </cellStyleXfs>
  <cellXfs count="1010">
    <xf numFmtId="0" fontId="0" fillId="0" borderId="0" xfId="0"/>
    <xf numFmtId="0" fontId="7"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0" fillId="0" borderId="0" xfId="0" applyAlignment="1">
      <alignment horizontal="center"/>
    </xf>
    <xf numFmtId="0" fontId="10" fillId="0" borderId="0" xfId="0" applyFont="1" applyAlignment="1">
      <alignment horizontal="center" vertical="center"/>
    </xf>
    <xf numFmtId="0" fontId="9" fillId="0" borderId="0" xfId="0" applyFont="1" applyAlignment="1">
      <alignment horizontal="center" vertical="center" wrapText="1"/>
    </xf>
    <xf numFmtId="0" fontId="13" fillId="0" borderId="0" xfId="0" applyFont="1"/>
    <xf numFmtId="0" fontId="0" fillId="0" borderId="0" xfId="0" applyAlignment="1">
      <alignment vertical="center" wrapText="1"/>
    </xf>
    <xf numFmtId="0" fontId="14" fillId="0" borderId="0" xfId="0" applyFont="1"/>
    <xf numFmtId="0" fontId="12" fillId="0" borderId="0" xfId="0" applyFont="1"/>
    <xf numFmtId="0" fontId="15" fillId="0" borderId="0" xfId="0" applyFont="1"/>
    <xf numFmtId="0" fontId="16" fillId="0" borderId="0" xfId="0" applyFont="1" applyAlignment="1">
      <alignment horizontal="center" vertical="center" wrapText="1"/>
    </xf>
    <xf numFmtId="0" fontId="12" fillId="0" borderId="1" xfId="0" applyFont="1" applyBorder="1" applyAlignment="1">
      <alignment horizontal="center" vertical="top"/>
    </xf>
    <xf numFmtId="0" fontId="12" fillId="0" borderId="0" xfId="0" applyFont="1" applyAlignment="1">
      <alignment horizontal="center" vertical="center"/>
    </xf>
    <xf numFmtId="0" fontId="11" fillId="0" borderId="0" xfId="0" applyFont="1"/>
    <xf numFmtId="0" fontId="22" fillId="0" borderId="0" xfId="0" applyFont="1"/>
    <xf numFmtId="0" fontId="24" fillId="0" borderId="1" xfId="0" applyFont="1" applyBorder="1" applyAlignment="1">
      <alignment horizontal="left" vertical="center" wrapText="1" indent="1"/>
    </xf>
    <xf numFmtId="0" fontId="24" fillId="0" borderId="1" xfId="0" applyFont="1" applyBorder="1" applyAlignment="1">
      <alignment horizontal="left" vertical="center" wrapText="1" indent="2"/>
    </xf>
    <xf numFmtId="0" fontId="24" fillId="0" borderId="1" xfId="0" quotePrefix="1" applyFont="1" applyBorder="1" applyAlignment="1">
      <alignment horizontal="center" vertical="center" wrapText="1"/>
    </xf>
    <xf numFmtId="0" fontId="24" fillId="10"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quotePrefix="1" applyFont="1" applyBorder="1" applyAlignment="1">
      <alignment horizontal="center" vertical="center" wrapText="1"/>
    </xf>
    <xf numFmtId="0" fontId="25" fillId="0" borderId="0" xfId="0" applyFont="1" applyAlignment="1">
      <alignment horizontal="justify" vertical="center" wrapText="1"/>
    </xf>
    <xf numFmtId="0" fontId="24" fillId="0" borderId="0" xfId="0" applyFont="1" applyAlignment="1">
      <alignment horizontal="right" vertical="center" wrapText="1"/>
    </xf>
    <xf numFmtId="0" fontId="24" fillId="0" borderId="6" xfId="0" applyFont="1" applyBorder="1" applyAlignment="1">
      <alignment vertical="center" wrapText="1"/>
    </xf>
    <xf numFmtId="0" fontId="25" fillId="0" borderId="1" xfId="0" applyFont="1" applyBorder="1" applyAlignment="1">
      <alignment horizontal="center" vertical="center" wrapText="1"/>
    </xf>
    <xf numFmtId="0" fontId="12" fillId="0" borderId="1" xfId="0" applyFont="1" applyBorder="1" applyAlignment="1">
      <alignment horizontal="left" vertical="center" wrapText="1" indent="1"/>
    </xf>
    <xf numFmtId="0" fontId="27" fillId="0" borderId="0" xfId="0" applyFont="1" applyAlignment="1">
      <alignment horizontal="left" vertical="center"/>
    </xf>
    <xf numFmtId="49" fontId="17" fillId="0" borderId="1" xfId="10" applyNumberFormat="1" applyFont="1" applyBorder="1" applyAlignment="1">
      <alignment horizontal="center" vertical="center" wrapText="1"/>
    </xf>
    <xf numFmtId="49" fontId="17" fillId="0" borderId="1" xfId="10" quotePrefix="1" applyNumberFormat="1" applyFont="1" applyBorder="1" applyAlignment="1">
      <alignment horizontal="center" vertical="center" wrapText="1"/>
    </xf>
    <xf numFmtId="0" fontId="12" fillId="0" borderId="1" xfId="10" applyFont="1" applyBorder="1" applyAlignment="1">
      <alignment horizontal="left" vertical="center" wrapText="1"/>
    </xf>
    <xf numFmtId="0" fontId="12" fillId="0" borderId="1" xfId="10" applyFont="1" applyBorder="1" applyAlignment="1">
      <alignment vertical="center" wrapText="1"/>
    </xf>
    <xf numFmtId="0" fontId="28" fillId="0" borderId="1" xfId="10" applyFont="1" applyBorder="1" applyAlignment="1">
      <alignment horizontal="left" vertical="center" wrapText="1" indent="2"/>
    </xf>
    <xf numFmtId="0" fontId="17" fillId="0" borderId="1" xfId="10" quotePrefix="1" applyFont="1" applyBorder="1" applyAlignment="1">
      <alignment horizontal="center" vertical="center" wrapText="1"/>
    </xf>
    <xf numFmtId="0" fontId="32" fillId="0" borderId="0" xfId="0" applyFont="1"/>
    <xf numFmtId="0" fontId="11" fillId="0" borderId="0" xfId="0" applyFont="1" applyAlignment="1">
      <alignment vertical="center"/>
    </xf>
    <xf numFmtId="0" fontId="24" fillId="7" borderId="1" xfId="0" applyFont="1" applyFill="1" applyBorder="1" applyAlignment="1">
      <alignment vertical="center" wrapText="1"/>
    </xf>
    <xf numFmtId="0" fontId="0" fillId="12" borderId="1" xfId="0" applyFill="1" applyBorder="1" applyAlignment="1">
      <alignment vertical="center" wrapText="1"/>
    </xf>
    <xf numFmtId="0" fontId="0" fillId="0" borderId="0" xfId="0" applyAlignment="1">
      <alignment wrapText="1"/>
    </xf>
    <xf numFmtId="0" fontId="11" fillId="0" borderId="0" xfId="0" applyFont="1" applyAlignment="1">
      <alignment horizontal="center" vertical="center"/>
    </xf>
    <xf numFmtId="0" fontId="44" fillId="0" borderId="5" xfId="0" applyFont="1" applyBorder="1" applyAlignment="1">
      <alignment vertical="center" wrapText="1"/>
    </xf>
    <xf numFmtId="0" fontId="43" fillId="0" borderId="14" xfId="0" applyFont="1" applyBorder="1" applyAlignment="1">
      <alignment vertical="center" wrapText="1"/>
    </xf>
    <xf numFmtId="0" fontId="43" fillId="0" borderId="4" xfId="0" applyFont="1" applyBorder="1" applyAlignment="1">
      <alignment vertical="center" wrapText="1"/>
    </xf>
    <xf numFmtId="0" fontId="12" fillId="0" borderId="2" xfId="0" applyFont="1" applyBorder="1" applyAlignment="1">
      <alignment vertical="center" wrapText="1"/>
    </xf>
    <xf numFmtId="0" fontId="24" fillId="0" borderId="2" xfId="0" applyFont="1" applyBorder="1" applyAlignment="1">
      <alignment horizontal="left" vertical="center" wrapText="1"/>
    </xf>
    <xf numFmtId="0" fontId="45" fillId="0" borderId="0" xfId="0" applyFont="1" applyAlignment="1">
      <alignment wrapText="1"/>
    </xf>
    <xf numFmtId="0" fontId="46" fillId="0" borderId="0" xfId="0" applyFont="1"/>
    <xf numFmtId="0" fontId="24" fillId="0" borderId="1" xfId="0" applyFont="1" applyBorder="1" applyAlignment="1">
      <alignment horizontal="left" vertical="center" wrapText="1"/>
    </xf>
    <xf numFmtId="0" fontId="12" fillId="0" borderId="0" xfId="0" applyFont="1" applyAlignment="1">
      <alignment wrapText="1"/>
    </xf>
    <xf numFmtId="0" fontId="17" fillId="0" borderId="0" xfId="0" applyFont="1"/>
    <xf numFmtId="0" fontId="12" fillId="0" borderId="0" xfId="0" applyFont="1" applyAlignment="1">
      <alignment horizontal="center" vertical="center" wrapText="1"/>
    </xf>
    <xf numFmtId="0" fontId="12" fillId="0" borderId="1" xfId="0" applyFont="1" applyBorder="1" applyAlignment="1">
      <alignment wrapText="1"/>
    </xf>
    <xf numFmtId="0" fontId="12" fillId="12" borderId="8" xfId="0" applyFont="1" applyFill="1" applyBorder="1" applyAlignment="1">
      <alignment wrapText="1"/>
    </xf>
    <xf numFmtId="0" fontId="12" fillId="12" borderId="9" xfId="0" applyFont="1" applyFill="1" applyBorder="1" applyAlignment="1">
      <alignment horizontal="left" vertical="center" wrapText="1"/>
    </xf>
    <xf numFmtId="0" fontId="12" fillId="12" borderId="24" xfId="0" applyFont="1" applyFill="1" applyBorder="1" applyAlignment="1">
      <alignment wrapText="1"/>
    </xf>
    <xf numFmtId="0" fontId="12" fillId="12" borderId="6" xfId="0" applyFont="1" applyFill="1" applyBorder="1" applyAlignment="1">
      <alignment wrapText="1"/>
    </xf>
    <xf numFmtId="0" fontId="17" fillId="12"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12" fillId="12" borderId="0" xfId="0" applyFont="1" applyFill="1"/>
    <xf numFmtId="0" fontId="50" fillId="0" borderId="0" xfId="0" applyFont="1"/>
    <xf numFmtId="0" fontId="11" fillId="0" borderId="1" xfId="0" applyFont="1" applyBorder="1" applyAlignment="1">
      <alignment horizontal="center" vertical="center"/>
    </xf>
    <xf numFmtId="0" fontId="11" fillId="0" borderId="1" xfId="0" applyFont="1" applyBorder="1" applyAlignment="1">
      <alignment vertical="center"/>
    </xf>
    <xf numFmtId="0" fontId="12" fillId="0" borderId="1" xfId="0" applyFont="1" applyBorder="1"/>
    <xf numFmtId="0" fontId="12" fillId="0" borderId="0" xfId="0" applyFont="1" applyAlignment="1">
      <alignment vertical="center"/>
    </xf>
    <xf numFmtId="0" fontId="12" fillId="0" borderId="5" xfId="0" applyFont="1" applyBorder="1" applyAlignment="1">
      <alignment vertical="center"/>
    </xf>
    <xf numFmtId="0" fontId="12" fillId="0" borderId="14" xfId="0" applyFont="1" applyBorder="1" applyAlignment="1">
      <alignment vertical="center"/>
    </xf>
    <xf numFmtId="0" fontId="12" fillId="0" borderId="4" xfId="0"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2" fillId="0" borderId="8" xfId="0" applyFont="1" applyBorder="1" applyAlignment="1">
      <alignment horizontal="left" wrapText="1"/>
    </xf>
    <xf numFmtId="0" fontId="12" fillId="0" borderId="1" xfId="0" applyFont="1" applyBorder="1" applyAlignment="1">
      <alignment horizontal="left" wrapText="1"/>
    </xf>
    <xf numFmtId="0" fontId="19" fillId="0" borderId="0" xfId="0" applyFont="1"/>
    <xf numFmtId="0" fontId="22" fillId="0" borderId="0" xfId="0" applyFont="1" applyAlignment="1">
      <alignment horizontal="left"/>
    </xf>
    <xf numFmtId="0" fontId="52" fillId="0" borderId="0" xfId="0" applyFont="1"/>
    <xf numFmtId="0" fontId="17" fillId="0" borderId="1" xfId="0" applyFont="1" applyBorder="1" applyAlignment="1">
      <alignment horizontal="center"/>
    </xf>
    <xf numFmtId="0" fontId="12" fillId="0" borderId="5" xfId="0" applyFont="1" applyBorder="1"/>
    <xf numFmtId="0" fontId="12" fillId="0" borderId="14" xfId="0" applyFont="1" applyBorder="1"/>
    <xf numFmtId="0" fontId="12" fillId="0" borderId="4" xfId="0" applyFont="1" applyBorder="1"/>
    <xf numFmtId="49" fontId="53" fillId="0" borderId="0" xfId="0" applyNumberFormat="1" applyFont="1"/>
    <xf numFmtId="49" fontId="12" fillId="0" borderId="0" xfId="0" applyNumberFormat="1" applyFont="1"/>
    <xf numFmtId="49" fontId="56" fillId="0" borderId="0" xfId="0" applyNumberFormat="1" applyFont="1" applyAlignment="1">
      <alignment vertical="center" wrapText="1"/>
    </xf>
    <xf numFmtId="49" fontId="35" fillId="0" borderId="0" xfId="0" applyNumberFormat="1" applyFont="1" applyAlignment="1">
      <alignment vertical="center"/>
    </xf>
    <xf numFmtId="0" fontId="24" fillId="0" borderId="1" xfId="0" applyFont="1" applyBorder="1" applyAlignment="1">
      <alignment horizontal="justify" vertical="center" wrapText="1"/>
    </xf>
    <xf numFmtId="0" fontId="42" fillId="0" borderId="0" xfId="0" applyFont="1" applyAlignment="1">
      <alignment horizontal="center" wrapText="1"/>
    </xf>
    <xf numFmtId="0" fontId="0" fillId="0" borderId="1" xfId="0" applyBorder="1" applyAlignment="1">
      <alignment horizontal="left" vertical="center" wrapText="1" indent="1"/>
    </xf>
    <xf numFmtId="0" fontId="29" fillId="0" borderId="1" xfId="0" applyFont="1" applyBorder="1" applyAlignment="1">
      <alignment vertical="center" wrapText="1"/>
    </xf>
    <xf numFmtId="0" fontId="43" fillId="0" borderId="0" xfId="0" applyFont="1" applyAlignment="1">
      <alignment vertical="center" wrapText="1"/>
    </xf>
    <xf numFmtId="0" fontId="0" fillId="0" borderId="1" xfId="0" applyBorder="1"/>
    <xf numFmtId="0" fontId="0" fillId="0" borderId="0" xfId="0" applyAlignment="1">
      <alignment horizontal="justify"/>
    </xf>
    <xf numFmtId="0" fontId="0" fillId="7" borderId="1" xfId="0" applyFill="1" applyBorder="1" applyAlignment="1">
      <alignment vertical="center" wrapText="1"/>
    </xf>
    <xf numFmtId="49" fontId="0" fillId="0" borderId="1" xfId="0" applyNumberFormat="1" applyBorder="1" applyAlignment="1">
      <alignment horizontal="center" vertical="center"/>
    </xf>
    <xf numFmtId="49" fontId="11" fillId="0" borderId="1" xfId="0" applyNumberFormat="1" applyFont="1" applyBorder="1" applyAlignment="1">
      <alignment horizontal="center" vertical="center"/>
    </xf>
    <xf numFmtId="0" fontId="11"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49" fillId="7" borderId="1" xfId="0" applyFont="1" applyFill="1" applyBorder="1" applyAlignment="1">
      <alignment vertical="center" wrapText="1"/>
    </xf>
    <xf numFmtId="0" fontId="49" fillId="0" borderId="1" xfId="0" applyFont="1" applyBorder="1" applyAlignment="1">
      <alignment horizontal="center" vertical="center"/>
    </xf>
    <xf numFmtId="0" fontId="65" fillId="0" borderId="0" xfId="0" applyFont="1" applyAlignment="1">
      <alignment vertical="center"/>
    </xf>
    <xf numFmtId="0" fontId="26" fillId="0" borderId="16" xfId="0" applyFont="1" applyBorder="1" applyAlignment="1">
      <alignment vertical="center"/>
    </xf>
    <xf numFmtId="0" fontId="0" fillId="0" borderId="1" xfId="0" applyBorder="1" applyAlignment="1">
      <alignment vertical="center"/>
    </xf>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3" fontId="12" fillId="0" borderId="1" xfId="7" applyFont="1" applyFill="1" applyAlignment="1">
      <alignment horizontal="center" vertical="center"/>
      <protection locked="0"/>
    </xf>
    <xf numFmtId="0" fontId="39" fillId="0" borderId="0" xfId="11" applyFont="1"/>
    <xf numFmtId="0" fontId="38" fillId="0" borderId="0" xfId="11"/>
    <xf numFmtId="0" fontId="40" fillId="0" borderId="0" xfId="11" applyFont="1"/>
    <xf numFmtId="0" fontId="41" fillId="0" borderId="0" xfId="11" applyFont="1"/>
    <xf numFmtId="0" fontId="17" fillId="0" borderId="0" xfId="11" applyFont="1"/>
    <xf numFmtId="0" fontId="12" fillId="0" borderId="0" xfId="11" applyFont="1" applyAlignment="1">
      <alignment horizontal="center"/>
    </xf>
    <xf numFmtId="0" fontId="12" fillId="0" borderId="0" xfId="11" applyFont="1"/>
    <xf numFmtId="0" fontId="15" fillId="0" borderId="0" xfId="11" applyFont="1"/>
    <xf numFmtId="0" fontId="25" fillId="0" borderId="0" xfId="0" applyFont="1"/>
    <xf numFmtId="0" fontId="12" fillId="0" borderId="1" xfId="11" applyFont="1" applyBorder="1" applyAlignment="1">
      <alignment vertical="center" wrapText="1"/>
    </xf>
    <xf numFmtId="0" fontId="12" fillId="0" borderId="1" xfId="0" applyFont="1" applyBorder="1" applyAlignment="1">
      <alignment horizontal="justify" vertical="top"/>
    </xf>
    <xf numFmtId="0" fontId="12" fillId="0" borderId="1" xfId="11" applyFont="1" applyBorder="1" applyAlignment="1">
      <alignment horizontal="justify" vertical="top"/>
    </xf>
    <xf numFmtId="0" fontId="12" fillId="0" borderId="1" xfId="0" applyFont="1" applyBorder="1" applyAlignment="1">
      <alignment horizontal="justify" vertical="center"/>
    </xf>
    <xf numFmtId="0" fontId="12" fillId="0" borderId="1" xfId="0" applyFont="1" applyBorder="1" applyAlignment="1">
      <alignment horizontal="justify" vertical="top" wrapText="1"/>
    </xf>
    <xf numFmtId="0" fontId="20" fillId="0" borderId="0" xfId="11" applyFont="1"/>
    <xf numFmtId="0" fontId="25" fillId="7" borderId="1" xfId="0" applyFont="1" applyFill="1" applyBorder="1" applyAlignment="1">
      <alignment vertical="center" wrapText="1"/>
    </xf>
    <xf numFmtId="0" fontId="24" fillId="7" borderId="1" xfId="0" applyFont="1" applyFill="1" applyBorder="1" applyAlignment="1">
      <alignment horizontal="left" vertical="center" wrapText="1" indent="1"/>
    </xf>
    <xf numFmtId="0" fontId="12" fillId="0" borderId="0" xfId="0" quotePrefix="1" applyFont="1" applyAlignment="1">
      <alignment vertical="center" wrapText="1"/>
    </xf>
    <xf numFmtId="0" fontId="22" fillId="0" borderId="0" xfId="0" applyFont="1" applyAlignment="1">
      <alignment vertical="center"/>
    </xf>
    <xf numFmtId="0" fontId="66" fillId="0" borderId="0" xfId="0" applyFont="1" applyAlignment="1">
      <alignmen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wrapText="1"/>
    </xf>
    <xf numFmtId="0" fontId="35" fillId="0" borderId="0" xfId="0" applyFont="1" applyAlignment="1">
      <alignment horizontal="center" vertical="center"/>
    </xf>
    <xf numFmtId="0" fontId="36" fillId="0" borderId="0" xfId="0" applyFont="1" applyAlignment="1">
      <alignment horizontal="center" vertical="center" wrapText="1"/>
    </xf>
    <xf numFmtId="0" fontId="35" fillId="0" borderId="0" xfId="0" applyFont="1" applyAlignment="1">
      <alignment horizontal="center" vertical="center" wrapText="1"/>
    </xf>
    <xf numFmtId="0" fontId="37" fillId="0" borderId="0" xfId="0" applyFont="1" applyAlignment="1">
      <alignment vertical="center" wrapText="1"/>
    </xf>
    <xf numFmtId="0" fontId="34" fillId="0" borderId="0" xfId="0" applyFont="1" applyAlignment="1">
      <alignment vertical="center"/>
    </xf>
    <xf numFmtId="0" fontId="36" fillId="0" borderId="0" xfId="0" applyFont="1" applyAlignment="1">
      <alignment vertical="center"/>
    </xf>
    <xf numFmtId="0" fontId="36" fillId="0" borderId="0" xfId="0" applyFont="1" applyAlignment="1">
      <alignment vertical="center" wrapText="1"/>
    </xf>
    <xf numFmtId="0" fontId="35" fillId="0" borderId="0" xfId="0" applyFont="1" applyAlignment="1">
      <alignment vertical="center" wrapText="1"/>
    </xf>
    <xf numFmtId="0" fontId="0" fillId="0" borderId="0" xfId="0" applyAlignment="1">
      <alignment vertical="center"/>
    </xf>
    <xf numFmtId="0" fontId="70" fillId="0" borderId="0" xfId="0" applyFont="1" applyAlignment="1">
      <alignment vertical="center"/>
    </xf>
    <xf numFmtId="49" fontId="55" fillId="0" borderId="0" xfId="0" applyNumberFormat="1" applyFont="1" applyAlignment="1">
      <alignment vertical="center"/>
    </xf>
    <xf numFmtId="49" fontId="55" fillId="0" borderId="0" xfId="0" applyNumberFormat="1" applyFont="1" applyAlignment="1">
      <alignment vertical="center" wrapText="1"/>
    </xf>
    <xf numFmtId="49" fontId="47" fillId="0" borderId="0" xfId="0" applyNumberFormat="1" applyFont="1" applyAlignment="1">
      <alignment horizontal="center" vertical="center" wrapText="1"/>
    </xf>
    <xf numFmtId="49" fontId="37" fillId="0" borderId="0" xfId="0" applyNumberFormat="1" applyFont="1" applyAlignment="1">
      <alignment vertical="center" wrapText="1"/>
    </xf>
    <xf numFmtId="49" fontId="54" fillId="0" borderId="0" xfId="0" applyNumberFormat="1" applyFont="1" applyAlignment="1">
      <alignment vertical="center" wrapText="1"/>
    </xf>
    <xf numFmtId="49" fontId="36" fillId="0" borderId="0" xfId="0" quotePrefix="1" applyNumberFormat="1" applyFont="1" applyAlignment="1">
      <alignment vertical="center" wrapText="1"/>
    </xf>
    <xf numFmtId="49" fontId="57" fillId="0" borderId="0" xfId="0" applyNumberFormat="1" applyFont="1" applyAlignment="1">
      <alignment horizontal="center" vertical="center" wrapText="1"/>
    </xf>
    <xf numFmtId="49" fontId="58" fillId="0" borderId="0" xfId="0" applyNumberFormat="1" applyFont="1" applyAlignment="1">
      <alignment vertical="center" wrapText="1"/>
    </xf>
    <xf numFmtId="49" fontId="53" fillId="0" borderId="0" xfId="0" applyNumberFormat="1" applyFont="1" applyAlignment="1">
      <alignment vertical="center" wrapText="1"/>
    </xf>
    <xf numFmtId="49" fontId="48" fillId="0" borderId="0" xfId="0" applyNumberFormat="1" applyFont="1" applyAlignment="1">
      <alignment vertical="center" wrapText="1"/>
    </xf>
    <xf numFmtId="49" fontId="59" fillId="0" borderId="0" xfId="0" applyNumberFormat="1" applyFont="1" applyAlignment="1">
      <alignment vertical="center" wrapText="1"/>
    </xf>
    <xf numFmtId="49" fontId="53" fillId="0" borderId="0" xfId="0" applyNumberFormat="1" applyFont="1" applyAlignment="1">
      <alignment vertical="center"/>
    </xf>
    <xf numFmtId="49" fontId="71" fillId="0" borderId="0" xfId="0" applyNumberFormat="1" applyFont="1" applyAlignment="1">
      <alignment vertical="center"/>
    </xf>
    <xf numFmtId="49" fontId="12" fillId="0" borderId="0" xfId="0" applyNumberFormat="1" applyFont="1" applyAlignment="1">
      <alignment vertical="center"/>
    </xf>
    <xf numFmtId="0" fontId="0" fillId="12" borderId="0" xfId="0" applyFill="1"/>
    <xf numFmtId="0" fontId="0" fillId="12" borderId="0" xfId="0" applyFill="1" applyAlignment="1">
      <alignment horizontal="center" vertical="center" wrapText="1"/>
    </xf>
    <xf numFmtId="0" fontId="0" fillId="0" borderId="0" xfId="0"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horizontal="center" vertical="center"/>
    </xf>
    <xf numFmtId="0" fontId="0" fillId="12" borderId="0" xfId="0" applyFill="1" applyAlignment="1">
      <alignment wrapText="1"/>
    </xf>
    <xf numFmtId="0" fontId="0" fillId="12" borderId="0" xfId="0" applyFill="1" applyAlignment="1">
      <alignment horizontal="center"/>
    </xf>
    <xf numFmtId="0" fontId="11" fillId="12" borderId="0" xfId="0" applyFont="1" applyFill="1" applyAlignment="1">
      <alignment horizontal="center" vertical="center" wrapText="1"/>
    </xf>
    <xf numFmtId="0" fontId="0" fillId="12" borderId="0" xfId="0" applyFill="1" applyAlignment="1">
      <alignment horizontal="center" wrapText="1"/>
    </xf>
    <xf numFmtId="0" fontId="0" fillId="0" borderId="0" xfId="0" quotePrefix="1" applyAlignment="1">
      <alignment horizontal="left" vertical="center" indent="5"/>
    </xf>
    <xf numFmtId="0" fontId="0" fillId="0" borderId="4" xfId="0" applyBorder="1" applyAlignment="1">
      <alignment vertical="center"/>
    </xf>
    <xf numFmtId="0" fontId="11" fillId="0" borderId="0" xfId="0" applyFont="1" applyAlignment="1">
      <alignment wrapText="1"/>
    </xf>
    <xf numFmtId="0" fontId="21" fillId="0" borderId="18" xfId="9" applyBorder="1" applyAlignment="1">
      <alignment vertical="center" wrapText="1"/>
    </xf>
    <xf numFmtId="0" fontId="21" fillId="0" borderId="15" xfId="9" applyBorder="1" applyAlignment="1">
      <alignment vertical="center" wrapText="1"/>
    </xf>
    <xf numFmtId="0" fontId="21" fillId="0" borderId="20" xfId="9" applyBorder="1" applyAlignment="1">
      <alignment vertical="center" wrapText="1"/>
    </xf>
    <xf numFmtId="0" fontId="61" fillId="15" borderId="22" xfId="0" applyFont="1" applyFill="1" applyBorder="1" applyAlignment="1">
      <alignment horizontal="center" vertical="center" wrapText="1"/>
    </xf>
    <xf numFmtId="0" fontId="22" fillId="0" borderId="0" xfId="0" applyFont="1" applyAlignment="1">
      <alignment horizontal="left" vertical="center"/>
    </xf>
    <xf numFmtId="0" fontId="11" fillId="0" borderId="23"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21" fillId="0" borderId="28" xfId="9" applyBorder="1" applyAlignment="1">
      <alignment vertical="center" wrapText="1"/>
    </xf>
    <xf numFmtId="0" fontId="11" fillId="0" borderId="29" xfId="0" applyFont="1" applyBorder="1" applyAlignment="1">
      <alignment horizontal="center" vertical="center"/>
    </xf>
    <xf numFmtId="0" fontId="21" fillId="0" borderId="30" xfId="9" applyBorder="1" applyAlignment="1">
      <alignment vertical="center" wrapText="1"/>
    </xf>
    <xf numFmtId="0" fontId="11" fillId="10" borderId="15" xfId="0" applyFont="1" applyFill="1" applyBorder="1" applyAlignment="1">
      <alignment horizontal="center" vertical="center"/>
    </xf>
    <xf numFmtId="0" fontId="11" fillId="0" borderId="32" xfId="0" applyFont="1" applyBorder="1" applyAlignment="1">
      <alignment horizontal="center" vertical="center"/>
    </xf>
    <xf numFmtId="0" fontId="21" fillId="0" borderId="33" xfId="9" applyBorder="1" applyAlignment="1">
      <alignment vertical="center" wrapText="1"/>
    </xf>
    <xf numFmtId="0" fontId="11" fillId="0" borderId="31" xfId="0" applyFont="1" applyBorder="1" applyAlignment="1">
      <alignment horizontal="center" vertical="center"/>
    </xf>
    <xf numFmtId="0" fontId="21" fillId="0" borderId="34" xfId="9" applyBorder="1" applyAlignment="1">
      <alignment vertical="center" wrapText="1"/>
    </xf>
    <xf numFmtId="0" fontId="12" fillId="0" borderId="1" xfId="0" applyFont="1" applyBorder="1" applyAlignment="1">
      <alignment horizontal="left" indent="2"/>
    </xf>
    <xf numFmtId="0" fontId="12" fillId="0" borderId="1" xfId="0" applyFont="1" applyBorder="1" applyAlignment="1">
      <alignment horizontal="left" wrapText="1" indent="2"/>
    </xf>
    <xf numFmtId="0" fontId="12" fillId="0" borderId="1" xfId="0" applyFont="1" applyBorder="1" applyAlignment="1">
      <alignment horizontal="left" indent="4"/>
    </xf>
    <xf numFmtId="0" fontId="73" fillId="0" borderId="0" xfId="0" applyFont="1"/>
    <xf numFmtId="0" fontId="12" fillId="0" borderId="0" xfId="0" applyFont="1" applyAlignment="1">
      <alignment horizontal="left" wrapText="1"/>
    </xf>
    <xf numFmtId="0" fontId="73" fillId="0" borderId="0" xfId="0" applyFont="1" applyAlignment="1">
      <alignment horizontal="left" wrapText="1"/>
    </xf>
    <xf numFmtId="0" fontId="12" fillId="0" borderId="1" xfId="0" applyFont="1" applyBorder="1" applyAlignment="1">
      <alignment vertical="top" wrapText="1"/>
    </xf>
    <xf numFmtId="0" fontId="12" fillId="0" borderId="0" xfId="0" applyFont="1" applyAlignment="1">
      <alignment horizont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15" applyFont="1" applyAlignment="1">
      <alignment vertical="center"/>
    </xf>
    <xf numFmtId="0" fontId="15" fillId="0" borderId="0" xfId="15" applyFont="1" applyAlignment="1"/>
    <xf numFmtId="0" fontId="11" fillId="0" borderId="0" xfId="15" applyFont="1" applyAlignment="1"/>
    <xf numFmtId="0" fontId="26" fillId="0" borderId="0" xfId="0" applyFont="1" applyAlignment="1">
      <alignment horizontal="center" vertical="center" wrapText="1"/>
    </xf>
    <xf numFmtId="0" fontId="21" fillId="0" borderId="27" xfId="9" applyBorder="1" applyAlignment="1">
      <alignment vertical="center" wrapText="1"/>
    </xf>
    <xf numFmtId="0" fontId="0" fillId="0" borderId="1" xfId="0" applyBorder="1" applyAlignment="1">
      <alignment horizontal="left" vertical="center" wrapText="1"/>
    </xf>
    <xf numFmtId="0" fontId="11" fillId="0" borderId="1" xfId="0" applyFont="1" applyBorder="1" applyAlignment="1">
      <alignment horizontal="left" vertical="center" wrapText="1"/>
    </xf>
    <xf numFmtId="0" fontId="17" fillId="0" borderId="1" xfId="0" applyFont="1" applyBorder="1" applyAlignment="1">
      <alignment horizontal="justify" vertical="center"/>
    </xf>
    <xf numFmtId="0" fontId="17" fillId="0" borderId="1" xfId="0" applyFont="1" applyBorder="1" applyAlignment="1">
      <alignment vertical="center"/>
    </xf>
    <xf numFmtId="0" fontId="17" fillId="0" borderId="1" xfId="0" applyFont="1" applyBorder="1" applyAlignment="1">
      <alignment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0" fillId="0" borderId="0" xfId="0" applyAlignment="1">
      <alignment horizontal="left" vertical="center"/>
    </xf>
    <xf numFmtId="0" fontId="12" fillId="0" borderId="8" xfId="0" applyFont="1" applyBorder="1" applyAlignment="1">
      <alignment horizontal="left" vertical="center" wrapText="1"/>
    </xf>
    <xf numFmtId="0" fontId="0" fillId="0" borderId="1" xfId="0" quotePrefix="1" applyBorder="1" applyAlignment="1">
      <alignment horizontal="center"/>
    </xf>
    <xf numFmtId="0" fontId="17" fillId="11" borderId="1" xfId="3" applyFont="1" applyFill="1" applyBorder="1" applyAlignment="1">
      <alignment horizontal="left" vertical="center" wrapText="1" indent="1"/>
    </xf>
    <xf numFmtId="3" fontId="12" fillId="11" borderId="1" xfId="7" applyFont="1" applyFill="1" applyAlignment="1">
      <alignment horizontal="center" vertical="center"/>
      <protection locked="0"/>
    </xf>
    <xf numFmtId="0" fontId="0" fillId="11" borderId="1" xfId="0" applyFill="1" applyBorder="1"/>
    <xf numFmtId="0" fontId="12" fillId="0" borderId="1" xfId="3" applyFont="1" applyBorder="1" applyAlignment="1">
      <alignment horizontal="left" vertical="center" wrapText="1" indent="3"/>
    </xf>
    <xf numFmtId="0" fontId="11" fillId="0" borderId="1" xfId="0" applyFont="1" applyBorder="1" applyAlignment="1">
      <alignment horizontal="center"/>
    </xf>
    <xf numFmtId="0" fontId="0" fillId="0" borderId="0" xfId="11" applyFont="1"/>
    <xf numFmtId="0" fontId="0" fillId="11" borderId="1" xfId="0" applyFill="1" applyBorder="1" applyAlignment="1">
      <alignment vertical="center" wrapText="1"/>
    </xf>
    <xf numFmtId="0" fontId="0" fillId="11" borderId="9" xfId="0" applyFill="1" applyBorder="1" applyAlignment="1">
      <alignment vertical="center" wrapText="1"/>
    </xf>
    <xf numFmtId="0" fontId="6" fillId="11" borderId="1" xfId="0" applyFont="1" applyFill="1" applyBorder="1" applyAlignment="1">
      <alignment vertical="center" wrapText="1"/>
    </xf>
    <xf numFmtId="0" fontId="11" fillId="9" borderId="1" xfId="0" applyFont="1" applyFill="1" applyBorder="1" applyAlignment="1">
      <alignment vertical="center"/>
    </xf>
    <xf numFmtId="0" fontId="11" fillId="9" borderId="1" xfId="0" applyFont="1" applyFill="1" applyBorder="1" applyAlignment="1">
      <alignment horizontal="center" vertical="center"/>
    </xf>
    <xf numFmtId="0" fontId="0" fillId="9" borderId="1" xfId="0" applyFill="1" applyBorder="1" applyAlignment="1">
      <alignment horizontal="center" vertical="center"/>
    </xf>
    <xf numFmtId="0" fontId="69" fillId="0" borderId="0" xfId="0" applyFont="1" applyAlignment="1">
      <alignment vertical="center" wrapText="1"/>
    </xf>
    <xf numFmtId="49" fontId="12" fillId="0" borderId="1" xfId="0" applyNumberFormat="1" applyFont="1" applyBorder="1" applyAlignment="1">
      <alignment horizontal="center" vertical="center"/>
    </xf>
    <xf numFmtId="49" fontId="12"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49" fontId="17" fillId="0" borderId="1" xfId="0" applyNumberFormat="1" applyFont="1" applyBorder="1" applyAlignment="1">
      <alignment vertical="center"/>
    </xf>
    <xf numFmtId="49" fontId="0" fillId="0" borderId="1" xfId="0" applyNumberFormat="1" applyBorder="1" applyAlignment="1">
      <alignment horizontal="center" vertical="center" wrapText="1"/>
    </xf>
    <xf numFmtId="49" fontId="49" fillId="7" borderId="1" xfId="0" applyNumberFormat="1" applyFont="1" applyFill="1" applyBorder="1" applyAlignment="1">
      <alignment horizontal="center" vertical="center" wrapText="1"/>
    </xf>
    <xf numFmtId="0" fontId="49" fillId="7" borderId="1" xfId="0" applyFont="1" applyFill="1" applyBorder="1" applyAlignment="1">
      <alignment horizontal="left" vertical="center" wrapText="1" indent="1"/>
    </xf>
    <xf numFmtId="49" fontId="50" fillId="0" borderId="1" xfId="0" applyNumberFormat="1" applyFont="1" applyBorder="1" applyAlignment="1">
      <alignment horizontal="center" vertical="center" wrapText="1"/>
    </xf>
    <xf numFmtId="0" fontId="50" fillId="0" borderId="1" xfId="0" applyFont="1" applyBorder="1" applyAlignment="1">
      <alignment vertical="center" wrapText="1"/>
    </xf>
    <xf numFmtId="49" fontId="72" fillId="0" borderId="1" xfId="0" applyNumberFormat="1" applyFont="1" applyBorder="1" applyAlignment="1">
      <alignment vertical="center"/>
    </xf>
    <xf numFmtId="49" fontId="30" fillId="0" borderId="1" xfId="0" applyNumberFormat="1" applyFont="1" applyBorder="1" applyAlignment="1">
      <alignment vertical="center"/>
    </xf>
    <xf numFmtId="49" fontId="12" fillId="0" borderId="24" xfId="0" applyNumberFormat="1" applyFont="1" applyBorder="1" applyAlignment="1">
      <alignment horizontal="center" vertical="center"/>
    </xf>
    <xf numFmtId="0" fontId="26" fillId="0" borderId="0" xfId="0" applyFont="1" applyAlignment="1">
      <alignment horizontal="left"/>
    </xf>
    <xf numFmtId="49" fontId="17" fillId="0" borderId="1" xfId="0" applyNumberFormat="1" applyFont="1" applyBorder="1" applyAlignment="1">
      <alignment vertical="center" wrapText="1"/>
    </xf>
    <xf numFmtId="49" fontId="0" fillId="7" borderId="1" xfId="0" applyNumberFormat="1" applyFill="1" applyBorder="1" applyAlignment="1">
      <alignment horizontal="center" vertical="center" wrapText="1"/>
    </xf>
    <xf numFmtId="49" fontId="24" fillId="0" borderId="1" xfId="0" applyNumberFormat="1" applyFont="1" applyBorder="1" applyAlignment="1">
      <alignment horizontal="center" vertical="center" wrapText="1"/>
    </xf>
    <xf numFmtId="49" fontId="29"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11" fillId="7" borderId="1" xfId="0" applyNumberFormat="1" applyFont="1" applyFill="1" applyBorder="1" applyAlignment="1">
      <alignment horizontal="center" vertical="center" wrapText="1"/>
    </xf>
    <xf numFmtId="0" fontId="0" fillId="0" borderId="1" xfId="0" applyBorder="1" applyAlignment="1">
      <alignment wrapText="1"/>
    </xf>
    <xf numFmtId="0" fontId="12" fillId="0" borderId="1" xfId="0" quotePrefix="1" applyFont="1" applyBorder="1" applyAlignment="1">
      <alignment horizontal="center" vertical="center"/>
    </xf>
    <xf numFmtId="0" fontId="30" fillId="0" borderId="1" xfId="0" applyFont="1" applyBorder="1" applyAlignment="1">
      <alignment vertical="center" wrapText="1"/>
    </xf>
    <xf numFmtId="0" fontId="24" fillId="0" borderId="0" xfId="0" applyFont="1" applyAlignment="1">
      <alignment vertical="center"/>
    </xf>
    <xf numFmtId="0" fontId="11" fillId="0" borderId="0" xfId="0" applyFont="1" applyAlignment="1">
      <alignment vertical="center" wrapText="1"/>
    </xf>
    <xf numFmtId="0" fontId="25" fillId="12" borderId="10" xfId="0" applyFont="1" applyFill="1" applyBorder="1" applyAlignment="1">
      <alignment vertical="center" wrapText="1"/>
    </xf>
    <xf numFmtId="0" fontId="25" fillId="12" borderId="9" xfId="0" applyFont="1" applyFill="1" applyBorder="1" applyAlignment="1">
      <alignment vertical="center" wrapText="1"/>
    </xf>
    <xf numFmtId="0" fontId="25" fillId="12" borderId="9" xfId="0" applyFont="1" applyFill="1" applyBorder="1" applyAlignment="1">
      <alignment horizontal="center" vertical="center" wrapText="1"/>
    </xf>
    <xf numFmtId="0" fontId="24" fillId="0" borderId="2" xfId="0" applyFont="1" applyBorder="1" applyAlignment="1">
      <alignment horizontal="center" vertical="center" wrapText="1"/>
    </xf>
    <xf numFmtId="0" fontId="11" fillId="12" borderId="0" xfId="0" applyFont="1" applyFill="1"/>
    <xf numFmtId="0" fontId="11" fillId="12" borderId="1" xfId="0" applyFont="1" applyFill="1" applyBorder="1" applyAlignment="1">
      <alignment vertical="center" wrapText="1"/>
    </xf>
    <xf numFmtId="0" fontId="22" fillId="12" borderId="0" xfId="0" applyFont="1" applyFill="1" applyAlignment="1">
      <alignment horizontal="left"/>
    </xf>
    <xf numFmtId="9" fontId="11" fillId="0" borderId="9"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22" fillId="12" borderId="0" xfId="0" applyFont="1" applyFill="1"/>
    <xf numFmtId="0" fontId="49" fillId="0" borderId="1" xfId="0" applyFont="1" applyBorder="1" applyAlignment="1">
      <alignment horizontal="center" vertical="center" wrapText="1"/>
    </xf>
    <xf numFmtId="0" fontId="49" fillId="0" borderId="1" xfId="0" applyFont="1" applyBorder="1" applyAlignment="1">
      <alignment vertical="center" wrapText="1"/>
    </xf>
    <xf numFmtId="0" fontId="49" fillId="0" borderId="1" xfId="0" applyFont="1" applyBorder="1" applyAlignment="1">
      <alignment horizontal="center"/>
    </xf>
    <xf numFmtId="0" fontId="17" fillId="0" borderId="0" xfId="0" applyFont="1" applyAlignment="1">
      <alignment wrapText="1"/>
    </xf>
    <xf numFmtId="0" fontId="12" fillId="0" borderId="9" xfId="0" applyFont="1" applyBorder="1" applyAlignment="1">
      <alignment horizontal="left" vertical="center" wrapText="1" indent="3"/>
    </xf>
    <xf numFmtId="9" fontId="0" fillId="0" borderId="1" xfId="0" applyNumberFormat="1" applyBorder="1" applyAlignment="1">
      <alignment horizontal="center" vertical="center" wrapText="1"/>
    </xf>
    <xf numFmtId="9" fontId="0" fillId="0" borderId="1" xfId="0" applyNumberFormat="1" applyBorder="1" applyAlignment="1">
      <alignment horizontal="center" wrapText="1"/>
    </xf>
    <xf numFmtId="0" fontId="11" fillId="0" borderId="1" xfId="0" applyFont="1" applyBorder="1" applyAlignment="1">
      <alignment wrapText="1"/>
    </xf>
    <xf numFmtId="0" fontId="0" fillId="6" borderId="1" xfId="0" applyFill="1" applyBorder="1" applyAlignment="1">
      <alignment vertical="center" wrapText="1"/>
    </xf>
    <xf numFmtId="0" fontId="19" fillId="0" borderId="0" xfId="2" applyFont="1">
      <alignment vertical="center"/>
    </xf>
    <xf numFmtId="0" fontId="12" fillId="0" borderId="7" xfId="0" applyFont="1" applyBorder="1" applyAlignment="1">
      <alignment vertical="center" wrapText="1"/>
    </xf>
    <xf numFmtId="0" fontId="17" fillId="0" borderId="6" xfId="0" applyFont="1" applyBorder="1" applyAlignment="1">
      <alignment horizontal="center" vertical="center"/>
    </xf>
    <xf numFmtId="0" fontId="0" fillId="0" borderId="2" xfId="0" applyBorder="1" applyAlignment="1">
      <alignment horizontal="left" vertical="center" wrapText="1" indent="3"/>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9" xfId="0" applyFont="1" applyBorder="1" applyAlignment="1">
      <alignment vertical="center" wrapText="1"/>
    </xf>
    <xf numFmtId="0" fontId="75" fillId="9" borderId="1" xfId="0" applyFont="1" applyFill="1" applyBorder="1" applyAlignment="1">
      <alignment vertical="center" wrapText="1"/>
    </xf>
    <xf numFmtId="0" fontId="75" fillId="9" borderId="6" xfId="0" applyFont="1" applyFill="1" applyBorder="1" applyAlignment="1">
      <alignment vertical="center" wrapText="1"/>
    </xf>
    <xf numFmtId="0" fontId="12" fillId="0" borderId="2" xfId="0" applyFont="1" applyBorder="1"/>
    <xf numFmtId="0" fontId="17" fillId="0" borderId="1" xfId="0" applyFont="1" applyBorder="1" applyAlignment="1">
      <alignment wrapText="1"/>
    </xf>
    <xf numFmtId="0" fontId="12" fillId="0" borderId="1" xfId="0" applyFont="1" applyBorder="1" applyAlignment="1">
      <alignment horizontal="center" vertical="top" wrapText="1"/>
    </xf>
    <xf numFmtId="0" fontId="76" fillId="0" borderId="1" xfId="13" applyFont="1" applyBorder="1" applyAlignment="1">
      <alignment wrapText="1"/>
    </xf>
    <xf numFmtId="0" fontId="17" fillId="0" borderId="0" xfId="13" applyFont="1" applyAlignment="1">
      <alignment horizontal="left" vertical="center"/>
    </xf>
    <xf numFmtId="0" fontId="12" fillId="0" borderId="1" xfId="14" applyFont="1" applyBorder="1" applyAlignment="1">
      <alignment horizontal="center" vertical="center" wrapText="1"/>
    </xf>
    <xf numFmtId="49" fontId="12" fillId="0" borderId="1" xfId="13" applyNumberFormat="1" applyFont="1" applyBorder="1" applyAlignment="1">
      <alignment horizontal="center" vertical="center" wrapText="1"/>
    </xf>
    <xf numFmtId="0" fontId="12" fillId="0" borderId="2" xfId="0" applyFont="1" applyBorder="1" applyAlignment="1">
      <alignment horizontal="left" indent="1"/>
    </xf>
    <xf numFmtId="0" fontId="12" fillId="12" borderId="2" xfId="0" applyFont="1" applyFill="1" applyBorder="1" applyAlignment="1">
      <alignment horizontal="left" indent="1"/>
    </xf>
    <xf numFmtId="49" fontId="73" fillId="0" borderId="1" xfId="13" applyNumberFormat="1" applyFont="1" applyBorder="1" applyAlignment="1">
      <alignment horizontal="center" vertical="center" wrapText="1"/>
    </xf>
    <xf numFmtId="0" fontId="12" fillId="9" borderId="1" xfId="13" applyFont="1" applyFill="1" applyBorder="1" applyAlignment="1">
      <alignment wrapText="1"/>
    </xf>
    <xf numFmtId="0" fontId="17" fillId="0" borderId="1" xfId="13" applyFont="1" applyBorder="1" applyAlignment="1">
      <alignment horizontal="center" wrapText="1"/>
    </xf>
    <xf numFmtId="0" fontId="17" fillId="9" borderId="1" xfId="13" applyFont="1" applyFill="1" applyBorder="1" applyAlignment="1">
      <alignment horizontal="center" wrapText="1"/>
    </xf>
    <xf numFmtId="0" fontId="24" fillId="0" borderId="6" xfId="0" applyFont="1" applyBorder="1" applyAlignment="1">
      <alignment horizontal="center" vertical="center" wrapText="1"/>
    </xf>
    <xf numFmtId="0" fontId="12" fillId="0" borderId="0" xfId="2" applyFont="1" applyAlignment="1">
      <alignment vertical="top"/>
    </xf>
    <xf numFmtId="0" fontId="17" fillId="0" borderId="0" xfId="2" applyFont="1" applyAlignment="1">
      <alignment vertical="top" wrapText="1"/>
    </xf>
    <xf numFmtId="0" fontId="17" fillId="0" borderId="0" xfId="4" applyFont="1" applyFill="1" applyBorder="1" applyAlignment="1">
      <alignment vertical="top"/>
    </xf>
    <xf numFmtId="0" fontId="17" fillId="0" borderId="0" xfId="4" applyFont="1" applyFill="1" applyBorder="1" applyAlignment="1">
      <alignment horizontal="left" vertical="top"/>
    </xf>
    <xf numFmtId="0" fontId="12" fillId="0" borderId="1" xfId="3" quotePrefix="1" applyFont="1" applyBorder="1" applyAlignment="1">
      <alignment horizontal="center" vertical="top"/>
    </xf>
    <xf numFmtId="0" fontId="12" fillId="2" borderId="0" xfId="2" applyFont="1" applyFill="1" applyAlignment="1">
      <alignment vertical="top"/>
    </xf>
    <xf numFmtId="3" fontId="12" fillId="11" borderId="9" xfId="7" applyFont="1" applyFill="1" applyBorder="1" applyAlignment="1">
      <alignment horizontal="center" vertical="top"/>
      <protection locked="0"/>
    </xf>
    <xf numFmtId="49" fontId="12" fillId="0" borderId="1" xfId="3" quotePrefix="1" applyNumberFormat="1" applyFont="1" applyBorder="1" applyAlignment="1">
      <alignment horizontal="center" vertical="center"/>
    </xf>
    <xf numFmtId="0" fontId="12" fillId="0" borderId="1" xfId="3" applyFont="1" applyBorder="1" applyAlignment="1">
      <alignment horizontal="left" vertical="center" wrapText="1"/>
    </xf>
    <xf numFmtId="0" fontId="12" fillId="0" borderId="0" xfId="4" applyFont="1" applyFill="1" applyBorder="1" applyAlignment="1">
      <alignment vertical="top"/>
    </xf>
    <xf numFmtId="0" fontId="12" fillId="0" borderId="1" xfId="4" applyFont="1" applyFill="1" applyBorder="1" applyAlignment="1">
      <alignment horizontal="center" vertical="center" wrapText="1"/>
    </xf>
    <xf numFmtId="0" fontId="11" fillId="0" borderId="8" xfId="0" applyFont="1" applyBorder="1" applyAlignment="1">
      <alignment horizontal="center" vertical="center" wrapText="1"/>
    </xf>
    <xf numFmtId="0" fontId="17" fillId="0" borderId="0" xfId="4" applyFont="1" applyFill="1" applyBorder="1" applyAlignment="1">
      <alignment horizontal="left"/>
    </xf>
    <xf numFmtId="0" fontId="0" fillId="0" borderId="0" xfId="0" quotePrefix="1"/>
    <xf numFmtId="0" fontId="0" fillId="0" borderId="1" xfId="0" applyBorder="1" applyAlignment="1">
      <alignment horizontal="left" vertical="center" wrapText="1" indent="3"/>
    </xf>
    <xf numFmtId="0" fontId="12" fillId="0" borderId="1" xfId="0" applyFont="1" applyBorder="1" applyAlignment="1">
      <alignment horizontal="left" vertical="center" wrapText="1" indent="3"/>
    </xf>
    <xf numFmtId="0" fontId="0" fillId="12" borderId="1" xfId="0" applyFill="1" applyBorder="1" applyAlignment="1">
      <alignment horizontal="left" vertical="center" wrapText="1" indent="3"/>
    </xf>
    <xf numFmtId="0" fontId="49" fillId="0" borderId="1" xfId="0" applyFont="1" applyBorder="1" applyAlignment="1">
      <alignment horizontal="left" vertical="center" wrapText="1" indent="1"/>
    </xf>
    <xf numFmtId="0" fontId="12" fillId="0" borderId="2" xfId="0" applyFont="1" applyBorder="1" applyAlignment="1">
      <alignment horizontal="center" vertical="center" wrapText="1"/>
    </xf>
    <xf numFmtId="0" fontId="17" fillId="9" borderId="1"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7" fillId="9" borderId="1" xfId="0" applyFont="1" applyFill="1" applyBorder="1" applyAlignment="1">
      <alignment horizontal="center" vertical="center" wrapText="1"/>
    </xf>
    <xf numFmtId="0" fontId="17" fillId="0" borderId="0" xfId="4" applyFont="1" applyFill="1" applyBorder="1" applyAlignment="1">
      <alignment horizontal="left" vertical="center"/>
    </xf>
    <xf numFmtId="0" fontId="12" fillId="0" borderId="0" xfId="2" applyFont="1">
      <alignment vertical="center"/>
    </xf>
    <xf numFmtId="0" fontId="12" fillId="0" borderId="0" xfId="3" applyFont="1">
      <alignment vertical="center"/>
    </xf>
    <xf numFmtId="0" fontId="17" fillId="0" borderId="0" xfId="4" applyFont="1" applyFill="1" applyBorder="1" applyAlignment="1">
      <alignment vertical="center"/>
    </xf>
    <xf numFmtId="0" fontId="12" fillId="0" borderId="1" xfId="3" quotePrefix="1" applyFont="1" applyBorder="1" applyAlignment="1">
      <alignment horizontal="center" vertical="center"/>
    </xf>
    <xf numFmtId="0" fontId="12" fillId="0" borderId="0" xfId="3" quotePrefix="1" applyFont="1" applyAlignment="1">
      <alignment horizontal="center" vertical="center"/>
    </xf>
    <xf numFmtId="0" fontId="12" fillId="0" borderId="0" xfId="3" applyFont="1" applyAlignment="1">
      <alignment horizontal="left" vertical="center" wrapText="1" indent="3"/>
    </xf>
    <xf numFmtId="3" fontId="12" fillId="0" borderId="0" xfId="7" applyFont="1" applyFill="1" applyBorder="1" applyAlignment="1">
      <alignment horizontal="center" vertical="center"/>
      <protection locked="0"/>
    </xf>
    <xf numFmtId="0" fontId="77" fillId="0" borderId="0" xfId="1" applyFont="1" applyFill="1" applyBorder="1" applyAlignment="1"/>
    <xf numFmtId="0" fontId="12" fillId="0" borderId="0" xfId="3" applyFont="1" applyAlignment="1">
      <alignment horizontal="left" vertical="center" wrapText="1" indent="1"/>
    </xf>
    <xf numFmtId="0" fontId="17" fillId="2" borderId="0" xfId="16" applyFont="1" applyFill="1" applyAlignment="1">
      <alignment horizontal="center"/>
    </xf>
    <xf numFmtId="0" fontId="78" fillId="2" borderId="0" xfId="15" applyFont="1" applyFill="1" applyAlignment="1">
      <alignment horizontal="center"/>
    </xf>
    <xf numFmtId="0" fontId="78" fillId="0" borderId="0" xfId="15" applyFont="1" applyAlignment="1">
      <alignment horizontal="center"/>
    </xf>
    <xf numFmtId="14" fontId="12" fillId="2" borderId="0" xfId="16" applyNumberFormat="1" applyFont="1" applyFill="1"/>
    <xf numFmtId="0" fontId="12" fillId="2" borderId="0" xfId="16" applyFont="1" applyFill="1"/>
    <xf numFmtId="0" fontId="12" fillId="0" borderId="0" xfId="15" applyFont="1" applyAlignment="1"/>
    <xf numFmtId="0" fontId="17" fillId="0" borderId="0" xfId="15" applyFont="1" applyAlignment="1"/>
    <xf numFmtId="14" fontId="12" fillId="2" borderId="0" xfId="15" applyNumberFormat="1" applyFont="1" applyFill="1" applyAlignment="1">
      <alignment horizontal="left"/>
    </xf>
    <xf numFmtId="0" fontId="12" fillId="2" borderId="0" xfId="15" applyFont="1" applyFill="1" applyAlignment="1"/>
    <xf numFmtId="14" fontId="79" fillId="0" borderId="35" xfId="15" applyNumberFormat="1" applyFont="1" applyBorder="1" applyAlignment="1">
      <alignment horizontal="left" vertical="center" wrapText="1"/>
    </xf>
    <xf numFmtId="0" fontId="80" fillId="0" borderId="36" xfId="15" applyFont="1" applyBorder="1" applyAlignment="1">
      <alignment horizontal="center" vertical="center" wrapText="1"/>
    </xf>
    <xf numFmtId="0" fontId="80" fillId="0" borderId="37" xfId="15" applyFont="1" applyBorder="1" applyAlignment="1">
      <alignment horizontal="center" vertical="center" wrapText="1"/>
    </xf>
    <xf numFmtId="0" fontId="12" fillId="0" borderId="35" xfId="15" applyFont="1" applyBorder="1" applyAlignment="1">
      <alignment vertical="center" wrapText="1"/>
    </xf>
    <xf numFmtId="9" fontId="24" fillId="17" borderId="36" xfId="15" applyNumberFormat="1" applyFont="1" applyFill="1" applyBorder="1" applyAlignment="1">
      <alignment horizontal="right" vertical="center" wrapText="1"/>
    </xf>
    <xf numFmtId="9" fontId="24" fillId="17" borderId="37" xfId="15" applyNumberFormat="1" applyFont="1" applyFill="1" applyBorder="1" applyAlignment="1">
      <alignment horizontal="right" vertical="center" wrapText="1"/>
    </xf>
    <xf numFmtId="0" fontId="12" fillId="0" borderId="0" xfId="15" applyFont="1" applyAlignment="1">
      <alignment horizontal="left" vertical="center" wrapText="1"/>
    </xf>
    <xf numFmtId="0" fontId="19" fillId="0" borderId="0" xfId="15" applyFont="1" applyAlignment="1"/>
    <xf numFmtId="0" fontId="17" fillId="0" borderId="0" xfId="15" applyFont="1">
      <alignment horizontal="left" wrapText="1"/>
    </xf>
    <xf numFmtId="0" fontId="12" fillId="0" borderId="0" xfId="15" applyFont="1">
      <alignment horizontal="left" wrapText="1"/>
    </xf>
    <xf numFmtId="14" fontId="79" fillId="0" borderId="35" xfId="15" applyNumberFormat="1" applyFont="1" applyBorder="1">
      <alignment horizontal="left" wrapText="1"/>
    </xf>
    <xf numFmtId="0" fontId="25" fillId="0" borderId="35" xfId="15" applyFont="1" applyBorder="1" applyAlignment="1">
      <alignment vertical="center" wrapText="1"/>
    </xf>
    <xf numFmtId="0" fontId="80" fillId="0" borderId="38" xfId="15" applyFont="1" applyBorder="1" applyAlignment="1">
      <alignment horizontal="center" vertical="center" wrapText="1"/>
    </xf>
    <xf numFmtId="3" fontId="25" fillId="17" borderId="37" xfId="15" applyNumberFormat="1" applyFont="1" applyFill="1" applyBorder="1" applyAlignment="1">
      <alignment horizontal="center" vertical="center" wrapText="1"/>
    </xf>
    <xf numFmtId="3" fontId="24" fillId="17" borderId="37" xfId="15" applyNumberFormat="1" applyFont="1" applyFill="1" applyBorder="1" applyAlignment="1">
      <alignment horizontal="center" vertical="center" wrapText="1"/>
    </xf>
    <xf numFmtId="0" fontId="25" fillId="0" borderId="0" xfId="15" applyFont="1" applyAlignment="1">
      <alignment vertical="center"/>
    </xf>
    <xf numFmtId="0" fontId="80" fillId="0" borderId="39" xfId="15" applyFont="1" applyBorder="1" applyAlignment="1">
      <alignment horizontal="center" vertical="center" wrapText="1"/>
    </xf>
    <xf numFmtId="0" fontId="17" fillId="0" borderId="35" xfId="15" applyFont="1" applyBorder="1" applyAlignment="1">
      <alignment vertical="center" wrapText="1"/>
    </xf>
    <xf numFmtId="14" fontId="79" fillId="0" borderId="40" xfId="15" applyNumberFormat="1" applyFont="1" applyBorder="1" applyAlignment="1">
      <alignment horizontal="center" vertical="center" wrapText="1"/>
    </xf>
    <xf numFmtId="0" fontId="19" fillId="0" borderId="0" xfId="15" applyFont="1">
      <alignment horizontal="left" wrapText="1"/>
    </xf>
    <xf numFmtId="0" fontId="17" fillId="0" borderId="24" xfId="15" applyFont="1" applyBorder="1" applyAlignment="1"/>
    <xf numFmtId="0" fontId="12" fillId="0" borderId="0" xfId="15" applyFont="1" applyAlignment="1">
      <alignment horizontal="center" vertical="center"/>
    </xf>
    <xf numFmtId="0" fontId="12" fillId="0" borderId="0" xfId="15" applyFont="1" applyAlignment="1">
      <alignment horizontal="center"/>
    </xf>
    <xf numFmtId="0" fontId="12" fillId="0" borderId="1" xfId="15" applyFont="1" applyBorder="1" applyAlignment="1">
      <alignment horizontal="center"/>
    </xf>
    <xf numFmtId="0" fontId="17" fillId="0" borderId="1" xfId="15" applyFont="1" applyBorder="1" applyAlignment="1">
      <alignment vertical="center" wrapText="1"/>
    </xf>
    <xf numFmtId="0" fontId="12" fillId="0" borderId="1" xfId="15" applyFont="1" applyBorder="1" applyAlignment="1">
      <alignment horizontal="left" vertical="center" wrapText="1"/>
    </xf>
    <xf numFmtId="0" fontId="12" fillId="0" borderId="1" xfId="15" applyFont="1" applyBorder="1" applyAlignment="1">
      <alignment horizontal="left" vertical="center" wrapText="1" indent="1"/>
    </xf>
    <xf numFmtId="0" fontId="19" fillId="0" borderId="5" xfId="15" applyFont="1" applyBorder="1" applyAlignment="1"/>
    <xf numFmtId="0" fontId="12" fillId="0" borderId="1" xfId="15" applyFont="1" applyBorder="1" applyAlignment="1">
      <alignment horizontal="center" vertical="center" wrapText="1"/>
    </xf>
    <xf numFmtId="0" fontId="12" fillId="0" borderId="43" xfId="15" applyFont="1" applyBorder="1" applyAlignment="1">
      <alignment vertical="center"/>
    </xf>
    <xf numFmtId="0" fontId="12" fillId="0" borderId="42" xfId="15" applyFont="1" applyBorder="1" applyAlignment="1">
      <alignment horizontal="center" vertical="center" wrapText="1"/>
    </xf>
    <xf numFmtId="0" fontId="12" fillId="0" borderId="43" xfId="15" applyFont="1" applyBorder="1" applyAlignment="1">
      <alignment vertical="center" wrapText="1"/>
    </xf>
    <xf numFmtId="0" fontId="12" fillId="7" borderId="1" xfId="15" applyFont="1" applyFill="1" applyBorder="1" applyAlignment="1">
      <alignment horizontal="center" vertical="center" wrapText="1"/>
    </xf>
    <xf numFmtId="0" fontId="11"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1" fillId="0" borderId="0" xfId="9" applyAlignment="1">
      <alignment vertical="center"/>
    </xf>
    <xf numFmtId="0" fontId="49" fillId="0" borderId="1" xfId="0" applyFont="1" applyBorder="1" applyAlignment="1">
      <alignment horizontal="left" vertical="center" wrapText="1"/>
    </xf>
    <xf numFmtId="0" fontId="49" fillId="0" borderId="0" xfId="0" applyFont="1"/>
    <xf numFmtId="0" fontId="22" fillId="0" borderId="0" xfId="0" applyFont="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wrapText="1" indent="1"/>
    </xf>
    <xf numFmtId="0" fontId="30" fillId="0" borderId="1" xfId="0" applyFont="1" applyBorder="1" applyAlignment="1">
      <alignment horizontal="justify" vertical="center" wrapText="1"/>
    </xf>
    <xf numFmtId="0" fontId="25" fillId="7" borderId="1" xfId="0" applyFont="1" applyFill="1" applyBorder="1" applyAlignment="1">
      <alignment horizontal="center" vertical="center" wrapText="1"/>
    </xf>
    <xf numFmtId="0" fontId="1" fillId="0" borderId="0" xfId="0" applyFont="1"/>
    <xf numFmtId="0" fontId="1" fillId="0" borderId="0" xfId="0" applyFont="1" applyAlignment="1">
      <alignment horizontal="left"/>
    </xf>
    <xf numFmtId="14" fontId="11" fillId="0" borderId="1" xfId="0" applyNumberFormat="1" applyFont="1" applyBorder="1" applyAlignment="1">
      <alignment horizontal="center" vertical="center" wrapText="1"/>
    </xf>
    <xf numFmtId="4" fontId="0" fillId="0" borderId="0" xfId="0" applyNumberFormat="1"/>
    <xf numFmtId="49" fontId="12" fillId="0" borderId="8" xfId="0" applyNumberFormat="1" applyFont="1" applyBorder="1" applyAlignment="1">
      <alignment horizontal="center" vertical="center"/>
    </xf>
    <xf numFmtId="166" fontId="12" fillId="0" borderId="0" xfId="15" applyNumberFormat="1" applyFont="1" applyAlignment="1">
      <alignment vertical="center"/>
    </xf>
    <xf numFmtId="0" fontId="24" fillId="0" borderId="0" xfId="0" applyFont="1"/>
    <xf numFmtId="0" fontId="25" fillId="0" borderId="0" xfId="0" applyFont="1" applyAlignment="1">
      <alignment wrapText="1"/>
    </xf>
    <xf numFmtId="3" fontId="0" fillId="0" borderId="0" xfId="0" applyNumberFormat="1" applyAlignment="1">
      <alignment horizontal="center" vertical="center"/>
    </xf>
    <xf numFmtId="3" fontId="17" fillId="0" borderId="1" xfId="0" applyNumberFormat="1" applyFont="1" applyBorder="1" applyAlignment="1">
      <alignment horizontal="center" vertical="center" wrapText="1"/>
    </xf>
    <xf numFmtId="3" fontId="24" fillId="0" borderId="0" xfId="0" applyNumberFormat="1" applyFont="1" applyAlignment="1">
      <alignment horizontal="center" vertical="center" wrapText="1"/>
    </xf>
    <xf numFmtId="0" fontId="12" fillId="0" borderId="8" xfId="15" applyFont="1" applyBorder="1" applyAlignment="1">
      <alignment horizontal="center"/>
    </xf>
    <xf numFmtId="167" fontId="12" fillId="0" borderId="1" xfId="0" applyNumberFormat="1" applyFont="1" applyBorder="1" applyAlignment="1">
      <alignment horizontal="center" wrapText="1"/>
    </xf>
    <xf numFmtId="167" fontId="17" fillId="0" borderId="1" xfId="0" applyNumberFormat="1" applyFont="1" applyBorder="1" applyAlignment="1">
      <alignment horizontal="center" wrapText="1"/>
    </xf>
    <xf numFmtId="167" fontId="0" fillId="6" borderId="1" xfId="0" applyNumberFormat="1" applyFill="1" applyBorder="1" applyAlignment="1">
      <alignment vertical="center" wrapText="1"/>
    </xf>
    <xf numFmtId="167" fontId="10" fillId="6" borderId="1" xfId="0" applyNumberFormat="1" applyFont="1" applyFill="1" applyBorder="1" applyAlignment="1">
      <alignment vertical="center" wrapText="1"/>
    </xf>
    <xf numFmtId="167" fontId="0" fillId="7" borderId="1" xfId="0" applyNumberFormat="1" applyFill="1" applyBorder="1" applyAlignment="1">
      <alignment horizontal="center" vertical="center" wrapText="1"/>
    </xf>
    <xf numFmtId="167" fontId="12" fillId="0" borderId="50" xfId="2" applyNumberFormat="1" applyFont="1" applyBorder="1" applyAlignment="1">
      <alignment horizontal="center" vertical="center" wrapText="1"/>
    </xf>
    <xf numFmtId="2" fontId="38" fillId="0" borderId="0" xfId="11" applyNumberFormat="1" applyAlignment="1">
      <alignment vertical="center"/>
    </xf>
    <xf numFmtId="167" fontId="0" fillId="0" borderId="1" xfId="0" applyNumberFormat="1" applyBorder="1" applyAlignment="1">
      <alignment horizontal="center" vertical="center" wrapText="1"/>
    </xf>
    <xf numFmtId="167" fontId="11" fillId="0" borderId="1" xfId="0" applyNumberFormat="1" applyFont="1" applyBorder="1" applyAlignment="1">
      <alignment horizontal="center" vertical="center" wrapText="1"/>
    </xf>
    <xf numFmtId="167" fontId="24" fillId="0" borderId="1" xfId="0" applyNumberFormat="1" applyFont="1" applyBorder="1" applyAlignment="1">
      <alignment horizontal="center" vertical="center" wrapText="1"/>
    </xf>
    <xf numFmtId="167" fontId="11" fillId="7" borderId="1" xfId="0" applyNumberFormat="1" applyFont="1" applyFill="1" applyBorder="1" applyAlignment="1">
      <alignment horizontal="center" vertical="center" wrapText="1"/>
    </xf>
    <xf numFmtId="167" fontId="12" fillId="6"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xf>
    <xf numFmtId="167" fontId="12" fillId="5"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wrapText="1"/>
    </xf>
    <xf numFmtId="167" fontId="0" fillId="6" borderId="1" xfId="0" applyNumberFormat="1" applyFill="1" applyBorder="1" applyAlignment="1">
      <alignment horizontal="center" vertical="center" wrapText="1"/>
    </xf>
    <xf numFmtId="167" fontId="17" fillId="0" borderId="1" xfId="0" applyNumberFormat="1" applyFont="1" applyBorder="1" applyAlignment="1">
      <alignment horizontal="center" vertical="center" wrapText="1"/>
    </xf>
    <xf numFmtId="0" fontId="0" fillId="11" borderId="1" xfId="0" quotePrefix="1" applyFill="1" applyBorder="1" applyAlignment="1">
      <alignment horizontal="center" vertical="center" wrapText="1"/>
    </xf>
    <xf numFmtId="0" fontId="17" fillId="11" borderId="1" xfId="0" applyFont="1" applyFill="1" applyBorder="1" applyAlignment="1">
      <alignment horizontal="center" vertical="center"/>
    </xf>
    <xf numFmtId="0" fontId="12" fillId="0" borderId="0" xfId="11" applyFont="1" applyAlignment="1">
      <alignment horizontal="center" vertical="center"/>
    </xf>
    <xf numFmtId="169" fontId="0" fillId="0" borderId="1" xfId="0" applyNumberFormat="1" applyBorder="1" applyAlignment="1">
      <alignment horizontal="center" vertical="center"/>
    </xf>
    <xf numFmtId="169" fontId="0" fillId="11" borderId="1" xfId="0" applyNumberFormat="1" applyFill="1" applyBorder="1" applyAlignment="1">
      <alignment horizontal="center" vertical="center"/>
    </xf>
    <xf numFmtId="169" fontId="11" fillId="11" borderId="1" xfId="0" applyNumberFormat="1" applyFont="1" applyFill="1" applyBorder="1" applyAlignment="1">
      <alignment horizontal="center" vertical="center"/>
    </xf>
    <xf numFmtId="169" fontId="12" fillId="0" borderId="1" xfId="0" applyNumberFormat="1" applyFont="1" applyBorder="1" applyAlignment="1">
      <alignment horizontal="center" vertical="center"/>
    </xf>
    <xf numFmtId="169" fontId="24" fillId="0" borderId="1" xfId="0" applyNumberFormat="1" applyFont="1" applyBorder="1" applyAlignment="1">
      <alignment horizontal="center" vertical="center" wrapText="1"/>
    </xf>
    <xf numFmtId="169" fontId="12"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xf>
    <xf numFmtId="169" fontId="0" fillId="0" borderId="1" xfId="0" quotePrefix="1" applyNumberFormat="1" applyBorder="1" applyAlignment="1">
      <alignment horizontal="center" vertical="center" wrapText="1"/>
    </xf>
    <xf numFmtId="169" fontId="0" fillId="0" borderId="1" xfId="0" quotePrefix="1" applyNumberFormat="1" applyBorder="1" applyAlignment="1">
      <alignment horizontal="center" vertical="center"/>
    </xf>
    <xf numFmtId="169" fontId="11" fillId="0" borderId="1" xfId="0" applyNumberFormat="1" applyFont="1" applyBorder="1" applyAlignment="1">
      <alignment horizontal="center" vertical="center" wrapText="1"/>
    </xf>
    <xf numFmtId="169" fontId="11" fillId="9" borderId="1" xfId="0" applyNumberFormat="1" applyFont="1" applyFill="1" applyBorder="1" applyAlignment="1">
      <alignment vertical="center" wrapText="1"/>
    </xf>
    <xf numFmtId="169" fontId="11" fillId="9" borderId="1" xfId="0" applyNumberFormat="1" applyFont="1" applyFill="1" applyBorder="1" applyAlignment="1">
      <alignment wrapText="1"/>
    </xf>
    <xf numFmtId="169" fontId="12" fillId="12" borderId="9" xfId="0" applyNumberFormat="1" applyFont="1" applyFill="1" applyBorder="1" applyAlignment="1">
      <alignment horizontal="center" vertical="center" wrapText="1"/>
    </xf>
    <xf numFmtId="169" fontId="17" fillId="12" borderId="9" xfId="0" applyNumberFormat="1" applyFont="1" applyFill="1" applyBorder="1" applyAlignment="1">
      <alignment horizontal="center" vertical="center" wrapText="1"/>
    </xf>
    <xf numFmtId="169" fontId="25" fillId="0" borderId="1" xfId="0" applyNumberFormat="1" applyFont="1" applyBorder="1" applyAlignment="1">
      <alignment horizontal="center" vertical="center" wrapText="1"/>
    </xf>
    <xf numFmtId="169" fontId="0" fillId="12" borderId="9" xfId="0" applyNumberFormat="1" applyFill="1" applyBorder="1" applyAlignment="1">
      <alignment horizontal="center" vertical="center" wrapText="1"/>
    </xf>
    <xf numFmtId="169" fontId="11" fillId="12" borderId="9" xfId="0" applyNumberFormat="1" applyFont="1" applyFill="1" applyBorder="1" applyAlignment="1">
      <alignment horizontal="center" vertical="center" wrapText="1"/>
    </xf>
    <xf numFmtId="10" fontId="0" fillId="12" borderId="9" xfId="0" applyNumberFormat="1" applyFill="1" applyBorder="1" applyAlignment="1">
      <alignment horizontal="center" vertical="center" wrapText="1"/>
    </xf>
    <xf numFmtId="10" fontId="11" fillId="12" borderId="9" xfId="0" applyNumberFormat="1" applyFont="1" applyFill="1" applyBorder="1" applyAlignment="1">
      <alignment horizontal="center" vertical="center" wrapText="1"/>
    </xf>
    <xf numFmtId="169" fontId="0" fillId="12" borderId="0" xfId="0" applyNumberFormat="1" applyFill="1" applyAlignment="1">
      <alignment wrapText="1"/>
    </xf>
    <xf numFmtId="0" fontId="17" fillId="0" borderId="1" xfId="3" applyFont="1" applyBorder="1" applyAlignment="1">
      <alignment horizontal="left" vertical="center" wrapText="1" indent="1"/>
    </xf>
    <xf numFmtId="169" fontId="12" fillId="0" borderId="1" xfId="7" applyNumberFormat="1" applyFont="1" applyFill="1" applyAlignment="1">
      <alignment horizontal="center" vertical="center"/>
      <protection locked="0"/>
    </xf>
    <xf numFmtId="0" fontId="11" fillId="0" borderId="1" xfId="0" quotePrefix="1" applyFont="1" applyBorder="1" applyAlignment="1">
      <alignment horizontal="center" vertical="center"/>
    </xf>
    <xf numFmtId="169" fontId="17" fillId="0" borderId="1" xfId="7" applyNumberFormat="1" applyFont="1" applyFill="1" applyAlignment="1">
      <alignment horizontal="center" vertical="center"/>
      <protection locked="0"/>
    </xf>
    <xf numFmtId="169" fontId="0" fillId="7" borderId="1" xfId="0" applyNumberFormat="1" applyFill="1" applyBorder="1" applyAlignment="1">
      <alignment horizontal="center" vertical="center" wrapText="1"/>
    </xf>
    <xf numFmtId="169" fontId="11" fillId="7" borderId="1" xfId="0" applyNumberFormat="1" applyFont="1" applyFill="1" applyBorder="1" applyAlignment="1">
      <alignment horizontal="center" vertical="center" wrapText="1"/>
    </xf>
    <xf numFmtId="10" fontId="0" fillId="7" borderId="1" xfId="0"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0" fontId="17" fillId="0" borderId="1" xfId="0" applyFont="1" applyBorder="1" applyAlignment="1">
      <alignment horizontal="center" vertical="top"/>
    </xf>
    <xf numFmtId="10" fontId="12" fillId="12" borderId="9" xfId="0" applyNumberFormat="1" applyFont="1" applyFill="1" applyBorder="1" applyAlignment="1">
      <alignment horizontal="center" vertical="center" wrapText="1"/>
    </xf>
    <xf numFmtId="10" fontId="24" fillId="0" borderId="1" xfId="0" applyNumberFormat="1" applyFont="1" applyBorder="1" applyAlignment="1">
      <alignment horizontal="center" vertical="center" wrapText="1"/>
    </xf>
    <xf numFmtId="0" fontId="12" fillId="0" borderId="0" xfId="0" applyFont="1" applyAlignment="1">
      <alignment horizontal="center"/>
    </xf>
    <xf numFmtId="169" fontId="0" fillId="11" borderId="1" xfId="0" applyNumberFormat="1" applyFill="1" applyBorder="1" applyAlignment="1">
      <alignment horizontal="center" vertical="center" wrapText="1"/>
    </xf>
    <xf numFmtId="169" fontId="0" fillId="11" borderId="1" xfId="0" applyNumberFormat="1" applyFill="1" applyBorder="1" applyAlignment="1">
      <alignment vertical="center" wrapText="1"/>
    </xf>
    <xf numFmtId="169" fontId="49" fillId="0" borderId="1" xfId="0" applyNumberFormat="1" applyFont="1" applyBorder="1" applyAlignment="1">
      <alignment horizontal="left" vertical="center" wrapText="1" indent="2"/>
    </xf>
    <xf numFmtId="169" fontId="11" fillId="0" borderId="1" xfId="0" applyNumberFormat="1" applyFont="1" applyBorder="1" applyAlignment="1">
      <alignment vertical="center" wrapText="1"/>
    </xf>
    <xf numFmtId="169" fontId="11" fillId="9" borderId="1" xfId="0" applyNumberFormat="1" applyFont="1" applyFill="1" applyBorder="1" applyAlignment="1">
      <alignment horizontal="center" vertical="center" wrapText="1"/>
    </xf>
    <xf numFmtId="169" fontId="0" fillId="9" borderId="1" xfId="0" applyNumberFormat="1" applyFill="1" applyBorder="1" applyAlignment="1">
      <alignment horizontal="center" vertical="center" wrapText="1"/>
    </xf>
    <xf numFmtId="169" fontId="30" fillId="0" borderId="1" xfId="0" applyNumberFormat="1" applyFont="1" applyBorder="1" applyAlignment="1">
      <alignment horizontal="left" vertical="center" wrapText="1" indent="2"/>
    </xf>
    <xf numFmtId="169" fontId="49" fillId="0" borderId="1" xfId="0" applyNumberFormat="1" applyFont="1" applyBorder="1" applyAlignment="1">
      <alignment horizontal="left" vertical="center" wrapText="1" indent="4"/>
    </xf>
    <xf numFmtId="169" fontId="0" fillId="9" borderId="1" xfId="0" applyNumberFormat="1" applyFill="1" applyBorder="1" applyAlignment="1">
      <alignment horizontal="center" vertical="center"/>
    </xf>
    <xf numFmtId="169" fontId="11" fillId="11" borderId="1" xfId="0" applyNumberFormat="1" applyFont="1" applyFill="1" applyBorder="1" applyAlignment="1">
      <alignment horizontal="center" vertical="center" wrapText="1"/>
    </xf>
    <xf numFmtId="169" fontId="49" fillId="9" borderId="1" xfId="0" applyNumberFormat="1" applyFont="1" applyFill="1" applyBorder="1" applyAlignment="1">
      <alignment horizontal="center" vertical="center" wrapText="1"/>
    </xf>
    <xf numFmtId="169" fontId="0" fillId="12" borderId="1" xfId="0" applyNumberFormat="1" applyFill="1" applyBorder="1" applyAlignment="1">
      <alignment horizontal="center" vertical="center" wrapText="1"/>
    </xf>
    <xf numFmtId="169" fontId="11" fillId="11" borderId="1" xfId="0" quotePrefix="1" applyNumberFormat="1" applyFont="1" applyFill="1" applyBorder="1" applyAlignment="1">
      <alignment horizontal="center" vertical="center" wrapText="1"/>
    </xf>
    <xf numFmtId="169" fontId="12" fillId="12" borderId="1" xfId="0" applyNumberFormat="1" applyFont="1" applyFill="1" applyBorder="1" applyAlignment="1">
      <alignment horizontal="center" vertical="center" wrapText="1"/>
    </xf>
    <xf numFmtId="169" fontId="11" fillId="12" borderId="1" xfId="0" applyNumberFormat="1" applyFont="1" applyFill="1" applyBorder="1" applyAlignment="1">
      <alignment horizontal="center" vertical="center" wrapText="1"/>
    </xf>
    <xf numFmtId="0" fontId="34" fillId="0" borderId="0" xfId="0" applyFont="1" applyAlignment="1">
      <alignment horizontal="center" vertical="center"/>
    </xf>
    <xf numFmtId="0" fontId="33" fillId="0" borderId="0" xfId="0" applyFont="1" applyAlignment="1">
      <alignment horizontal="center" vertical="center" wrapText="1"/>
    </xf>
    <xf numFmtId="10" fontId="24" fillId="7" borderId="1" xfId="0" applyNumberFormat="1" applyFont="1" applyFill="1" applyBorder="1" applyAlignment="1">
      <alignment horizontal="center" vertical="center" wrapText="1"/>
    </xf>
    <xf numFmtId="10" fontId="12" fillId="0" borderId="1" xfId="12" applyNumberFormat="1" applyFont="1" applyBorder="1" applyAlignment="1">
      <alignment horizontal="center" vertical="center"/>
    </xf>
    <xf numFmtId="169" fontId="82" fillId="0" borderId="1" xfId="0" applyNumberFormat="1" applyFont="1" applyBorder="1" applyAlignment="1">
      <alignment horizontal="center" vertical="center"/>
    </xf>
    <xf numFmtId="169" fontId="82" fillId="0" borderId="6" xfId="0" applyNumberFormat="1" applyFont="1" applyBorder="1" applyAlignment="1">
      <alignment horizontal="center" vertical="center"/>
    </xf>
    <xf numFmtId="169" fontId="83" fillId="0" borderId="6" xfId="0" applyNumberFormat="1" applyFont="1" applyBorder="1" applyAlignment="1">
      <alignment horizontal="center" vertical="center"/>
    </xf>
    <xf numFmtId="10" fontId="12" fillId="0" borderId="1" xfId="7" applyNumberFormat="1" applyFont="1" applyFill="1" applyAlignment="1">
      <alignment horizontal="center" vertical="center" wrapText="1"/>
      <protection locked="0"/>
    </xf>
    <xf numFmtId="10" fontId="12" fillId="0" borderId="1" xfId="0" applyNumberFormat="1" applyFont="1" applyBorder="1" applyAlignment="1">
      <alignment horizontal="center" vertical="center" wrapText="1"/>
    </xf>
    <xf numFmtId="10" fontId="17" fillId="12" borderId="9" xfId="0" applyNumberFormat="1" applyFont="1" applyFill="1" applyBorder="1" applyAlignment="1">
      <alignment horizontal="center" vertical="center" wrapText="1"/>
    </xf>
    <xf numFmtId="0" fontId="11" fillId="0" borderId="0" xfId="0" applyFont="1" applyAlignment="1">
      <alignment horizontal="center"/>
    </xf>
    <xf numFmtId="169" fontId="0" fillId="0" borderId="0" xfId="0" applyNumberFormat="1"/>
    <xf numFmtId="169" fontId="12" fillId="0" borderId="0" xfId="0" applyNumberFormat="1" applyFont="1"/>
    <xf numFmtId="169" fontId="82" fillId="0" borderId="0" xfId="0" applyNumberFormat="1" applyFont="1" applyAlignment="1">
      <alignment horizontal="center" vertical="center"/>
    </xf>
    <xf numFmtId="169" fontId="0" fillId="0" borderId="9" xfId="0" applyNumberFormat="1" applyBorder="1" applyAlignment="1">
      <alignment horizontal="center" vertical="center" wrapText="1"/>
    </xf>
    <xf numFmtId="169" fontId="11" fillId="0" borderId="9" xfId="0" applyNumberFormat="1" applyFont="1" applyBorder="1" applyAlignment="1">
      <alignment horizontal="center" vertical="center" wrapText="1"/>
    </xf>
    <xf numFmtId="10" fontId="11" fillId="0" borderId="1" xfId="0" applyNumberFormat="1" applyFont="1" applyBorder="1" applyAlignment="1">
      <alignment horizontal="center" vertical="center"/>
    </xf>
    <xf numFmtId="0" fontId="0" fillId="12" borderId="1" xfId="0" applyFill="1" applyBorder="1" applyAlignment="1">
      <alignment horizontal="center" vertical="center" wrapText="1"/>
    </xf>
    <xf numFmtId="0" fontId="0" fillId="0" borderId="1" xfId="0" applyBorder="1" applyAlignment="1">
      <alignment vertical="center" wrapText="1"/>
    </xf>
    <xf numFmtId="170" fontId="12" fillId="12" borderId="9" xfId="0" applyNumberFormat="1" applyFont="1" applyFill="1" applyBorder="1" applyAlignment="1">
      <alignment horizontal="center" vertical="center" wrapText="1"/>
    </xf>
    <xf numFmtId="0" fontId="17" fillId="0" borderId="1" xfId="15" applyFont="1" applyBorder="1" applyAlignment="1">
      <alignment horizontal="center" vertical="center" wrapText="1"/>
    </xf>
    <xf numFmtId="0" fontId="20" fillId="0" borderId="1" xfId="15" applyFont="1" applyBorder="1" applyAlignment="1">
      <alignment horizontal="center" vertical="center" wrapText="1"/>
    </xf>
    <xf numFmtId="0" fontId="24" fillId="7" borderId="1" xfId="0" applyFont="1" applyFill="1" applyBorder="1" applyAlignment="1">
      <alignment horizontal="left" vertical="center" wrapText="1"/>
    </xf>
    <xf numFmtId="0" fontId="29" fillId="7" borderId="1" xfId="0" applyFont="1" applyFill="1" applyBorder="1" applyAlignment="1">
      <alignment horizontal="left" vertical="center" wrapText="1"/>
    </xf>
    <xf numFmtId="0" fontId="24" fillId="0" borderId="1" xfId="0" applyFont="1" applyBorder="1" applyAlignment="1">
      <alignment horizontal="left" vertical="center"/>
    </xf>
    <xf numFmtId="169" fontId="17" fillId="0" borderId="1" xfId="0" applyNumberFormat="1" applyFont="1" applyBorder="1" applyAlignment="1">
      <alignment horizontal="center" vertical="center"/>
    </xf>
    <xf numFmtId="169" fontId="17" fillId="0" borderId="1" xfId="0" applyNumberFormat="1" applyFont="1" applyBorder="1" applyAlignment="1">
      <alignment horizontal="center" vertical="center" wrapText="1"/>
    </xf>
    <xf numFmtId="169" fontId="12" fillId="9" borderId="6" xfId="0" applyNumberFormat="1" applyFont="1" applyFill="1" applyBorder="1" applyAlignment="1">
      <alignment horizontal="center" vertical="center"/>
    </xf>
    <xf numFmtId="169" fontId="12" fillId="9" borderId="1" xfId="0" applyNumberFormat="1" applyFont="1" applyFill="1" applyBorder="1" applyAlignment="1">
      <alignment horizontal="center" vertical="center"/>
    </xf>
    <xf numFmtId="169" fontId="12" fillId="9" borderId="1" xfId="0" applyNumberFormat="1" applyFont="1" applyFill="1" applyBorder="1" applyAlignment="1">
      <alignment horizontal="center" vertical="center" wrapText="1"/>
    </xf>
    <xf numFmtId="169" fontId="24" fillId="13" borderId="1" xfId="0" applyNumberFormat="1" applyFont="1" applyFill="1" applyBorder="1" applyAlignment="1">
      <alignment horizontal="center" vertical="center" wrapText="1"/>
    </xf>
    <xf numFmtId="169" fontId="24" fillId="0" borderId="2" xfId="0" applyNumberFormat="1" applyFont="1" applyBorder="1" applyAlignment="1">
      <alignment horizontal="center" vertical="center" wrapText="1"/>
    </xf>
    <xf numFmtId="169" fontId="50" fillId="9" borderId="1" xfId="0" applyNumberFormat="1" applyFont="1" applyFill="1" applyBorder="1" applyAlignment="1">
      <alignment horizontal="center" vertical="center" wrapText="1"/>
    </xf>
    <xf numFmtId="169" fontId="17" fillId="0" borderId="1" xfId="15" applyNumberFormat="1" applyFont="1" applyBorder="1" applyAlignment="1">
      <alignment horizontal="right" vertical="center" wrapText="1" indent="2"/>
    </xf>
    <xf numFmtId="169" fontId="12" fillId="0" borderId="1" xfId="15" applyNumberFormat="1" applyFont="1" applyBorder="1" applyAlignment="1">
      <alignment horizontal="right" vertical="center" wrapText="1" indent="2"/>
    </xf>
    <xf numFmtId="169" fontId="17" fillId="0" borderId="6" xfId="15" applyNumberFormat="1" applyFont="1" applyBorder="1" applyAlignment="1">
      <alignment horizontal="right" vertical="center" wrapText="1" indent="2"/>
    </xf>
    <xf numFmtId="169" fontId="12" fillId="9" borderId="1" xfId="15" applyNumberFormat="1" applyFont="1" applyFill="1" applyBorder="1" applyAlignment="1">
      <alignment horizontal="right" vertical="center" wrapText="1" indent="1"/>
    </xf>
    <xf numFmtId="169" fontId="17" fillId="0" borderId="1" xfId="15" applyNumberFormat="1" applyFont="1" applyBorder="1" applyAlignment="1">
      <alignment horizontal="center" vertical="center" wrapText="1"/>
    </xf>
    <xf numFmtId="169" fontId="12" fillId="0" borderId="1" xfId="15" applyNumberFormat="1" applyFont="1" applyBorder="1" applyAlignment="1">
      <alignment horizontal="center" vertical="center" wrapText="1"/>
    </xf>
    <xf numFmtId="169" fontId="12" fillId="9" borderId="1" xfId="15" applyNumberFormat="1" applyFont="1" applyFill="1" applyBorder="1" applyAlignment="1">
      <alignment horizontal="center" vertical="center" wrapText="1"/>
    </xf>
    <xf numFmtId="0" fontId="24" fillId="0" borderId="0" xfId="0" applyFont="1" applyAlignment="1">
      <alignment vertical="center" wrapText="1"/>
    </xf>
    <xf numFmtId="49" fontId="17" fillId="0" borderId="0" xfId="0" applyNumberFormat="1" applyFont="1" applyAlignment="1">
      <alignment vertical="center"/>
    </xf>
    <xf numFmtId="49" fontId="36" fillId="0" borderId="0" xfId="0" applyNumberFormat="1" applyFont="1" applyAlignment="1">
      <alignment vertical="center"/>
    </xf>
    <xf numFmtId="0" fontId="24" fillId="0" borderId="1" xfId="0" applyFont="1" applyBorder="1" applyAlignment="1">
      <alignment vertical="center" wrapText="1"/>
    </xf>
    <xf numFmtId="10" fontId="25" fillId="0" borderId="1" xfId="0" applyNumberFormat="1" applyFont="1" applyBorder="1" applyAlignment="1">
      <alignment horizontal="center" vertical="center"/>
    </xf>
    <xf numFmtId="10" fontId="0" fillId="0" borderId="9" xfId="0" applyNumberFormat="1" applyBorder="1" applyAlignment="1">
      <alignment horizontal="center" vertical="center" wrapText="1"/>
    </xf>
    <xf numFmtId="3" fontId="12" fillId="12" borderId="1" xfId="7" applyFont="1" applyFill="1" applyAlignment="1">
      <alignment horizontal="center" vertical="center"/>
      <protection locked="0"/>
    </xf>
    <xf numFmtId="10" fontId="12" fillId="0" borderId="1" xfId="7" applyNumberFormat="1" applyFont="1" applyFill="1" applyAlignment="1">
      <alignment horizontal="center" vertical="center"/>
      <protection locked="0"/>
    </xf>
    <xf numFmtId="10" fontId="12" fillId="12" borderId="1" xfId="7" applyNumberFormat="1" applyFont="1" applyFill="1" applyAlignment="1">
      <alignment horizontal="center" vertical="center"/>
      <protection locked="0"/>
    </xf>
    <xf numFmtId="3" fontId="12" fillId="9" borderId="1" xfId="7" applyFont="1" applyFill="1" applyAlignment="1">
      <alignment horizontal="center" vertical="center"/>
      <protection locked="0"/>
    </xf>
    <xf numFmtId="10" fontId="12" fillId="12" borderId="1" xfId="7" applyNumberFormat="1" applyFont="1" applyFill="1" applyAlignment="1">
      <alignment horizontal="center" vertical="top"/>
      <protection locked="0"/>
    </xf>
    <xf numFmtId="167" fontId="12" fillId="12" borderId="1" xfId="7" applyNumberFormat="1" applyFont="1" applyFill="1" applyAlignment="1">
      <alignment horizontal="center" vertical="top"/>
      <protection locked="0"/>
    </xf>
    <xf numFmtId="49" fontId="17" fillId="7" borderId="2" xfId="0" applyNumberFormat="1" applyFont="1" applyFill="1" applyBorder="1" applyAlignment="1">
      <alignment vertical="center"/>
    </xf>
    <xf numFmtId="49" fontId="12" fillId="7" borderId="2" xfId="0" applyNumberFormat="1" applyFont="1" applyFill="1" applyBorder="1" applyAlignment="1">
      <alignment vertical="center"/>
    </xf>
    <xf numFmtId="49" fontId="12" fillId="7" borderId="2" xfId="0" applyNumberFormat="1" applyFont="1" applyFill="1" applyBorder="1" applyAlignment="1">
      <alignment horizontal="left" vertical="center" indent="1"/>
    </xf>
    <xf numFmtId="49" fontId="12" fillId="7" borderId="0" xfId="0" applyNumberFormat="1" applyFont="1" applyFill="1"/>
    <xf numFmtId="0" fontId="85" fillId="0" borderId="0" xfId="0" applyFont="1"/>
    <xf numFmtId="169" fontId="17" fillId="14" borderId="1" xfId="0" applyNumberFormat="1" applyFont="1" applyFill="1" applyBorder="1" applyAlignment="1">
      <alignment horizontal="center" vertical="center" wrapText="1"/>
    </xf>
    <xf numFmtId="169" fontId="12" fillId="14" borderId="1" xfId="0" applyNumberFormat="1" applyFont="1" applyFill="1" applyBorder="1" applyAlignment="1">
      <alignment horizontal="center" vertical="center"/>
    </xf>
    <xf numFmtId="169" fontId="17" fillId="14" borderId="1" xfId="0" applyNumberFormat="1" applyFont="1" applyFill="1" applyBorder="1" applyAlignment="1">
      <alignment horizontal="center" vertical="center"/>
    </xf>
    <xf numFmtId="169" fontId="12" fillId="14" borderId="1" xfId="0" applyNumberFormat="1" applyFont="1" applyFill="1" applyBorder="1" applyAlignment="1">
      <alignment horizontal="center" vertical="center" wrapText="1"/>
    </xf>
    <xf numFmtId="3"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1" fillId="0" borderId="51" xfId="0" applyFont="1" applyBorder="1" applyAlignment="1">
      <alignment vertical="center" wrapText="1"/>
    </xf>
    <xf numFmtId="0" fontId="11" fillId="9" borderId="53" xfId="0" applyFont="1" applyFill="1" applyBorder="1"/>
    <xf numFmtId="0" fontId="17" fillId="9" borderId="53" xfId="0" applyFont="1" applyFill="1" applyBorder="1"/>
    <xf numFmtId="0" fontId="11" fillId="9" borderId="9" xfId="0" applyFont="1" applyFill="1" applyBorder="1"/>
    <xf numFmtId="0" fontId="11" fillId="9" borderId="9" xfId="0" applyFont="1" applyFill="1" applyBorder="1" applyAlignment="1">
      <alignment vertical="center" wrapText="1"/>
    </xf>
    <xf numFmtId="0" fontId="12" fillId="0" borderId="6" xfId="0" applyFont="1" applyBorder="1" applyAlignment="1">
      <alignment vertical="center" wrapText="1"/>
    </xf>
    <xf numFmtId="169" fontId="0" fillId="0" borderId="6" xfId="0" applyNumberFormat="1" applyBorder="1" applyAlignment="1">
      <alignment horizontal="center" vertical="center"/>
    </xf>
    <xf numFmtId="0" fontId="12" fillId="11" borderId="8" xfId="0" applyFont="1" applyFill="1" applyBorder="1" applyAlignment="1">
      <alignment horizontal="center"/>
    </xf>
    <xf numFmtId="0" fontId="12" fillId="11" borderId="8" xfId="0" quotePrefix="1" applyFont="1" applyFill="1" applyBorder="1" applyAlignment="1">
      <alignment wrapText="1"/>
    </xf>
    <xf numFmtId="168" fontId="0" fillId="11" borderId="8" xfId="0" quotePrefix="1" applyNumberFormat="1" applyFill="1" applyBorder="1" applyAlignment="1">
      <alignment horizontal="center" vertical="center" wrapText="1"/>
    </xf>
    <xf numFmtId="0" fontId="24" fillId="7" borderId="6" xfId="0" applyFont="1" applyFill="1" applyBorder="1" applyAlignment="1">
      <alignment vertical="center" wrapText="1"/>
    </xf>
    <xf numFmtId="0" fontId="0" fillId="11" borderId="8" xfId="0" applyFill="1" applyBorder="1" applyAlignment="1">
      <alignment horizontal="center" vertical="center"/>
    </xf>
    <xf numFmtId="0" fontId="11" fillId="11" borderId="8" xfId="0" applyFont="1" applyFill="1" applyBorder="1" applyAlignment="1">
      <alignment horizontal="justify" vertical="top"/>
    </xf>
    <xf numFmtId="169" fontId="11" fillId="11" borderId="8" xfId="0" applyNumberFormat="1" applyFont="1" applyFill="1" applyBorder="1" applyAlignment="1">
      <alignment horizontal="center" vertical="center"/>
    </xf>
    <xf numFmtId="169" fontId="0" fillId="11" borderId="8" xfId="0" applyNumberFormat="1" applyFill="1" applyBorder="1" applyAlignment="1">
      <alignment horizontal="center" vertical="center"/>
    </xf>
    <xf numFmtId="0" fontId="12" fillId="11" borderId="8" xfId="11" applyFont="1" applyFill="1" applyBorder="1" applyAlignment="1">
      <alignment horizontal="center" vertical="center"/>
    </xf>
    <xf numFmtId="0" fontId="12" fillId="11" borderId="8" xfId="11" applyFont="1" applyFill="1" applyBorder="1" applyAlignment="1">
      <alignment horizontal="justify" vertical="top"/>
    </xf>
    <xf numFmtId="0" fontId="17" fillId="0" borderId="6" xfId="0" applyFont="1" applyBorder="1"/>
    <xf numFmtId="0" fontId="12" fillId="11" borderId="8" xfId="0" applyFont="1" applyFill="1" applyBorder="1" applyAlignment="1">
      <alignment horizontal="center" vertical="center"/>
    </xf>
    <xf numFmtId="0" fontId="17" fillId="11" borderId="8" xfId="0" applyFont="1" applyFill="1" applyBorder="1" applyAlignment="1">
      <alignment horizontal="justify" vertical="top"/>
    </xf>
    <xf numFmtId="0" fontId="12" fillId="0" borderId="6" xfId="0" applyFont="1" applyBorder="1"/>
    <xf numFmtId="10" fontId="12" fillId="0" borderId="6" xfId="0" applyNumberFormat="1" applyFont="1" applyBorder="1" applyAlignment="1">
      <alignment horizontal="center" vertical="center" wrapText="1"/>
    </xf>
    <xf numFmtId="0" fontId="0" fillId="0" borderId="8" xfId="0" applyBorder="1" applyAlignment="1">
      <alignment vertical="center" wrapText="1"/>
    </xf>
    <xf numFmtId="169" fontId="0" fillId="0" borderId="8" xfId="0" applyNumberFormat="1" applyBorder="1" applyAlignment="1">
      <alignment horizontal="center" vertical="center"/>
    </xf>
    <xf numFmtId="0" fontId="0" fillId="0" borderId="24" xfId="0" applyBorder="1" applyAlignment="1">
      <alignment horizontal="center" vertical="center" wrapText="1"/>
    </xf>
    <xf numFmtId="0" fontId="12" fillId="0" borderId="24" xfId="0" applyFont="1" applyBorder="1" applyAlignment="1">
      <alignment vertical="center" wrapText="1"/>
    </xf>
    <xf numFmtId="0" fontId="82" fillId="0" borderId="1" xfId="0" applyFont="1" applyBorder="1" applyAlignment="1">
      <alignment wrapText="1"/>
    </xf>
    <xf numFmtId="0" fontId="82" fillId="0" borderId="6" xfId="0" applyFont="1" applyBorder="1" applyAlignment="1">
      <alignment wrapText="1"/>
    </xf>
    <xf numFmtId="0" fontId="82" fillId="0" borderId="4" xfId="0" applyFont="1" applyBorder="1" applyAlignment="1">
      <alignment horizontal="center"/>
    </xf>
    <xf numFmtId="3" fontId="82" fillId="0" borderId="6" xfId="0" applyNumberFormat="1" applyFont="1" applyBorder="1" applyAlignment="1">
      <alignment horizontal="center"/>
    </xf>
    <xf numFmtId="3" fontId="82" fillId="0" borderId="4" xfId="0" applyNumberFormat="1" applyFont="1" applyBorder="1" applyAlignment="1">
      <alignment horizontal="center"/>
    </xf>
    <xf numFmtId="3" fontId="83" fillId="0" borderId="1" xfId="0" applyNumberFormat="1" applyFont="1" applyBorder="1" applyAlignment="1">
      <alignment horizontal="center" vertical="center" wrapText="1"/>
    </xf>
    <xf numFmtId="10" fontId="84" fillId="0" borderId="9" xfId="0" applyNumberFormat="1" applyFont="1" applyBorder="1" applyAlignment="1">
      <alignment horizontal="center"/>
    </xf>
    <xf numFmtId="10" fontId="84" fillId="0" borderId="4" xfId="0" applyNumberFormat="1" applyFont="1" applyBorder="1" applyAlignment="1">
      <alignment horizontal="center"/>
    </xf>
    <xf numFmtId="0" fontId="24" fillId="0" borderId="0" xfId="0" applyFont="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24" fillId="0" borderId="1" xfId="0" applyFont="1" applyBorder="1" applyAlignment="1">
      <alignment vertical="center"/>
    </xf>
    <xf numFmtId="0" fontId="0" fillId="7" borderId="6" xfId="0" applyFill="1" applyBorder="1" applyAlignment="1">
      <alignment horizontal="center" vertical="center" wrapText="1"/>
    </xf>
    <xf numFmtId="0" fontId="26" fillId="0" borderId="0" xfId="0" applyFont="1" applyAlignment="1">
      <alignment horizontal="left" vertical="center" wrapText="1"/>
    </xf>
    <xf numFmtId="0" fontId="24" fillId="7" borderId="1" xfId="0" applyFont="1" applyFill="1" applyBorder="1" applyAlignment="1">
      <alignment horizontal="center" vertical="center" wrapText="1"/>
    </xf>
    <xf numFmtId="0" fontId="25" fillId="11" borderId="1" xfId="0" applyFont="1" applyFill="1" applyBorder="1" applyAlignment="1">
      <alignment horizontal="center" vertical="center" wrapText="1"/>
    </xf>
    <xf numFmtId="169" fontId="0" fillId="0" borderId="1" xfId="0" applyNumberFormat="1" applyBorder="1" applyAlignment="1">
      <alignment horizontal="center" vertical="center" wrapText="1"/>
    </xf>
    <xf numFmtId="0" fontId="0" fillId="0" borderId="1" xfId="0" applyBorder="1" applyAlignment="1">
      <alignment horizontal="center"/>
    </xf>
    <xf numFmtId="49" fontId="30" fillId="0" borderId="0" xfId="0" applyNumberFormat="1" applyFont="1" applyAlignment="1">
      <alignment horizontal="justify" vertical="center" wrapText="1"/>
    </xf>
    <xf numFmtId="49" fontId="19" fillId="0" borderId="0" xfId="0" applyNumberFormat="1" applyFont="1" applyAlignment="1">
      <alignment vertical="center"/>
    </xf>
    <xf numFmtId="0" fontId="24" fillId="0" borderId="0" xfId="0" applyFont="1" applyAlignment="1">
      <alignment horizontal="justify" vertical="center" wrapText="1"/>
    </xf>
    <xf numFmtId="0" fontId="12" fillId="0" borderId="1" xfId="0" applyFont="1" applyBorder="1" applyAlignment="1">
      <alignment vertical="center"/>
    </xf>
    <xf numFmtId="0" fontId="24" fillId="0" borderId="1" xfId="0" applyFont="1" applyBorder="1" applyAlignment="1">
      <alignment horizontal="center" vertical="center"/>
    </xf>
    <xf numFmtId="0" fontId="0" fillId="0" borderId="8" xfId="0" applyBorder="1" applyAlignment="1">
      <alignment horizontal="center" vertical="center" wrapText="1"/>
    </xf>
    <xf numFmtId="49" fontId="12" fillId="0" borderId="0" xfId="0" applyNumberFormat="1" applyFont="1" applyAlignment="1">
      <alignment vertical="center" wrapText="1"/>
    </xf>
    <xf numFmtId="49" fontId="12" fillId="0" borderId="0" xfId="0" applyNumberFormat="1" applyFont="1" applyAlignment="1">
      <alignment horizontal="center" vertical="center"/>
    </xf>
    <xf numFmtId="49" fontId="12" fillId="0" borderId="3" xfId="0" applyNumberFormat="1" applyFont="1" applyBorder="1" applyAlignment="1">
      <alignment horizontal="center" vertical="center"/>
    </xf>
    <xf numFmtId="49" fontId="36" fillId="0" borderId="0" xfId="0" applyNumberFormat="1" applyFont="1" applyAlignment="1">
      <alignment vertical="center" wrapText="1"/>
    </xf>
    <xf numFmtId="49" fontId="12"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0" xfId="0" applyFont="1" applyAlignment="1">
      <alignment vertical="center" wrapText="1"/>
    </xf>
    <xf numFmtId="0" fontId="19" fillId="0" borderId="0" xfId="0" applyFont="1" applyAlignment="1">
      <alignment vertical="center"/>
    </xf>
    <xf numFmtId="0" fontId="12" fillId="0" borderId="1" xfId="0" applyFont="1" applyBorder="1" applyAlignment="1">
      <alignment horizontal="center" vertical="center" wrapText="1"/>
    </xf>
    <xf numFmtId="0" fontId="25" fillId="12" borderId="8"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12" fillId="12" borderId="9" xfId="0" applyFont="1" applyFill="1" applyBorder="1" applyAlignment="1">
      <alignment horizontal="center" vertical="center" wrapText="1"/>
    </xf>
    <xf numFmtId="0" fontId="0" fillId="12" borderId="10" xfId="0" applyFill="1" applyBorder="1" applyAlignment="1">
      <alignment horizontal="center" vertical="center" wrapText="1"/>
    </xf>
    <xf numFmtId="0" fontId="0" fillId="12" borderId="24" xfId="0" applyFill="1" applyBorder="1" applyAlignment="1">
      <alignment horizontal="center" vertical="center" wrapText="1"/>
    </xf>
    <xf numFmtId="0" fontId="0" fillId="12" borderId="1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2" fillId="0" borderId="8"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wrapText="1"/>
    </xf>
    <xf numFmtId="0" fontId="17"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17" fillId="0" borderId="1"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25" fillId="0" borderId="0" xfId="0" applyFont="1" applyAlignment="1">
      <alignment vertical="center" wrapText="1"/>
    </xf>
    <xf numFmtId="0" fontId="12" fillId="0" borderId="1" xfId="5" applyFont="1" applyFill="1" applyBorder="1" applyAlignment="1">
      <alignment horizontal="center" vertical="center" wrapText="1"/>
    </xf>
    <xf numFmtId="0" fontId="12" fillId="0" borderId="6" xfId="15" applyFont="1" applyBorder="1" applyAlignment="1">
      <alignment horizontal="center" vertical="center" wrapText="1"/>
    </xf>
    <xf numFmtId="0" fontId="12" fillId="0" borderId="43" xfId="15" applyFont="1" applyBorder="1" applyAlignment="1">
      <alignment horizontal="center" vertical="center" wrapText="1"/>
    </xf>
    <xf numFmtId="0" fontId="84" fillId="0" borderId="0" xfId="0" applyFont="1"/>
    <xf numFmtId="14" fontId="12" fillId="0" borderId="8"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24" fillId="0" borderId="1" xfId="0" applyNumberFormat="1" applyFont="1" applyBorder="1" applyAlignment="1">
      <alignment horizontal="center" vertical="center" wrapText="1"/>
    </xf>
    <xf numFmtId="0" fontId="24" fillId="18" borderId="1" xfId="0" applyFont="1" applyFill="1" applyBorder="1" applyAlignment="1">
      <alignment horizontal="center" vertical="center" wrapText="1"/>
    </xf>
    <xf numFmtId="17" fontId="12" fillId="0" borderId="0" xfId="15" applyNumberFormat="1" applyFont="1" applyAlignment="1"/>
    <xf numFmtId="16" fontId="12" fillId="0" borderId="0" xfId="15" applyNumberFormat="1" applyFont="1" applyAlignment="1"/>
    <xf numFmtId="0" fontId="17" fillId="11" borderId="12" xfId="0" applyFont="1" applyFill="1" applyBorder="1" applyAlignment="1">
      <alignment vertical="center" wrapText="1"/>
    </xf>
    <xf numFmtId="0" fontId="17" fillId="11" borderId="5" xfId="0" applyFont="1" applyFill="1" applyBorder="1" applyAlignment="1">
      <alignment vertical="center" wrapText="1"/>
    </xf>
    <xf numFmtId="0" fontId="17" fillId="11" borderId="13" xfId="0" applyFont="1" applyFill="1" applyBorder="1" applyAlignment="1">
      <alignment vertical="center" wrapText="1"/>
    </xf>
    <xf numFmtId="0" fontId="12" fillId="0" borderId="1" xfId="2" applyFont="1" applyBorder="1">
      <alignment vertical="center"/>
    </xf>
    <xf numFmtId="0" fontId="12" fillId="0" borderId="1" xfId="3" applyFont="1" applyBorder="1">
      <alignment vertical="center"/>
    </xf>
    <xf numFmtId="1" fontId="82" fillId="0" borderId="1" xfId="0" applyNumberFormat="1" applyFont="1" applyBorder="1" applyAlignment="1">
      <alignment horizontal="center"/>
    </xf>
    <xf numFmtId="1" fontId="82" fillId="0" borderId="9" xfId="0" applyNumberFormat="1" applyFont="1" applyBorder="1" applyAlignment="1">
      <alignment horizontal="center"/>
    </xf>
    <xf numFmtId="1" fontId="82" fillId="0" borderId="6" xfId="0" applyNumberFormat="1" applyFont="1" applyBorder="1" applyAlignment="1">
      <alignment horizontal="center"/>
    </xf>
    <xf numFmtId="1" fontId="82" fillId="0" borderId="4" xfId="0" applyNumberFormat="1" applyFont="1" applyBorder="1" applyAlignment="1">
      <alignment horizontal="center"/>
    </xf>
    <xf numFmtId="10" fontId="12" fillId="12" borderId="9" xfId="12"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3" fontId="24" fillId="9" borderId="1" xfId="0" applyNumberFormat="1" applyFont="1" applyFill="1" applyBorder="1" applyAlignment="1">
      <alignment vertical="center" wrapText="1"/>
    </xf>
    <xf numFmtId="3" fontId="12" fillId="0" borderId="0" xfId="0" applyNumberFormat="1" applyFont="1"/>
    <xf numFmtId="3" fontId="17" fillId="9" borderId="1" xfId="13" applyNumberFormat="1" applyFont="1" applyFill="1" applyBorder="1" applyAlignment="1">
      <alignment horizontal="center" wrapText="1"/>
    </xf>
    <xf numFmtId="172" fontId="12" fillId="12" borderId="9" xfId="0" applyNumberFormat="1" applyFont="1" applyFill="1" applyBorder="1" applyAlignment="1">
      <alignment horizontal="center" vertical="center" wrapText="1"/>
    </xf>
    <xf numFmtId="172" fontId="12" fillId="0" borderId="1" xfId="0" applyNumberFormat="1" applyFont="1" applyBorder="1" applyAlignment="1">
      <alignment horizontal="center" wrapText="1"/>
    </xf>
    <xf numFmtId="0" fontId="12" fillId="10" borderId="1" xfId="10" applyFont="1" applyFill="1" applyBorder="1" applyAlignment="1">
      <alignment horizontal="center" vertical="center" wrapText="1"/>
    </xf>
    <xf numFmtId="0" fontId="12" fillId="10" borderId="1" xfId="10" applyFont="1" applyFill="1" applyBorder="1" applyAlignment="1">
      <alignment wrapText="1"/>
    </xf>
    <xf numFmtId="0" fontId="12" fillId="10" borderId="1" xfId="10" applyFont="1" applyFill="1" applyBorder="1"/>
    <xf numFmtId="10" fontId="12" fillId="0" borderId="1" xfId="0" applyNumberFormat="1" applyFont="1" applyBorder="1" applyAlignment="1">
      <alignment horizontal="center" vertical="center"/>
    </xf>
    <xf numFmtId="172" fontId="12" fillId="0" borderId="9" xfId="0" applyNumberFormat="1" applyFont="1" applyBorder="1" applyAlignment="1">
      <alignment horizontal="center" vertical="center" wrapText="1"/>
    </xf>
    <xf numFmtId="172" fontId="17" fillId="12" borderId="9" xfId="0" applyNumberFormat="1" applyFont="1" applyFill="1" applyBorder="1" applyAlignment="1">
      <alignment horizontal="center" vertical="center" wrapText="1"/>
    </xf>
    <xf numFmtId="10" fontId="17" fillId="0" borderId="0" xfId="0" applyNumberFormat="1" applyFont="1" applyAlignment="1">
      <alignment wrapText="1"/>
    </xf>
    <xf numFmtId="10" fontId="12" fillId="0" borderId="9" xfId="0" applyNumberFormat="1" applyFont="1" applyBorder="1" applyAlignment="1">
      <alignment horizontal="center" vertical="center" wrapText="1"/>
    </xf>
    <xf numFmtId="169" fontId="12" fillId="0" borderId="9" xfId="0" applyNumberFormat="1" applyFont="1" applyBorder="1" applyAlignment="1">
      <alignment horizontal="center" vertical="center" wrapText="1"/>
    </xf>
    <xf numFmtId="10" fontId="17" fillId="0" borderId="9" xfId="0" applyNumberFormat="1" applyFont="1" applyBorder="1" applyAlignment="1">
      <alignment horizontal="center" vertical="center" wrapText="1"/>
    </xf>
    <xf numFmtId="170" fontId="17" fillId="12" borderId="9" xfId="0" applyNumberFormat="1" applyFont="1" applyFill="1" applyBorder="1" applyAlignment="1">
      <alignment horizontal="center" vertical="center" wrapText="1"/>
    </xf>
    <xf numFmtId="10" fontId="17" fillId="12" borderId="9" xfId="12" applyNumberFormat="1" applyFont="1" applyFill="1" applyBorder="1" applyAlignment="1">
      <alignment horizontal="center" vertical="center" wrapText="1"/>
    </xf>
    <xf numFmtId="167" fontId="0" fillId="0" borderId="0" xfId="0" applyNumberFormat="1"/>
    <xf numFmtId="3" fontId="55" fillId="0" borderId="0" xfId="0" applyNumberFormat="1" applyFont="1" applyAlignment="1">
      <alignment vertical="center" wrapText="1"/>
    </xf>
    <xf numFmtId="9" fontId="12" fillId="0" borderId="9" xfId="12" applyFont="1" applyFill="1" applyBorder="1" applyAlignment="1">
      <alignment horizontal="center" vertical="center" wrapText="1"/>
    </xf>
    <xf numFmtId="10" fontId="12" fillId="0" borderId="9" xfId="12" applyNumberFormat="1" applyFont="1" applyFill="1" applyBorder="1" applyAlignment="1">
      <alignment horizontal="center" vertical="center" wrapText="1"/>
    </xf>
    <xf numFmtId="10" fontId="0" fillId="12" borderId="9" xfId="12" applyNumberFormat="1" applyFont="1" applyFill="1" applyBorder="1" applyAlignment="1">
      <alignment horizontal="center" vertical="center" wrapText="1"/>
    </xf>
    <xf numFmtId="10" fontId="0" fillId="0" borderId="0" xfId="0" applyNumberFormat="1"/>
    <xf numFmtId="169" fontId="0" fillId="12" borderId="0" xfId="0" applyNumberFormat="1" applyFill="1"/>
    <xf numFmtId="0" fontId="29" fillId="0" borderId="1" xfId="0" applyFont="1" applyBorder="1" applyAlignment="1">
      <alignment vertical="center"/>
    </xf>
    <xf numFmtId="0" fontId="29" fillId="0" borderId="1" xfId="0" applyFont="1" applyBorder="1" applyAlignment="1">
      <alignment horizontal="center" vertical="center" wrapText="1"/>
    </xf>
    <xf numFmtId="0" fontId="24" fillId="0" borderId="24" xfId="0" applyFont="1" applyBorder="1" applyAlignment="1">
      <alignment horizontal="center" vertical="center"/>
    </xf>
    <xf numFmtId="14" fontId="24" fillId="0" borderId="1" xfId="0" applyNumberFormat="1" applyFont="1" applyBorder="1" applyAlignment="1">
      <alignment horizontal="center" vertical="center"/>
    </xf>
    <xf numFmtId="0" fontId="14" fillId="0" borderId="0" xfId="0" applyFont="1" applyAlignment="1">
      <alignment vertical="center" wrapText="1"/>
    </xf>
    <xf numFmtId="0" fontId="21" fillId="0" borderId="1" xfId="9" applyFill="1" applyBorder="1" applyAlignment="1">
      <alignment horizontal="center" vertical="center" wrapText="1"/>
    </xf>
    <xf numFmtId="4" fontId="0" fillId="0" borderId="1" xfId="0" applyNumberFormat="1" applyBorder="1" applyAlignment="1">
      <alignment horizontal="center"/>
    </xf>
    <xf numFmtId="3" fontId="0" fillId="11" borderId="9" xfId="0" applyNumberFormat="1" applyFill="1" applyBorder="1" applyAlignment="1">
      <alignment vertical="center" wrapText="1"/>
    </xf>
    <xf numFmtId="3" fontId="0" fillId="11" borderId="1" xfId="0" applyNumberFormat="1" applyFill="1" applyBorder="1" applyAlignment="1">
      <alignment vertical="center" wrapText="1"/>
    </xf>
    <xf numFmtId="0" fontId="0" fillId="0" borderId="1" xfId="0" applyBorder="1" applyAlignment="1">
      <alignment horizontal="center" vertical="top" wrapText="1"/>
    </xf>
    <xf numFmtId="9" fontId="17" fillId="8" borderId="9" xfId="12" applyFont="1" applyFill="1" applyBorder="1" applyAlignment="1">
      <alignment horizontal="center" vertical="center" wrapText="1"/>
    </xf>
    <xf numFmtId="10" fontId="11" fillId="0" borderId="9" xfId="12" applyNumberFormat="1" applyFont="1" applyFill="1" applyBorder="1" applyAlignment="1">
      <alignment horizontal="center" vertical="center" wrapText="1"/>
    </xf>
    <xf numFmtId="164" fontId="11" fillId="0" borderId="9" xfId="12" applyNumberFormat="1" applyFont="1" applyFill="1" applyBorder="1" applyAlignment="1">
      <alignment horizontal="center" vertical="center" wrapText="1"/>
    </xf>
    <xf numFmtId="10" fontId="11" fillId="12" borderId="9" xfId="12" applyNumberFormat="1" applyFont="1" applyFill="1" applyBorder="1" applyAlignment="1">
      <alignment horizontal="center" vertical="center" wrapText="1"/>
    </xf>
    <xf numFmtId="171" fontId="12" fillId="9" borderId="9" xfId="22" applyNumberFormat="1" applyFont="1" applyFill="1" applyBorder="1" applyAlignment="1">
      <alignment vertical="center" wrapText="1"/>
    </xf>
    <xf numFmtId="172" fontId="17" fillId="0" borderId="9" xfId="0" applyNumberFormat="1" applyFont="1" applyBorder="1" applyAlignment="1">
      <alignment horizontal="center" vertical="center" wrapText="1"/>
    </xf>
    <xf numFmtId="172" fontId="0" fillId="7" borderId="1" xfId="0" applyNumberFormat="1" applyFill="1" applyBorder="1" applyAlignment="1" applyProtection="1">
      <alignment horizontal="center" vertical="center" wrapText="1"/>
      <protection locked="0"/>
    </xf>
    <xf numFmtId="172" fontId="11" fillId="7" borderId="1" xfId="0" applyNumberFormat="1" applyFont="1" applyFill="1" applyBorder="1" applyAlignment="1" applyProtection="1">
      <alignment horizontal="center" vertical="center" wrapText="1"/>
      <protection locked="0"/>
    </xf>
    <xf numFmtId="3" fontId="12" fillId="0" borderId="1" xfId="0" applyNumberFormat="1" applyFont="1" applyBorder="1" applyAlignment="1">
      <alignment horizontal="center"/>
    </xf>
    <xf numFmtId="3" fontId="84" fillId="0" borderId="0" xfId="0" applyNumberFormat="1" applyFont="1" applyAlignment="1">
      <alignment horizontal="center"/>
    </xf>
    <xf numFmtId="0" fontId="12" fillId="0" borderId="1" xfId="13" applyFont="1" applyBorder="1" applyAlignment="1">
      <alignment horizontal="center" wrapText="1"/>
    </xf>
    <xf numFmtId="0" fontId="12" fillId="9" borderId="1" xfId="13" applyFont="1" applyFill="1" applyBorder="1" applyAlignment="1">
      <alignment horizontal="center" wrapText="1"/>
    </xf>
    <xf numFmtId="0" fontId="12" fillId="12" borderId="1" xfId="13" applyFont="1" applyFill="1" applyBorder="1" applyAlignment="1">
      <alignment horizontal="center" wrapText="1"/>
    </xf>
    <xf numFmtId="10" fontId="0" fillId="0" borderId="1" xfId="0" applyNumberFormat="1" applyBorder="1" applyAlignment="1">
      <alignment horizontal="center" vertical="center" wrapText="1"/>
    </xf>
    <xf numFmtId="10" fontId="12" fillId="0" borderId="2" xfId="0" applyNumberFormat="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9" fontId="24" fillId="17" borderId="36" xfId="15" applyNumberFormat="1" applyFont="1" applyFill="1" applyBorder="1" applyAlignment="1">
      <alignment horizontal="center" vertical="center" wrapText="1"/>
    </xf>
    <xf numFmtId="9" fontId="24" fillId="17" borderId="37" xfId="15" applyNumberFormat="1" applyFont="1" applyFill="1" applyBorder="1" applyAlignment="1">
      <alignment horizontal="center" vertical="center" wrapText="1"/>
    </xf>
    <xf numFmtId="0" fontId="17" fillId="0" borderId="0" xfId="15" applyFont="1" applyAlignment="1">
      <alignment vertical="center"/>
    </xf>
    <xf numFmtId="164" fontId="24" fillId="17" borderId="37" xfId="15" applyNumberFormat="1" applyFont="1" applyFill="1" applyBorder="1" applyAlignment="1">
      <alignment horizontal="center" vertical="center" wrapText="1"/>
    </xf>
    <xf numFmtId="164" fontId="25" fillId="17" borderId="37" xfId="15" applyNumberFormat="1" applyFont="1" applyFill="1" applyBorder="1" applyAlignment="1">
      <alignment horizontal="center" vertical="center" wrapText="1"/>
    </xf>
    <xf numFmtId="170" fontId="25" fillId="17" borderId="36" xfId="15" applyNumberFormat="1" applyFont="1" applyFill="1" applyBorder="1" applyAlignment="1">
      <alignment horizontal="center" vertical="center" wrapText="1"/>
    </xf>
    <xf numFmtId="170" fontId="25" fillId="17" borderId="37" xfId="15" applyNumberFormat="1" applyFont="1" applyFill="1" applyBorder="1" applyAlignment="1">
      <alignment horizontal="center" vertical="center" wrapText="1"/>
    </xf>
    <xf numFmtId="3" fontId="24" fillId="17" borderId="36" xfId="15" applyNumberFormat="1" applyFont="1" applyFill="1" applyBorder="1" applyAlignment="1">
      <alignment horizontal="center" vertical="center" wrapText="1"/>
    </xf>
    <xf numFmtId="3" fontId="25" fillId="17" borderId="36" xfId="15" applyNumberFormat="1" applyFont="1" applyFill="1" applyBorder="1" applyAlignment="1">
      <alignment horizontal="center" vertical="center" wrapText="1"/>
    </xf>
    <xf numFmtId="169" fontId="24" fillId="0" borderId="1" xfId="15" applyNumberFormat="1" applyFont="1" applyBorder="1" applyAlignment="1">
      <alignment horizontal="center" vertical="center" wrapText="1"/>
    </xf>
    <xf numFmtId="10" fontId="12" fillId="0" borderId="9" xfId="12" applyNumberFormat="1" applyFont="1" applyBorder="1" applyAlignment="1">
      <alignment horizontal="center" vertical="center" wrapText="1"/>
    </xf>
    <xf numFmtId="3" fontId="86" fillId="0" borderId="1" xfId="0" applyNumberFormat="1" applyFont="1" applyBorder="1" applyAlignment="1">
      <alignment horizontal="center" wrapText="1"/>
    </xf>
    <xf numFmtId="3" fontId="86" fillId="0" borderId="9" xfId="0" applyNumberFormat="1" applyFont="1" applyBorder="1" applyAlignment="1">
      <alignment horizontal="center" wrapText="1"/>
    </xf>
    <xf numFmtId="0" fontId="86" fillId="0" borderId="9" xfId="0" applyFont="1" applyBorder="1" applyAlignment="1">
      <alignment horizontal="center" wrapText="1"/>
    </xf>
    <xf numFmtId="0" fontId="84" fillId="0" borderId="6" xfId="0" applyFont="1" applyBorder="1" applyAlignment="1">
      <alignment horizontal="center" wrapText="1"/>
    </xf>
    <xf numFmtId="0" fontId="84" fillId="0" borderId="4" xfId="0" applyFont="1" applyBorder="1" applyAlignment="1">
      <alignment horizontal="center" wrapText="1"/>
    </xf>
    <xf numFmtId="3" fontId="84" fillId="0" borderId="6" xfId="0" applyNumberFormat="1" applyFont="1" applyBorder="1" applyAlignment="1">
      <alignment horizontal="center" wrapText="1"/>
    </xf>
    <xf numFmtId="3" fontId="84" fillId="0" borderId="4" xfId="0" applyNumberFormat="1" applyFont="1" applyBorder="1" applyAlignment="1">
      <alignment horizontal="center" wrapText="1"/>
    </xf>
    <xf numFmtId="3" fontId="86" fillId="0" borderId="4" xfId="0" applyNumberFormat="1" applyFont="1" applyBorder="1" applyAlignment="1">
      <alignment horizontal="center" wrapText="1"/>
    </xf>
    <xf numFmtId="0" fontId="86" fillId="0" borderId="4" xfId="0" applyFont="1" applyBorder="1" applyAlignment="1">
      <alignment horizontal="center" wrapText="1"/>
    </xf>
    <xf numFmtId="10" fontId="86" fillId="0" borderId="4" xfId="0" applyNumberFormat="1" applyFont="1" applyBorder="1" applyAlignment="1">
      <alignment horizontal="center"/>
    </xf>
    <xf numFmtId="0" fontId="82" fillId="12" borderId="9" xfId="0" applyFont="1" applyFill="1" applyBorder="1" applyAlignment="1">
      <alignment horizontal="left" vertical="center" wrapText="1" indent="3"/>
    </xf>
    <xf numFmtId="0" fontId="84" fillId="12" borderId="9" xfId="0" applyFont="1" applyFill="1" applyBorder="1" applyAlignment="1">
      <alignment horizontal="left" vertical="center" wrapText="1" indent="3"/>
    </xf>
    <xf numFmtId="0" fontId="0" fillId="7" borderId="1" xfId="0" applyFill="1" applyBorder="1" applyAlignment="1">
      <alignment horizontal="center" vertical="center" wrapText="1"/>
    </xf>
    <xf numFmtId="169" fontId="0" fillId="0" borderId="1" xfId="0" applyNumberFormat="1" applyBorder="1" applyAlignment="1">
      <alignment horizontal="center" vertical="center" wrapText="1"/>
    </xf>
    <xf numFmtId="3" fontId="12" fillId="2" borderId="0" xfId="2" applyNumberFormat="1" applyFont="1" applyFill="1" applyAlignment="1">
      <alignment vertical="top"/>
    </xf>
    <xf numFmtId="10" fontId="12" fillId="2" borderId="0" xfId="12" applyNumberFormat="1" applyFont="1" applyFill="1" applyAlignment="1">
      <alignment vertical="top"/>
    </xf>
    <xf numFmtId="3" fontId="0" fillId="0" borderId="0" xfId="0" applyNumberFormat="1"/>
    <xf numFmtId="3" fontId="24" fillId="18" borderId="1" xfId="0" applyNumberFormat="1" applyFont="1" applyFill="1" applyBorder="1" applyAlignment="1">
      <alignment horizontal="center" wrapText="1"/>
    </xf>
    <xf numFmtId="3" fontId="0" fillId="0" borderId="1" xfId="0" applyNumberFormat="1" applyBorder="1" applyAlignment="1">
      <alignment horizontal="center" vertical="center" wrapText="1"/>
    </xf>
    <xf numFmtId="10" fontId="0" fillId="0" borderId="0" xfId="12" applyNumberFormat="1" applyFont="1"/>
    <xf numFmtId="1" fontId="12" fillId="0" borderId="0" xfId="2" applyNumberFormat="1" applyFont="1">
      <alignment vertical="center"/>
    </xf>
    <xf numFmtId="169" fontId="0" fillId="0" borderId="1" xfId="0" applyNumberFormat="1" applyBorder="1" applyAlignment="1">
      <alignment horizontal="center" vertical="center" wrapText="1"/>
    </xf>
    <xf numFmtId="0" fontId="12" fillId="0" borderId="1" xfId="0" applyFont="1" applyBorder="1" applyAlignment="1">
      <alignment horizontal="center"/>
    </xf>
    <xf numFmtId="1" fontId="12" fillId="2" borderId="0" xfId="2" applyNumberFormat="1" applyFont="1" applyFill="1" applyAlignment="1">
      <alignment vertical="top"/>
    </xf>
    <xf numFmtId="0" fontId="0" fillId="0" borderId="1" xfId="0" applyFill="1" applyBorder="1"/>
    <xf numFmtId="169" fontId="88" fillId="7" borderId="45" xfId="0" applyNumberFormat="1" applyFont="1" applyFill="1" applyBorder="1" applyAlignment="1">
      <alignment horizontal="center"/>
    </xf>
    <xf numFmtId="169" fontId="89" fillId="7" borderId="45" xfId="0" applyNumberFormat="1" applyFont="1" applyFill="1" applyBorder="1" applyAlignment="1">
      <alignment horizontal="center"/>
    </xf>
    <xf numFmtId="3" fontId="0" fillId="7" borderId="1" xfId="0" applyNumberForma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 fontId="0" fillId="0" borderId="0" xfId="0" applyNumberFormat="1"/>
    <xf numFmtId="3" fontId="24" fillId="10" borderId="1" xfId="0" applyNumberFormat="1" applyFont="1" applyFill="1" applyBorder="1" applyAlignment="1">
      <alignment horizontal="center" vertical="center" wrapText="1"/>
    </xf>
    <xf numFmtId="3" fontId="24" fillId="18" borderId="9" xfId="0" applyNumberFormat="1" applyFont="1" applyFill="1" applyBorder="1" applyAlignment="1">
      <alignment horizontal="center" wrapText="1"/>
    </xf>
    <xf numFmtId="3" fontId="24" fillId="18" borderId="6" xfId="0" applyNumberFormat="1" applyFont="1" applyFill="1" applyBorder="1" applyAlignment="1">
      <alignment horizontal="center" wrapText="1"/>
    </xf>
    <xf numFmtId="3" fontId="24" fillId="18" borderId="4" xfId="0" applyNumberFormat="1" applyFont="1" applyFill="1" applyBorder="1" applyAlignment="1">
      <alignment horizontal="center" wrapText="1"/>
    </xf>
    <xf numFmtId="3" fontId="23" fillId="10" borderId="1" xfId="0" applyNumberFormat="1" applyFont="1" applyFill="1" applyBorder="1" applyAlignment="1">
      <alignment horizontal="center" vertical="center" wrapText="1"/>
    </xf>
    <xf numFmtId="3" fontId="25" fillId="18" borderId="1" xfId="0" applyNumberFormat="1" applyFont="1" applyFill="1" applyBorder="1" applyAlignment="1">
      <alignment horizontal="center" wrapText="1"/>
    </xf>
    <xf numFmtId="3" fontId="25" fillId="0" borderId="1" xfId="0" applyNumberFormat="1" applyFont="1" applyBorder="1" applyAlignment="1">
      <alignment horizontal="center" wrapText="1"/>
    </xf>
    <xf numFmtId="170" fontId="12" fillId="0" borderId="1" xfId="0" applyNumberFormat="1" applyFont="1" applyBorder="1" applyAlignment="1">
      <alignment horizontal="center"/>
    </xf>
    <xf numFmtId="170" fontId="12" fillId="11" borderId="1" xfId="0" applyNumberFormat="1" applyFont="1" applyFill="1" applyBorder="1" applyAlignment="1">
      <alignment horizontal="center"/>
    </xf>
    <xf numFmtId="170" fontId="12" fillId="19" borderId="1" xfId="0" applyNumberFormat="1" applyFont="1" applyFill="1" applyBorder="1" applyAlignment="1">
      <alignment horizontal="center"/>
    </xf>
    <xf numFmtId="170" fontId="84" fillId="0" borderId="0" xfId="0" applyNumberFormat="1" applyFont="1" applyAlignment="1">
      <alignment horizontal="center"/>
    </xf>
    <xf numFmtId="170" fontId="84" fillId="0" borderId="45" xfId="0" applyNumberFormat="1" applyFont="1" applyBorder="1" applyAlignment="1">
      <alignment horizontal="center"/>
    </xf>
    <xf numFmtId="170" fontId="86" fillId="0" borderId="45" xfId="0" applyNumberFormat="1" applyFont="1" applyBorder="1" applyAlignment="1">
      <alignment horizontal="center"/>
    </xf>
    <xf numFmtId="170" fontId="17" fillId="0" borderId="1" xfId="0" applyNumberFormat="1" applyFont="1" applyBorder="1" applyAlignment="1">
      <alignment horizontal="center"/>
    </xf>
    <xf numFmtId="170" fontId="12" fillId="0" borderId="1" xfId="13" applyNumberFormat="1" applyFont="1" applyBorder="1" applyAlignment="1">
      <alignment horizontal="center" wrapText="1"/>
    </xf>
    <xf numFmtId="173" fontId="17" fillId="0" borderId="6" xfId="15" applyNumberFormat="1" applyFont="1" applyBorder="1" applyAlignment="1">
      <alignment horizontal="center" vertical="center" wrapText="1"/>
    </xf>
    <xf numFmtId="173" fontId="12" fillId="0" borderId="1" xfId="15" applyNumberFormat="1" applyFont="1" applyBorder="1" applyAlignment="1">
      <alignment horizontal="center" vertical="center" wrapText="1"/>
    </xf>
    <xf numFmtId="0" fontId="12" fillId="0" borderId="1" xfId="0" applyFont="1" applyBorder="1" applyAlignment="1">
      <alignment horizontal="center"/>
    </xf>
    <xf numFmtId="10" fontId="86" fillId="8" borderId="4" xfId="0" applyNumberFormat="1" applyFont="1" applyFill="1" applyBorder="1" applyAlignment="1">
      <alignment horizontal="center"/>
    </xf>
    <xf numFmtId="0" fontId="21" fillId="0" borderId="16" xfId="9" applyBorder="1"/>
    <xf numFmtId="0" fontId="0" fillId="0" borderId="1" xfId="0" applyBorder="1" applyAlignment="1">
      <alignment horizontal="center" vertical="center" wrapText="1"/>
    </xf>
    <xf numFmtId="0" fontId="11" fillId="10" borderId="22" xfId="0" applyFont="1" applyFill="1" applyBorder="1" applyAlignment="1">
      <alignment horizontal="center" vertical="center"/>
    </xf>
    <xf numFmtId="0" fontId="11" fillId="10" borderId="25" xfId="0" applyFont="1" applyFill="1" applyBorder="1" applyAlignment="1">
      <alignment horizontal="center" vertical="center"/>
    </xf>
    <xf numFmtId="0" fontId="11" fillId="10" borderId="23" xfId="0" applyFont="1" applyFill="1" applyBorder="1" applyAlignment="1">
      <alignment horizontal="center" vertical="center"/>
    </xf>
    <xf numFmtId="0" fontId="11" fillId="16" borderId="19" xfId="0" applyFont="1" applyFill="1" applyBorder="1" applyAlignment="1">
      <alignment horizontal="center" vertical="center"/>
    </xf>
    <xf numFmtId="0" fontId="11" fillId="16" borderId="21" xfId="0" applyFont="1" applyFill="1" applyBorder="1" applyAlignment="1">
      <alignment horizontal="center" vertical="center"/>
    </xf>
    <xf numFmtId="0" fontId="11" fillId="16" borderId="20" xfId="0" applyFont="1" applyFill="1" applyBorder="1" applyAlignment="1">
      <alignment horizontal="center" vertical="center"/>
    </xf>
    <xf numFmtId="0" fontId="11" fillId="10" borderId="4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22" xfId="0" applyFont="1" applyFill="1" applyBorder="1" applyAlignment="1">
      <alignment horizontal="center" vertical="center" wrapText="1"/>
    </xf>
    <xf numFmtId="0" fontId="17" fillId="16" borderId="19" xfId="0" applyFont="1" applyFill="1" applyBorder="1" applyAlignment="1">
      <alignment horizontal="center" wrapText="1"/>
    </xf>
    <xf numFmtId="0" fontId="17" fillId="16" borderId="21" xfId="0" applyFont="1" applyFill="1" applyBorder="1" applyAlignment="1">
      <alignment horizontal="center" wrapText="1"/>
    </xf>
    <xf numFmtId="0" fontId="17" fillId="16" borderId="20" xfId="0" applyFont="1" applyFill="1" applyBorder="1" applyAlignment="1">
      <alignment horizontal="center" wrapText="1"/>
    </xf>
    <xf numFmtId="0" fontId="11" fillId="16" borderId="19" xfId="0" applyFont="1" applyFill="1" applyBorder="1" applyAlignment="1">
      <alignment horizontal="center" vertical="center" wrapText="1"/>
    </xf>
    <xf numFmtId="0" fontId="17" fillId="16" borderId="19" xfId="0" applyFont="1" applyFill="1" applyBorder="1" applyAlignment="1">
      <alignment horizontal="center"/>
    </xf>
    <xf numFmtId="0" fontId="17" fillId="16" borderId="21" xfId="0" applyFont="1" applyFill="1" applyBorder="1" applyAlignment="1">
      <alignment horizontal="center"/>
    </xf>
    <xf numFmtId="0" fontId="17" fillId="16" borderId="20" xfId="0" applyFont="1" applyFill="1" applyBorder="1" applyAlignment="1">
      <alignment horizontal="center"/>
    </xf>
    <xf numFmtId="0" fontId="11" fillId="16" borderId="19" xfId="0" applyFont="1" applyFill="1" applyBorder="1" applyAlignment="1">
      <alignment horizontal="center"/>
    </xf>
    <xf numFmtId="0" fontId="11" fillId="16" borderId="21" xfId="0" applyFont="1" applyFill="1" applyBorder="1" applyAlignment="1">
      <alignment horizontal="center"/>
    </xf>
    <xf numFmtId="0" fontId="11" fillId="16" borderId="20" xfId="0" applyFont="1" applyFill="1" applyBorder="1" applyAlignment="1">
      <alignment horizontal="center"/>
    </xf>
    <xf numFmtId="0" fontId="0" fillId="0" borderId="0" xfId="0" applyAlignment="1">
      <alignment horizontal="center" vertical="top" wrapText="1"/>
    </xf>
    <xf numFmtId="0" fontId="11" fillId="0" borderId="0" xfId="0" applyFont="1" applyAlignment="1">
      <alignment horizontal="center"/>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5" fillId="14" borderId="2" xfId="0" applyFont="1" applyFill="1" applyBorder="1" applyAlignment="1">
      <alignment horizontal="left" vertical="center" wrapText="1"/>
    </xf>
    <xf numFmtId="0" fontId="25" fillId="14" borderId="10" xfId="0" applyFont="1" applyFill="1" applyBorder="1" applyAlignment="1">
      <alignment horizontal="left" vertical="center" wrapText="1"/>
    </xf>
    <xf numFmtId="0" fontId="25" fillId="14" borderId="9" xfId="0" applyFont="1" applyFill="1" applyBorder="1" applyAlignment="1">
      <alignment horizontal="left" vertical="center" wrapText="1"/>
    </xf>
    <xf numFmtId="0" fontId="17" fillId="11" borderId="2" xfId="0" applyFont="1" applyFill="1" applyBorder="1" applyAlignment="1">
      <alignment horizontal="left" vertical="center" wrapText="1"/>
    </xf>
    <xf numFmtId="0" fontId="17" fillId="11" borderId="10" xfId="0" applyFont="1" applyFill="1" applyBorder="1" applyAlignment="1">
      <alignment horizontal="left" vertical="center" wrapText="1"/>
    </xf>
    <xf numFmtId="0" fontId="17" fillId="11" borderId="9"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11" fillId="14" borderId="10" xfId="0" applyFont="1" applyFill="1" applyBorder="1" applyAlignment="1">
      <alignment horizontal="left" vertical="center" wrapText="1"/>
    </xf>
    <xf numFmtId="0" fontId="11" fillId="14" borderId="9"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5" fillId="11" borderId="10" xfId="0" applyFont="1" applyFill="1" applyBorder="1" applyAlignment="1">
      <alignment horizontal="left" vertical="center" wrapText="1"/>
    </xf>
    <xf numFmtId="0" fontId="25" fillId="11" borderId="9" xfId="0" applyFont="1" applyFill="1" applyBorder="1" applyAlignment="1">
      <alignment horizontal="left" vertical="center" wrapText="1"/>
    </xf>
    <xf numFmtId="0" fontId="64" fillId="0" borderId="0" xfId="0" applyFont="1" applyAlignment="1">
      <alignment horizontal="justify" vertical="center" wrapText="1"/>
    </xf>
    <xf numFmtId="0" fontId="60" fillId="0" borderId="0" xfId="0" applyFont="1" applyAlignment="1">
      <alignment horizontal="justify" vertical="center" wrapText="1"/>
    </xf>
    <xf numFmtId="0" fontId="62" fillId="0" borderId="0" xfId="0" applyFont="1" applyAlignment="1">
      <alignment horizontal="justify" vertical="center" wrapText="1"/>
    </xf>
    <xf numFmtId="0" fontId="0" fillId="7" borderId="1" xfId="0" applyFill="1"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63"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7" fillId="11" borderId="2"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9" xfId="0" applyFont="1" applyFill="1" applyBorder="1" applyAlignment="1">
      <alignment horizontal="center" vertical="center"/>
    </xf>
    <xf numFmtId="0" fontId="72" fillId="11" borderId="2" xfId="0" applyFont="1" applyFill="1" applyBorder="1" applyAlignment="1">
      <alignment horizontal="center" vertical="center"/>
    </xf>
    <xf numFmtId="0" fontId="72" fillId="11" borderId="10" xfId="0" applyFont="1" applyFill="1" applyBorder="1" applyAlignment="1">
      <alignment horizontal="center" vertical="center"/>
    </xf>
    <xf numFmtId="0" fontId="72" fillId="11" borderId="9" xfId="0" applyFont="1" applyFill="1" applyBorder="1" applyAlignment="1">
      <alignment horizontal="center" vertical="center"/>
    </xf>
    <xf numFmtId="0" fontId="17" fillId="11" borderId="2" xfId="0" applyFont="1" applyFill="1" applyBorder="1" applyAlignment="1">
      <alignment horizontal="center" vertical="center" wrapText="1"/>
    </xf>
    <xf numFmtId="0" fontId="17" fillId="11" borderId="10"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5" xfId="0" applyFill="1" applyBorder="1" applyAlignment="1">
      <alignment horizontal="center" vertical="center" wrapText="1"/>
    </xf>
    <xf numFmtId="0" fontId="22" fillId="0" borderId="0" xfId="0" applyFont="1" applyAlignment="1">
      <alignment horizontal="left" wrapText="1"/>
    </xf>
    <xf numFmtId="0" fontId="26"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9" borderId="52" xfId="0" applyFont="1" applyFill="1" applyBorder="1" applyAlignment="1">
      <alignment horizontal="center" vertical="center" wrapText="1"/>
    </xf>
    <xf numFmtId="0" fontId="11" fillId="9" borderId="54" xfId="0" applyFont="1" applyFill="1" applyBorder="1" applyAlignment="1">
      <alignment horizontal="center" vertical="center" wrapText="1"/>
    </xf>
    <xf numFmtId="0" fontId="11" fillId="9" borderId="51"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1" fillId="9" borderId="52" xfId="0" applyFont="1" applyFill="1" applyBorder="1" applyAlignment="1">
      <alignment horizontal="center"/>
    </xf>
    <xf numFmtId="0" fontId="11" fillId="9" borderId="54" xfId="0" applyFont="1" applyFill="1" applyBorder="1" applyAlignment="1">
      <alignment horizontal="center"/>
    </xf>
    <xf numFmtId="0" fontId="11" fillId="9" borderId="51" xfId="0" applyFont="1" applyFill="1" applyBorder="1" applyAlignment="1">
      <alignment horizontal="center"/>
    </xf>
    <xf numFmtId="0" fontId="17" fillId="9" borderId="52" xfId="0" applyFont="1" applyFill="1" applyBorder="1" applyAlignment="1">
      <alignment horizontal="center"/>
    </xf>
    <xf numFmtId="0" fontId="17" fillId="9" borderId="54" xfId="0" applyFont="1" applyFill="1" applyBorder="1" applyAlignment="1">
      <alignment horizontal="center"/>
    </xf>
    <xf numFmtId="0" fontId="17" fillId="9" borderId="51" xfId="0" applyFont="1" applyFill="1" applyBorder="1" applyAlignment="1">
      <alignment horizontal="center"/>
    </xf>
    <xf numFmtId="169" fontId="0" fillId="11" borderId="26" xfId="0" applyNumberFormat="1" applyFill="1" applyBorder="1" applyAlignment="1">
      <alignment horizontal="center" vertical="center" wrapText="1"/>
    </xf>
    <xf numFmtId="0" fontId="0" fillId="11" borderId="26" xfId="0" applyFill="1" applyBorder="1" applyAlignment="1">
      <alignment horizontal="center" vertical="center" wrapText="1"/>
    </xf>
    <xf numFmtId="0" fontId="25" fillId="11"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12" fillId="0" borderId="0" xfId="0" applyFont="1" applyAlignment="1">
      <alignment horizontal="center" vertical="center"/>
    </xf>
    <xf numFmtId="0" fontId="11" fillId="11" borderId="2" xfId="0" applyFont="1" applyFill="1" applyBorder="1" applyAlignment="1">
      <alignment horizontal="center"/>
    </xf>
    <xf numFmtId="0" fontId="11" fillId="11" borderId="10" xfId="0" applyFont="1" applyFill="1" applyBorder="1" applyAlignment="1">
      <alignment horizontal="center"/>
    </xf>
    <xf numFmtId="0" fontId="11" fillId="11" borderId="9" xfId="0" applyFont="1" applyFill="1" applyBorder="1" applyAlignment="1">
      <alignment horizontal="center"/>
    </xf>
    <xf numFmtId="0" fontId="24" fillId="11" borderId="26" xfId="0" applyFont="1" applyFill="1" applyBorder="1" applyAlignment="1">
      <alignment horizontal="center" vertical="center"/>
    </xf>
    <xf numFmtId="0" fontId="12" fillId="0" borderId="0" xfId="0" applyFont="1" applyAlignment="1">
      <alignment horizontal="center"/>
    </xf>
    <xf numFmtId="0" fontId="49" fillId="0" borderId="1" xfId="0" applyFont="1" applyBorder="1" applyAlignment="1">
      <alignment vertical="center"/>
    </xf>
    <xf numFmtId="169" fontId="11" fillId="9" borderId="1" xfId="0" applyNumberFormat="1" applyFont="1" applyFill="1" applyBorder="1" applyAlignment="1">
      <alignment horizontal="left" vertical="center"/>
    </xf>
    <xf numFmtId="169" fontId="0" fillId="0" borderId="1" xfId="0" applyNumberFormat="1" applyBorder="1" applyAlignment="1">
      <alignment horizontal="center" vertical="center" wrapText="1"/>
    </xf>
    <xf numFmtId="0" fontId="0" fillId="0" borderId="1" xfId="0" applyBorder="1" applyAlignment="1">
      <alignment horizontal="center"/>
    </xf>
    <xf numFmtId="49" fontId="30" fillId="0" borderId="0" xfId="0" applyNumberFormat="1" applyFont="1" applyAlignment="1">
      <alignment horizontal="justify" vertical="center" wrapText="1"/>
    </xf>
    <xf numFmtId="49" fontId="19" fillId="0" borderId="0" xfId="0" applyNumberFormat="1" applyFont="1" applyAlignment="1">
      <alignment vertical="center"/>
    </xf>
    <xf numFmtId="49" fontId="12" fillId="7" borderId="0" xfId="0" applyNumberFormat="1" applyFont="1" applyFill="1" applyAlignment="1">
      <alignment horizontal="justify" vertical="center"/>
    </xf>
    <xf numFmtId="49" fontId="17" fillId="0" borderId="0" xfId="0" applyNumberFormat="1" applyFont="1" applyAlignment="1">
      <alignment horizontal="left" vertical="top" wrapText="1"/>
    </xf>
    <xf numFmtId="49" fontId="17" fillId="0" borderId="0" xfId="0" applyNumberFormat="1" applyFont="1" applyAlignment="1">
      <alignment horizontal="left" vertical="top"/>
    </xf>
    <xf numFmtId="49" fontId="12" fillId="0" borderId="0" xfId="0" applyNumberFormat="1" applyFont="1" applyAlignment="1">
      <alignment horizontal="left" vertical="center" wrapText="1"/>
    </xf>
    <xf numFmtId="0" fontId="0" fillId="0" borderId="8" xfId="0" applyBorder="1" applyAlignment="1">
      <alignment horizontal="center" vertical="center" wrapText="1"/>
    </xf>
    <xf numFmtId="0" fontId="0" fillId="12" borderId="24"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0" fillId="12" borderId="8" xfId="0" applyFill="1" applyBorder="1" applyAlignment="1">
      <alignment horizontal="center" vertical="center" wrapText="1"/>
    </xf>
    <xf numFmtId="49" fontId="12" fillId="0" borderId="0" xfId="0" applyNumberFormat="1" applyFont="1" applyAlignment="1">
      <alignment horizontal="center" vertical="center"/>
    </xf>
    <xf numFmtId="49" fontId="12" fillId="0" borderId="3" xfId="0" applyNumberFormat="1" applyFont="1" applyBorder="1" applyAlignment="1">
      <alignment horizontal="center" vertical="center"/>
    </xf>
    <xf numFmtId="49" fontId="12" fillId="0" borderId="8"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11"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7" fillId="0" borderId="0" xfId="0" applyNumberFormat="1" applyFont="1" applyAlignment="1">
      <alignment horizontal="justify" vertical="center" wrapText="1"/>
    </xf>
    <xf numFmtId="49" fontId="12" fillId="0" borderId="0" xfId="0" applyNumberFormat="1" applyFont="1" applyAlignment="1">
      <alignment vertical="center" wrapText="1"/>
    </xf>
    <xf numFmtId="49" fontId="12" fillId="0" borderId="0" xfId="0" applyNumberFormat="1" applyFont="1" applyAlignment="1">
      <alignment horizontal="justify" vertical="center" wrapText="1"/>
    </xf>
    <xf numFmtId="49" fontId="36" fillId="0" borderId="0" xfId="0" applyNumberFormat="1" applyFont="1" applyAlignment="1">
      <alignment horizontal="center" vertical="center" wrapText="1"/>
    </xf>
    <xf numFmtId="49" fontId="36" fillId="0" borderId="0" xfId="0" applyNumberFormat="1" applyFont="1" applyAlignment="1">
      <alignment vertical="center" wrapText="1"/>
    </xf>
    <xf numFmtId="49" fontId="12" fillId="0" borderId="1" xfId="0" applyNumberFormat="1" applyFont="1" applyBorder="1" applyAlignment="1">
      <alignment horizontal="center" vertical="center" wrapText="1"/>
    </xf>
    <xf numFmtId="49" fontId="37" fillId="0" borderId="0" xfId="0" applyNumberFormat="1" applyFont="1" applyAlignment="1">
      <alignment horizontal="justify" vertical="center"/>
    </xf>
    <xf numFmtId="49" fontId="53" fillId="0" borderId="0" xfId="0" applyNumberFormat="1" applyFont="1" applyAlignment="1"/>
    <xf numFmtId="49" fontId="37" fillId="0" borderId="0" xfId="0" applyNumberFormat="1" applyFont="1" applyAlignment="1">
      <alignment horizontal="justify" vertical="center" wrapText="1"/>
    </xf>
    <xf numFmtId="49" fontId="36" fillId="0" borderId="0" xfId="0" applyNumberFormat="1" applyFont="1" applyAlignment="1">
      <alignment horizontal="justify" vertical="center" wrapText="1"/>
    </xf>
    <xf numFmtId="49" fontId="48" fillId="0" borderId="0" xfId="0" applyNumberFormat="1" applyFont="1" applyAlignment="1">
      <alignment horizontal="justify" vertical="center" wrapText="1"/>
    </xf>
    <xf numFmtId="49" fontId="35" fillId="0" borderId="0" xfId="0" applyNumberFormat="1" applyFont="1" applyAlignment="1">
      <alignment horizontal="justify" vertical="center"/>
    </xf>
    <xf numFmtId="0" fontId="0" fillId="0" borderId="0" xfId="0" applyAlignment="1"/>
    <xf numFmtId="0" fontId="49" fillId="7" borderId="1" xfId="0" applyFont="1" applyFill="1" applyBorder="1" applyAlignment="1">
      <alignment horizontal="left" vertical="center" wrapText="1" indent="2"/>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1" fillId="0" borderId="1" xfId="0" applyFont="1" applyBorder="1" applyAlignment="1">
      <alignment vertical="center" wrapText="1"/>
    </xf>
    <xf numFmtId="0" fontId="25" fillId="12" borderId="8" xfId="0" applyFont="1" applyFill="1" applyBorder="1" applyAlignment="1">
      <alignment horizontal="center" vertical="center" wrapText="1"/>
    </xf>
    <xf numFmtId="0" fontId="25" fillId="12" borderId="6"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5" fillId="12" borderId="24"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1" fillId="12" borderId="1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7" fillId="12" borderId="2" xfId="0" applyFont="1" applyFill="1" applyBorder="1" applyAlignment="1">
      <alignment horizontal="center" vertical="center" wrapText="1"/>
    </xf>
    <xf numFmtId="0" fontId="17" fillId="12" borderId="9" xfId="0" applyFont="1" applyFill="1" applyBorder="1" applyAlignment="1">
      <alignment horizontal="center" vertical="center" wrapText="1"/>
    </xf>
    <xf numFmtId="0" fontId="12" fillId="12" borderId="8" xfId="0" applyFont="1" applyFill="1" applyBorder="1" applyAlignment="1">
      <alignment horizontal="center" vertical="center"/>
    </xf>
    <xf numFmtId="0" fontId="12" fillId="12" borderId="6" xfId="0" applyFont="1" applyFill="1" applyBorder="1" applyAlignment="1">
      <alignment horizontal="center" vertical="center"/>
    </xf>
    <xf numFmtId="0" fontId="17" fillId="12" borderId="2" xfId="0" applyFont="1" applyFill="1" applyBorder="1" applyAlignment="1">
      <alignment wrapText="1"/>
    </xf>
    <xf numFmtId="0" fontId="17" fillId="12" borderId="10" xfId="0" applyFont="1" applyFill="1" applyBorder="1" applyAlignment="1">
      <alignment wrapText="1"/>
    </xf>
    <xf numFmtId="0" fontId="17" fillId="12" borderId="9" xfId="0" applyFont="1" applyFill="1" applyBorder="1" applyAlignment="1">
      <alignment wrapText="1"/>
    </xf>
    <xf numFmtId="0" fontId="17" fillId="12" borderId="2" xfId="0" applyFont="1" applyFill="1" applyBorder="1" applyAlignment="1">
      <alignment horizontal="left" wrapText="1"/>
    </xf>
    <xf numFmtId="0" fontId="17" fillId="12" borderId="10" xfId="0" applyFont="1" applyFill="1" applyBorder="1" applyAlignment="1">
      <alignment horizontal="left" wrapText="1"/>
    </xf>
    <xf numFmtId="0" fontId="17" fillId="12" borderId="9" xfId="0" applyFont="1" applyFill="1" applyBorder="1" applyAlignment="1">
      <alignment horizontal="left" wrapText="1"/>
    </xf>
    <xf numFmtId="0" fontId="11" fillId="12" borderId="2"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9" xfId="0"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0" fillId="12" borderId="11" xfId="0" applyFill="1" applyBorder="1" applyAlignment="1">
      <alignment horizontal="center" vertical="center" wrapText="1"/>
    </xf>
    <xf numFmtId="0" fontId="0" fillId="12" borderId="11" xfId="0" applyFill="1" applyBorder="1" applyAlignment="1">
      <alignment horizontal="center" vertical="center"/>
    </xf>
    <xf numFmtId="0" fontId="0" fillId="12" borderId="13"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0" fillId="12" borderId="7" xfId="0" applyFill="1" applyBorder="1" applyAlignment="1">
      <alignment horizontal="center" vertical="center"/>
    </xf>
    <xf numFmtId="0" fontId="0" fillId="12" borderId="4" xfId="0" applyFill="1" applyBorder="1" applyAlignment="1">
      <alignment horizontal="center" vertical="center"/>
    </xf>
    <xf numFmtId="0" fontId="11" fillId="1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19" fillId="0" borderId="0" xfId="0" applyFont="1" applyAlignment="1">
      <alignment wrapText="1"/>
    </xf>
    <xf numFmtId="0" fontId="51" fillId="0" borderId="0" xfId="0" applyFont="1" applyAlignment="1"/>
    <xf numFmtId="0" fontId="12" fillId="0" borderId="8" xfId="0" applyFont="1" applyBorder="1" applyAlignment="1">
      <alignment horizontal="center" vertical="center" wrapText="1"/>
    </xf>
    <xf numFmtId="0" fontId="87" fillId="0" borderId="6" xfId="0" applyFont="1" applyBorder="1" applyAlignment="1"/>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xf>
    <xf numFmtId="0" fontId="12" fillId="0" borderId="24" xfId="0" applyFont="1" applyBorder="1" applyAlignment="1">
      <alignment horizontal="center"/>
    </xf>
    <xf numFmtId="0" fontId="12" fillId="0" borderId="6" xfId="0" applyFont="1" applyBorder="1" applyAlignment="1">
      <alignment horizontal="center"/>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8" xfId="0" applyBorder="1" applyAlignment="1">
      <alignment horizontal="center" wrapText="1"/>
    </xf>
    <xf numFmtId="0" fontId="0" fillId="0" borderId="6" xfId="0" applyBorder="1" applyAlignment="1">
      <alignment horizont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Font="1" applyBorder="1" applyAlignment="1">
      <alignment vertical="center" wrapText="1"/>
    </xf>
    <xf numFmtId="0" fontId="0" fillId="0" borderId="10" xfId="0" applyBorder="1" applyAlignment="1">
      <alignment horizontal="center"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82" fillId="0" borderId="0" xfId="0" applyFont="1" applyAlignment="1">
      <alignment wrapText="1"/>
    </xf>
    <xf numFmtId="0" fontId="0" fillId="0" borderId="0" xfId="0" applyAlignment="1">
      <alignment wrapText="1"/>
    </xf>
    <xf numFmtId="0" fontId="12" fillId="0" borderId="24" xfId="0" applyFont="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9" xfId="0" applyFont="1" applyBorder="1" applyAlignment="1">
      <alignment horizontal="center"/>
    </xf>
    <xf numFmtId="0" fontId="12" fillId="0" borderId="11" xfId="0" applyFont="1" applyBorder="1" applyAlignment="1">
      <alignment horizontal="center"/>
    </xf>
    <xf numFmtId="0" fontId="12" fillId="0" borderId="1" xfId="0" applyFont="1" applyBorder="1" applyAlignment="1">
      <alignment horizontal="left"/>
    </xf>
    <xf numFmtId="0" fontId="12" fillId="0" borderId="1" xfId="0" applyFont="1" applyBorder="1" applyAlignment="1">
      <alignment horizontal="center" wrapText="1"/>
    </xf>
    <xf numFmtId="0" fontId="17" fillId="0" borderId="1" xfId="0" applyFont="1" applyBorder="1" applyAlignment="1">
      <alignment horizontal="left"/>
    </xf>
    <xf numFmtId="0" fontId="12" fillId="0" borderId="1" xfId="0" applyFont="1" applyBorder="1" applyAlignment="1">
      <alignment horizontal="left" indent="1"/>
    </xf>
    <xf numFmtId="0" fontId="17" fillId="0" borderId="1"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13" applyFont="1" applyBorder="1" applyAlignment="1">
      <alignment horizontal="center" vertical="center"/>
    </xf>
    <xf numFmtId="0" fontId="26" fillId="0" borderId="0" xfId="0" applyFont="1" applyAlignment="1">
      <alignment vertical="center" wrapText="1"/>
    </xf>
    <xf numFmtId="0" fontId="25" fillId="0" borderId="0" xfId="0" applyFont="1" applyAlignment="1">
      <alignment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6" fillId="0" borderId="0" xfId="0" applyFont="1" applyAlignment="1">
      <alignment horizontal="left" vertical="center"/>
    </xf>
    <xf numFmtId="0" fontId="12" fillId="0" borderId="0" xfId="4" applyFont="1" applyFill="1" applyBorder="1" applyAlignment="1">
      <alignment horizontal="center" vertical="top"/>
    </xf>
    <xf numFmtId="0" fontId="12" fillId="0" borderId="5" xfId="4" applyFont="1" applyFill="1" applyBorder="1" applyAlignment="1">
      <alignment horizontal="center" vertical="top"/>
    </xf>
    <xf numFmtId="0" fontId="17" fillId="11" borderId="2" xfId="0" applyFont="1" applyFill="1" applyBorder="1" applyAlignment="1">
      <alignment horizontal="left" vertical="center" wrapText="1" indent="1"/>
    </xf>
    <xf numFmtId="0" fontId="17" fillId="11" borderId="10" xfId="0" applyFont="1" applyFill="1" applyBorder="1" applyAlignment="1">
      <alignment horizontal="left" vertical="center" wrapText="1" indent="1"/>
    </xf>
    <xf numFmtId="0" fontId="19" fillId="0" borderId="0" xfId="2" applyFont="1" applyAlignment="1">
      <alignment horizontal="left" vertical="top" wrapText="1"/>
    </xf>
    <xf numFmtId="0" fontId="17" fillId="11" borderId="11" xfId="0" applyFont="1" applyFill="1" applyBorder="1" applyAlignment="1">
      <alignment horizontal="left" vertical="center" wrapText="1" indent="1"/>
    </xf>
    <xf numFmtId="0" fontId="17" fillId="11" borderId="12" xfId="0" applyFont="1" applyFill="1" applyBorder="1" applyAlignment="1">
      <alignment horizontal="left" vertical="center" wrapText="1" indent="1"/>
    </xf>
    <xf numFmtId="0" fontId="17" fillId="11" borderId="13" xfId="0" applyFont="1" applyFill="1" applyBorder="1" applyAlignment="1">
      <alignment horizontal="left" vertical="center" wrapText="1" indent="1"/>
    </xf>
    <xf numFmtId="0" fontId="17" fillId="0" borderId="1" xfId="4" applyFont="1" applyFill="1" applyBorder="1" applyAlignment="1">
      <alignment horizontal="center" vertical="center"/>
    </xf>
    <xf numFmtId="0" fontId="12" fillId="0" borderId="0" xfId="15" applyFont="1" applyAlignment="1">
      <alignment horizontal="left" wrapText="1"/>
    </xf>
    <xf numFmtId="0" fontId="12" fillId="0" borderId="0" xfId="15" applyFont="1" applyAlignment="1">
      <alignment horizontal="left"/>
    </xf>
    <xf numFmtId="0" fontId="12" fillId="0" borderId="8" xfId="15" applyFont="1" applyBorder="1" applyAlignment="1">
      <alignment horizontal="center" vertical="center" wrapText="1"/>
    </xf>
    <xf numFmtId="0" fontId="12" fillId="0" borderId="6" xfId="15" applyFont="1" applyBorder="1" applyAlignment="1">
      <alignment horizontal="center" vertical="center" wrapText="1"/>
    </xf>
    <xf numFmtId="14" fontId="79" fillId="0" borderId="0" xfId="15" applyNumberFormat="1" applyFont="1" applyAlignment="1">
      <alignment horizontal="left" wrapText="1"/>
    </xf>
    <xf numFmtId="0" fontId="12" fillId="0" borderId="0" xfId="15" applyFont="1" applyAlignment="1">
      <alignment horizontal="left" vertical="top" wrapText="1"/>
    </xf>
    <xf numFmtId="0" fontId="12" fillId="0" borderId="11" xfId="15" applyFont="1" applyBorder="1" applyAlignment="1">
      <alignment horizontal="center" vertical="center" wrapText="1"/>
    </xf>
    <xf numFmtId="0" fontId="12" fillId="0" borderId="12" xfId="15" applyFont="1" applyBorder="1" applyAlignment="1">
      <alignment horizontal="center" vertical="center" wrapText="1"/>
    </xf>
    <xf numFmtId="0" fontId="12" fillId="0" borderId="13" xfId="15" applyFont="1" applyBorder="1" applyAlignment="1">
      <alignment horizontal="center" vertical="center" wrapText="1"/>
    </xf>
    <xf numFmtId="0" fontId="12" fillId="0" borderId="41" xfId="15" applyFont="1" applyBorder="1" applyAlignment="1">
      <alignment horizontal="center" vertical="center" wrapText="1"/>
    </xf>
    <xf numFmtId="0" fontId="12" fillId="0" borderId="43" xfId="15" applyFont="1" applyBorder="1" applyAlignment="1">
      <alignment horizontal="center" vertical="center" wrapText="1"/>
    </xf>
    <xf numFmtId="14" fontId="79" fillId="0" borderId="48" xfId="15" applyNumberFormat="1" applyFont="1" applyBorder="1" applyAlignment="1">
      <alignment horizontal="left" wrapText="1"/>
    </xf>
    <xf numFmtId="0" fontId="12" fillId="0" borderId="46" xfId="15" applyFont="1" applyBorder="1" applyAlignment="1">
      <alignment horizontal="center" vertical="center" wrapText="1"/>
    </xf>
    <xf numFmtId="0" fontId="12" fillId="0" borderId="47" xfId="15" applyFont="1" applyBorder="1" applyAlignment="1">
      <alignment horizontal="center" vertical="center" wrapText="1"/>
    </xf>
    <xf numFmtId="0" fontId="12" fillId="0" borderId="49" xfId="15" applyFont="1" applyBorder="1" applyAlignment="1">
      <alignment horizontal="center" vertical="center" wrapText="1"/>
    </xf>
    <xf numFmtId="0" fontId="12" fillId="0" borderId="0" xfId="15" applyFont="1" applyAlignment="1">
      <alignment horizontal="center" vertical="center" wrapText="1"/>
    </xf>
    <xf numFmtId="0" fontId="12" fillId="7" borderId="11" xfId="15" applyFont="1" applyFill="1" applyBorder="1" applyAlignment="1">
      <alignment horizontal="center" vertical="center" wrapText="1"/>
    </xf>
    <xf numFmtId="0" fontId="12" fillId="7" borderId="12" xfId="15" applyFont="1" applyFill="1" applyBorder="1" applyAlignment="1">
      <alignment horizontal="center" vertical="center" wrapText="1"/>
    </xf>
    <xf numFmtId="0" fontId="12" fillId="7" borderId="41" xfId="15" applyFont="1" applyFill="1" applyBorder="1" applyAlignment="1">
      <alignment horizontal="center" vertical="center" wrapText="1"/>
    </xf>
    <xf numFmtId="0" fontId="19" fillId="0" borderId="0" xfId="15" applyFont="1" applyAlignment="1">
      <alignment horizontal="left" wrapText="1"/>
    </xf>
  </cellXfs>
  <cellStyles count="26">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21" xr:uid="{2F174C6E-B88C-4A96-97DD-AE749594E9F1}"/>
    <cellStyle name="Komma" xfId="22" builtinId="3"/>
    <cellStyle name="Komma 2" xfId="23" xr:uid="{81279B1E-4A30-47D1-829B-F9E890371D47}"/>
    <cellStyle name="Komma 3" xfId="25" xr:uid="{B60C9A63-C697-48B7-9A8D-A6D0957F19E3}"/>
    <cellStyle name="Kopf einzelne" xfId="17" xr:uid="{4B2FD90B-5DE7-4AE0-927C-864230F21265}"/>
    <cellStyle name="Kopf erste" xfId="19"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3" xr:uid="{D197297F-704E-4B54-9E74-AFD1163EA3A8}"/>
    <cellStyle name="Normal_20 OPR" xfId="10" xr:uid="{00000000-0005-0000-0000-00000A000000}"/>
    <cellStyle name="optionalExposure" xfId="7" xr:uid="{00000000-0005-0000-0000-00000B000000}"/>
    <cellStyle name="optionalExposure 12" xfId="20" xr:uid="{358C4207-2EC1-47D4-9ADE-E8DCF164198A}"/>
    <cellStyle name="Prozent" xfId="12" builtinId="5"/>
    <cellStyle name="Standard" xfId="0" builtinId="0"/>
    <cellStyle name="Standard 2" xfId="15" xr:uid="{868AB3C9-D0CC-49D9-870B-7AB1C53610B5}"/>
    <cellStyle name="Standard 3" xfId="14" xr:uid="{D7082F74-00A7-4460-9642-3C3BE22EDCF6}"/>
    <cellStyle name="Standard 3 2" xfId="24" xr:uid="{D607826D-6D2D-4C34-A853-0570448D50A8}"/>
    <cellStyle name="Standard_Tabelle1" xfId="16" xr:uid="{93D13C2E-6169-461A-B643-2F262179F818}"/>
    <cellStyle name="Summe" xfId="18" xr:uid="{E978ED61-9AEE-4479-ABC4-CABAF7EE765D}"/>
  </cellStyles>
  <dxfs count="32">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numFmt numFmtId="174" formatCode="\–"/>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08D8D"/>
      <color rgb="FF990000"/>
      <color rgb="FFC0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68" Type="http://schemas.openxmlformats.org/officeDocument/2006/relationships/externalLink" Target="externalLinks/externalLink6.xml"/><Relationship Id="rId76" Type="http://schemas.openxmlformats.org/officeDocument/2006/relationships/externalLink" Target="externalLinks/externalLink14.xml"/><Relationship Id="rId84" Type="http://schemas.openxmlformats.org/officeDocument/2006/relationships/externalLink" Target="externalLinks/externalLink22.xml"/><Relationship Id="rId89" Type="http://schemas.openxmlformats.org/officeDocument/2006/relationships/externalLink" Target="externalLinks/externalLink27.xml"/><Relationship Id="rId97"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externalLink" Target="externalLinks/externalLink9.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4.xml"/><Relationship Id="rId74" Type="http://schemas.openxmlformats.org/officeDocument/2006/relationships/externalLink" Target="externalLinks/externalLink12.xml"/><Relationship Id="rId79" Type="http://schemas.openxmlformats.org/officeDocument/2006/relationships/externalLink" Target="externalLinks/externalLink17.xml"/><Relationship Id="rId87" Type="http://schemas.openxmlformats.org/officeDocument/2006/relationships/externalLink" Target="externalLinks/externalLink25.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20.xml"/><Relationship Id="rId90" Type="http://schemas.openxmlformats.org/officeDocument/2006/relationships/externalLink" Target="externalLinks/externalLink28.xml"/><Relationship Id="rId95"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externalLink" Target="externalLinks/externalLink7.xml"/><Relationship Id="rId77"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0.xml"/><Relationship Id="rId80" Type="http://schemas.openxmlformats.org/officeDocument/2006/relationships/externalLink" Target="externalLinks/externalLink18.xml"/><Relationship Id="rId85" Type="http://schemas.openxmlformats.org/officeDocument/2006/relationships/externalLink" Target="externalLinks/externalLink23.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8.xml"/><Relationship Id="rId75" Type="http://schemas.openxmlformats.org/officeDocument/2006/relationships/externalLink" Target="externalLinks/externalLink13.xml"/><Relationship Id="rId83" Type="http://schemas.openxmlformats.org/officeDocument/2006/relationships/externalLink" Target="externalLinks/externalLink21.xml"/><Relationship Id="rId88" Type="http://schemas.openxmlformats.org/officeDocument/2006/relationships/externalLink" Target="externalLinks/externalLink26.xml"/><Relationship Id="rId91" Type="http://schemas.openxmlformats.org/officeDocument/2006/relationships/theme" Target="theme/theme1.xml"/><Relationship Id="rId9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73" Type="http://schemas.openxmlformats.org/officeDocument/2006/relationships/externalLink" Target="externalLinks/externalLink11.xml"/><Relationship Id="rId78" Type="http://schemas.openxmlformats.org/officeDocument/2006/relationships/externalLink" Target="externalLinks/externalLink16.xml"/><Relationship Id="rId81" Type="http://schemas.openxmlformats.org/officeDocument/2006/relationships/externalLink" Target="externalLinks/externalLink19.xml"/><Relationship Id="rId86" Type="http://schemas.openxmlformats.org/officeDocument/2006/relationships/externalLink" Target="externalLinks/externalLink24.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9822656</xdr:colOff>
      <xdr:row>0</xdr:row>
      <xdr:rowOff>116681</xdr:rowOff>
    </xdr:from>
    <xdr:to>
      <xdr:col>2</xdr:col>
      <xdr:colOff>10500614</xdr:colOff>
      <xdr:row>2</xdr:row>
      <xdr:rowOff>97556</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0437" y="116681"/>
          <a:ext cx="677958" cy="40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628650</xdr:colOff>
      <xdr:row>0</xdr:row>
      <xdr:rowOff>66675</xdr:rowOff>
    </xdr:from>
    <xdr:to>
      <xdr:col>5</xdr:col>
      <xdr:colOff>1306608</xdr:colOff>
      <xdr:row>2</xdr:row>
      <xdr:rowOff>38025</xdr:rowOff>
    </xdr:to>
    <xdr:pic>
      <xdr:nvPicPr>
        <xdr:cNvPr id="2" name="Grafik 1">
          <a:extLst>
            <a:ext uri="{FF2B5EF4-FFF2-40B4-BE49-F238E27FC236}">
              <a16:creationId xmlns:a16="http://schemas.microsoft.com/office/drawing/2014/main" id="{3D407663-07BD-44E5-9C08-10B6BBE08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025" y="66675"/>
          <a:ext cx="677958" cy="409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1762124</xdr:colOff>
      <xdr:row>0</xdr:row>
      <xdr:rowOff>38100</xdr:rowOff>
    </xdr:from>
    <xdr:to>
      <xdr:col>15</xdr:col>
      <xdr:colOff>2440082</xdr:colOff>
      <xdr:row>2</xdr:row>
      <xdr:rowOff>18975</xdr:rowOff>
    </xdr:to>
    <xdr:pic>
      <xdr:nvPicPr>
        <xdr:cNvPr id="2" name="Grafik 1">
          <a:extLst>
            <a:ext uri="{FF2B5EF4-FFF2-40B4-BE49-F238E27FC236}">
              <a16:creationId xmlns:a16="http://schemas.microsoft.com/office/drawing/2014/main" id="{DE10CB06-69FA-476F-8968-5A5A8587A5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38424" y="38100"/>
          <a:ext cx="677958" cy="409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1866900</xdr:colOff>
      <xdr:row>18</xdr:row>
      <xdr:rowOff>152400</xdr:rowOff>
    </xdr:from>
    <xdr:to>
      <xdr:col>12</xdr:col>
      <xdr:colOff>107157</xdr:colOff>
      <xdr:row>29</xdr:row>
      <xdr:rowOff>57150</xdr:rowOff>
    </xdr:to>
    <xdr:sp macro="" textlink="">
      <xdr:nvSpPr>
        <xdr:cNvPr id="2" name="AutoShape 1">
          <a:extLst>
            <a:ext uri="{FF2B5EF4-FFF2-40B4-BE49-F238E27FC236}">
              <a16:creationId xmlns:a16="http://schemas.microsoft.com/office/drawing/2014/main" id="{D2017680-07EF-4530-92E1-78F33E395668}"/>
            </a:ext>
          </a:extLst>
        </xdr:cNvPr>
        <xdr:cNvSpPr>
          <a:spLocks noChangeAspect="1" noChangeArrowheads="1"/>
        </xdr:cNvSpPr>
      </xdr:nvSpPr>
      <xdr:spPr bwMode="auto">
        <a:xfrm>
          <a:off x="3848100" y="34480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333375</xdr:colOff>
      <xdr:row>0</xdr:row>
      <xdr:rowOff>57150</xdr:rowOff>
    </xdr:from>
    <xdr:to>
      <xdr:col>15</xdr:col>
      <xdr:colOff>1011333</xdr:colOff>
      <xdr:row>2</xdr:row>
      <xdr:rowOff>38025</xdr:rowOff>
    </xdr:to>
    <xdr:pic>
      <xdr:nvPicPr>
        <xdr:cNvPr id="3" name="Grafik 2">
          <a:extLst>
            <a:ext uri="{FF2B5EF4-FFF2-40B4-BE49-F238E27FC236}">
              <a16:creationId xmlns:a16="http://schemas.microsoft.com/office/drawing/2014/main" id="{7CB4AF14-CE4A-4F77-AA5E-81ECEAB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57150"/>
          <a:ext cx="677958" cy="409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3</xdr:col>
      <xdr:colOff>1420908</xdr:colOff>
      <xdr:row>1</xdr:row>
      <xdr:rowOff>285675</xdr:rowOff>
    </xdr:to>
    <xdr:pic>
      <xdr:nvPicPr>
        <xdr:cNvPr id="2" name="Grafik 1">
          <a:extLst>
            <a:ext uri="{FF2B5EF4-FFF2-40B4-BE49-F238E27FC236}">
              <a16:creationId xmlns:a16="http://schemas.microsoft.com/office/drawing/2014/main" id="{40AF7DC1-A1F2-478A-8D58-1CE0B3560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4125" y="66675"/>
          <a:ext cx="677958" cy="409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447675</xdr:colOff>
      <xdr:row>0</xdr:row>
      <xdr:rowOff>57150</xdr:rowOff>
    </xdr:from>
    <xdr:to>
      <xdr:col>3</xdr:col>
      <xdr:colOff>1125633</xdr:colOff>
      <xdr:row>1</xdr:row>
      <xdr:rowOff>276150</xdr:rowOff>
    </xdr:to>
    <xdr:pic>
      <xdr:nvPicPr>
        <xdr:cNvPr id="2" name="Grafik 1">
          <a:extLst>
            <a:ext uri="{FF2B5EF4-FFF2-40B4-BE49-F238E27FC236}">
              <a16:creationId xmlns:a16="http://schemas.microsoft.com/office/drawing/2014/main" id="{051CD7D4-1AC9-437E-8EB6-BA42E1130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57150"/>
          <a:ext cx="677958" cy="409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333375</xdr:colOff>
      <xdr:row>0</xdr:row>
      <xdr:rowOff>57150</xdr:rowOff>
    </xdr:from>
    <xdr:to>
      <xdr:col>4</xdr:col>
      <xdr:colOff>1011333</xdr:colOff>
      <xdr:row>2</xdr:row>
      <xdr:rowOff>85650</xdr:rowOff>
    </xdr:to>
    <xdr:pic>
      <xdr:nvPicPr>
        <xdr:cNvPr id="2" name="Grafik 1">
          <a:extLst>
            <a:ext uri="{FF2B5EF4-FFF2-40B4-BE49-F238E27FC236}">
              <a16:creationId xmlns:a16="http://schemas.microsoft.com/office/drawing/2014/main" id="{26236293-87D7-4570-83A8-6F8B9AF5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57150"/>
          <a:ext cx="677958" cy="409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1609725</xdr:colOff>
      <xdr:row>0</xdr:row>
      <xdr:rowOff>57150</xdr:rowOff>
    </xdr:from>
    <xdr:to>
      <xdr:col>3</xdr:col>
      <xdr:colOff>2287683</xdr:colOff>
      <xdr:row>1</xdr:row>
      <xdr:rowOff>276150</xdr:rowOff>
    </xdr:to>
    <xdr:pic>
      <xdr:nvPicPr>
        <xdr:cNvPr id="2" name="Grafik 1">
          <a:extLst>
            <a:ext uri="{FF2B5EF4-FFF2-40B4-BE49-F238E27FC236}">
              <a16:creationId xmlns:a16="http://schemas.microsoft.com/office/drawing/2014/main" id="{F44FE732-0F9B-4554-B602-F55AF9552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57150"/>
          <a:ext cx="677958" cy="409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342900</xdr:colOff>
      <xdr:row>0</xdr:row>
      <xdr:rowOff>95250</xdr:rowOff>
    </xdr:from>
    <xdr:to>
      <xdr:col>7</xdr:col>
      <xdr:colOff>1020858</xdr:colOff>
      <xdr:row>2</xdr:row>
      <xdr:rowOff>73744</xdr:rowOff>
    </xdr:to>
    <xdr:pic>
      <xdr:nvPicPr>
        <xdr:cNvPr id="2" name="Grafik 1">
          <a:extLst>
            <a:ext uri="{FF2B5EF4-FFF2-40B4-BE49-F238E27FC236}">
              <a16:creationId xmlns:a16="http://schemas.microsoft.com/office/drawing/2014/main" id="{88D4F254-69D0-492E-8B39-820B12922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95250"/>
          <a:ext cx="677958" cy="4071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104775</xdr:colOff>
      <xdr:row>0</xdr:row>
      <xdr:rowOff>47625</xdr:rowOff>
    </xdr:from>
    <xdr:to>
      <xdr:col>17</xdr:col>
      <xdr:colOff>782733</xdr:colOff>
      <xdr:row>2</xdr:row>
      <xdr:rowOff>26119</xdr:rowOff>
    </xdr:to>
    <xdr:pic>
      <xdr:nvPicPr>
        <xdr:cNvPr id="2" name="Grafik 1">
          <a:extLst>
            <a:ext uri="{FF2B5EF4-FFF2-40B4-BE49-F238E27FC236}">
              <a16:creationId xmlns:a16="http://schemas.microsoft.com/office/drawing/2014/main" id="{85254557-BFF4-4078-81AE-B1D1581ED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1075" y="47625"/>
          <a:ext cx="677958" cy="40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0</xdr:colOff>
      <xdr:row>0</xdr:row>
      <xdr:rowOff>57150</xdr:rowOff>
    </xdr:from>
    <xdr:to>
      <xdr:col>8</xdr:col>
      <xdr:colOff>677958</xdr:colOff>
      <xdr:row>2</xdr:row>
      <xdr:rowOff>35644</xdr:rowOff>
    </xdr:to>
    <xdr:pic>
      <xdr:nvPicPr>
        <xdr:cNvPr id="2" name="Grafik 1">
          <a:extLst>
            <a:ext uri="{FF2B5EF4-FFF2-40B4-BE49-F238E27FC236}">
              <a16:creationId xmlns:a16="http://schemas.microsoft.com/office/drawing/2014/main" id="{1CEC6D9F-0ACE-433A-AB4F-70463AD8F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2825" y="57150"/>
          <a:ext cx="677958" cy="4071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552450</xdr:colOff>
      <xdr:row>0</xdr:row>
      <xdr:rowOff>47625</xdr:rowOff>
    </xdr:from>
    <xdr:to>
      <xdr:col>5</xdr:col>
      <xdr:colOff>620808</xdr:colOff>
      <xdr:row>2</xdr:row>
      <xdr:rowOff>26119</xdr:rowOff>
    </xdr:to>
    <xdr:pic>
      <xdr:nvPicPr>
        <xdr:cNvPr id="2" name="Grafik 1">
          <a:extLst>
            <a:ext uri="{FF2B5EF4-FFF2-40B4-BE49-F238E27FC236}">
              <a16:creationId xmlns:a16="http://schemas.microsoft.com/office/drawing/2014/main" id="{EB41342D-D894-4379-A31B-AC90761E6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47625"/>
          <a:ext cx="677958" cy="4071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695325</xdr:colOff>
      <xdr:row>0</xdr:row>
      <xdr:rowOff>57150</xdr:rowOff>
    </xdr:from>
    <xdr:to>
      <xdr:col>10</xdr:col>
      <xdr:colOff>1373283</xdr:colOff>
      <xdr:row>2</xdr:row>
      <xdr:rowOff>35644</xdr:rowOff>
    </xdr:to>
    <xdr:pic>
      <xdr:nvPicPr>
        <xdr:cNvPr id="2" name="Grafik 1">
          <a:extLst>
            <a:ext uri="{FF2B5EF4-FFF2-40B4-BE49-F238E27FC236}">
              <a16:creationId xmlns:a16="http://schemas.microsoft.com/office/drawing/2014/main" id="{7D4494DF-38F6-4D77-8D7F-014B8E28E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0425" y="57150"/>
          <a:ext cx="677958" cy="4071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14</xdr:col>
      <xdr:colOff>209550</xdr:colOff>
      <xdr:row>0</xdr:row>
      <xdr:rowOff>38100</xdr:rowOff>
    </xdr:from>
    <xdr:to>
      <xdr:col>15</xdr:col>
      <xdr:colOff>1683</xdr:colOff>
      <xdr:row>2</xdr:row>
      <xdr:rowOff>16594</xdr:rowOff>
    </xdr:to>
    <xdr:pic>
      <xdr:nvPicPr>
        <xdr:cNvPr id="2" name="Grafik 1">
          <a:extLst>
            <a:ext uri="{FF2B5EF4-FFF2-40B4-BE49-F238E27FC236}">
              <a16:creationId xmlns:a16="http://schemas.microsoft.com/office/drawing/2014/main" id="{8545CEA5-73C6-483C-8A46-D0E24C9B4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38100"/>
          <a:ext cx="677958" cy="4071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323850</xdr:colOff>
      <xdr:row>0</xdr:row>
      <xdr:rowOff>66675</xdr:rowOff>
    </xdr:from>
    <xdr:to>
      <xdr:col>9</xdr:col>
      <xdr:colOff>1001808</xdr:colOff>
      <xdr:row>2</xdr:row>
      <xdr:rowOff>45169</xdr:rowOff>
    </xdr:to>
    <xdr:pic>
      <xdr:nvPicPr>
        <xdr:cNvPr id="2" name="Grafik 1">
          <a:extLst>
            <a:ext uri="{FF2B5EF4-FFF2-40B4-BE49-F238E27FC236}">
              <a16:creationId xmlns:a16="http://schemas.microsoft.com/office/drawing/2014/main" id="{BDBFA51E-CA4F-436C-B707-DE67CB9D4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975" y="66675"/>
          <a:ext cx="677958" cy="4071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8</xdr:col>
      <xdr:colOff>1230408</xdr:colOff>
      <xdr:row>1</xdr:row>
      <xdr:rowOff>216619</xdr:rowOff>
    </xdr:to>
    <xdr:pic>
      <xdr:nvPicPr>
        <xdr:cNvPr id="2" name="Grafik 1">
          <a:extLst>
            <a:ext uri="{FF2B5EF4-FFF2-40B4-BE49-F238E27FC236}">
              <a16:creationId xmlns:a16="http://schemas.microsoft.com/office/drawing/2014/main" id="{E8647F31-8F8A-4030-811A-5E291599C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57150"/>
          <a:ext cx="677958" cy="4071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647700</xdr:colOff>
      <xdr:row>0</xdr:row>
      <xdr:rowOff>57150</xdr:rowOff>
    </xdr:from>
    <xdr:to>
      <xdr:col>5</xdr:col>
      <xdr:colOff>1325658</xdr:colOff>
      <xdr:row>2</xdr:row>
      <xdr:rowOff>35644</xdr:rowOff>
    </xdr:to>
    <xdr:pic>
      <xdr:nvPicPr>
        <xdr:cNvPr id="2" name="Grafik 1">
          <a:extLst>
            <a:ext uri="{FF2B5EF4-FFF2-40B4-BE49-F238E27FC236}">
              <a16:creationId xmlns:a16="http://schemas.microsoft.com/office/drawing/2014/main" id="{73BA0A05-6E54-496F-9D79-346FEAB44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0875" y="57150"/>
          <a:ext cx="677958" cy="4071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942975</xdr:colOff>
      <xdr:row>0</xdr:row>
      <xdr:rowOff>66675</xdr:rowOff>
    </xdr:from>
    <xdr:to>
      <xdr:col>8</xdr:col>
      <xdr:colOff>573183</xdr:colOff>
      <xdr:row>2</xdr:row>
      <xdr:rowOff>45169</xdr:rowOff>
    </xdr:to>
    <xdr:pic>
      <xdr:nvPicPr>
        <xdr:cNvPr id="2" name="Grafik 1">
          <a:extLst>
            <a:ext uri="{FF2B5EF4-FFF2-40B4-BE49-F238E27FC236}">
              <a16:creationId xmlns:a16="http://schemas.microsoft.com/office/drawing/2014/main" id="{9182DD66-3D89-4317-8236-8C62E24CA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6675"/>
          <a:ext cx="677958" cy="4071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342900</xdr:colOff>
      <xdr:row>0</xdr:row>
      <xdr:rowOff>57150</xdr:rowOff>
    </xdr:from>
    <xdr:to>
      <xdr:col>8</xdr:col>
      <xdr:colOff>1020858</xdr:colOff>
      <xdr:row>2</xdr:row>
      <xdr:rowOff>35644</xdr:rowOff>
    </xdr:to>
    <xdr:pic>
      <xdr:nvPicPr>
        <xdr:cNvPr id="2" name="Grafik 1">
          <a:extLst>
            <a:ext uri="{FF2B5EF4-FFF2-40B4-BE49-F238E27FC236}">
              <a16:creationId xmlns:a16="http://schemas.microsoft.com/office/drawing/2014/main" id="{B24E0B91-6D1C-41E8-9576-D7C20C83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0" y="57150"/>
          <a:ext cx="677958" cy="4071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9525</xdr:colOff>
      <xdr:row>0</xdr:row>
      <xdr:rowOff>57150</xdr:rowOff>
    </xdr:from>
    <xdr:to>
      <xdr:col>19</xdr:col>
      <xdr:colOff>687483</xdr:colOff>
      <xdr:row>2</xdr:row>
      <xdr:rowOff>35644</xdr:rowOff>
    </xdr:to>
    <xdr:pic>
      <xdr:nvPicPr>
        <xdr:cNvPr id="2" name="Grafik 1">
          <a:extLst>
            <a:ext uri="{FF2B5EF4-FFF2-40B4-BE49-F238E27FC236}">
              <a16:creationId xmlns:a16="http://schemas.microsoft.com/office/drawing/2014/main" id="{E3C9B9D3-488F-40E7-9DA5-D5FFFC16C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5" y="57150"/>
          <a:ext cx="677958" cy="407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1030383</xdr:colOff>
      <xdr:row>2</xdr:row>
      <xdr:rowOff>45169</xdr:rowOff>
    </xdr:to>
    <xdr:pic>
      <xdr:nvPicPr>
        <xdr:cNvPr id="2" name="Grafik 1">
          <a:extLst>
            <a:ext uri="{FF2B5EF4-FFF2-40B4-BE49-F238E27FC236}">
              <a16:creationId xmlns:a16="http://schemas.microsoft.com/office/drawing/2014/main" id="{E3B210BC-ACE5-48A7-954D-29F7C372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0325" y="66675"/>
          <a:ext cx="677958" cy="4071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790575</xdr:colOff>
      <xdr:row>0</xdr:row>
      <xdr:rowOff>0</xdr:rowOff>
    </xdr:from>
    <xdr:to>
      <xdr:col>7</xdr:col>
      <xdr:colOff>1468533</xdr:colOff>
      <xdr:row>1</xdr:row>
      <xdr:rowOff>216619</xdr:rowOff>
    </xdr:to>
    <xdr:pic>
      <xdr:nvPicPr>
        <xdr:cNvPr id="2" name="Grafik 1">
          <a:extLst>
            <a:ext uri="{FF2B5EF4-FFF2-40B4-BE49-F238E27FC236}">
              <a16:creationId xmlns:a16="http://schemas.microsoft.com/office/drawing/2014/main" id="{43C66495-FC03-4B26-9F17-CECE99A1FB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9075" y="0"/>
          <a:ext cx="677958" cy="4071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990600</xdr:colOff>
      <xdr:row>0</xdr:row>
      <xdr:rowOff>76200</xdr:rowOff>
    </xdr:from>
    <xdr:to>
      <xdr:col>4</xdr:col>
      <xdr:colOff>1668558</xdr:colOff>
      <xdr:row>1</xdr:row>
      <xdr:rowOff>292819</xdr:rowOff>
    </xdr:to>
    <xdr:pic>
      <xdr:nvPicPr>
        <xdr:cNvPr id="2" name="Grafik 1">
          <a:extLst>
            <a:ext uri="{FF2B5EF4-FFF2-40B4-BE49-F238E27FC236}">
              <a16:creationId xmlns:a16="http://schemas.microsoft.com/office/drawing/2014/main" id="{CD304108-FD44-4490-AA0D-96AF74958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76200"/>
          <a:ext cx="677958" cy="4071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333375</xdr:colOff>
      <xdr:row>0</xdr:row>
      <xdr:rowOff>76200</xdr:rowOff>
    </xdr:from>
    <xdr:to>
      <xdr:col>16</xdr:col>
      <xdr:colOff>1011333</xdr:colOff>
      <xdr:row>2</xdr:row>
      <xdr:rowOff>54694</xdr:rowOff>
    </xdr:to>
    <xdr:pic>
      <xdr:nvPicPr>
        <xdr:cNvPr id="2" name="Grafik 1">
          <a:extLst>
            <a:ext uri="{FF2B5EF4-FFF2-40B4-BE49-F238E27FC236}">
              <a16:creationId xmlns:a16="http://schemas.microsoft.com/office/drawing/2014/main" id="{6E5BF075-FA9A-43A2-94F7-6AF3BD6FF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7450" y="76200"/>
          <a:ext cx="677958" cy="4071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371475</xdr:colOff>
      <xdr:row>0</xdr:row>
      <xdr:rowOff>47625</xdr:rowOff>
    </xdr:from>
    <xdr:to>
      <xdr:col>8</xdr:col>
      <xdr:colOff>1049433</xdr:colOff>
      <xdr:row>2</xdr:row>
      <xdr:rowOff>26119</xdr:rowOff>
    </xdr:to>
    <xdr:pic>
      <xdr:nvPicPr>
        <xdr:cNvPr id="2" name="Grafik 1">
          <a:extLst>
            <a:ext uri="{FF2B5EF4-FFF2-40B4-BE49-F238E27FC236}">
              <a16:creationId xmlns:a16="http://schemas.microsoft.com/office/drawing/2014/main" id="{4D8F546D-74DC-4BD1-90C8-82128C0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0" y="47625"/>
          <a:ext cx="677958" cy="4071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409575</xdr:colOff>
      <xdr:row>0</xdr:row>
      <xdr:rowOff>66675</xdr:rowOff>
    </xdr:from>
    <xdr:to>
      <xdr:col>8</xdr:col>
      <xdr:colOff>1087533</xdr:colOff>
      <xdr:row>2</xdr:row>
      <xdr:rowOff>45169</xdr:rowOff>
    </xdr:to>
    <xdr:pic>
      <xdr:nvPicPr>
        <xdr:cNvPr id="2" name="Grafik 1">
          <a:extLst>
            <a:ext uri="{FF2B5EF4-FFF2-40B4-BE49-F238E27FC236}">
              <a16:creationId xmlns:a16="http://schemas.microsoft.com/office/drawing/2014/main" id="{522A872B-305D-4828-808B-20B4F4A2A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225" y="66675"/>
          <a:ext cx="677958" cy="4071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457200</xdr:colOff>
      <xdr:row>0</xdr:row>
      <xdr:rowOff>57150</xdr:rowOff>
    </xdr:from>
    <xdr:to>
      <xdr:col>7</xdr:col>
      <xdr:colOff>1135158</xdr:colOff>
      <xdr:row>2</xdr:row>
      <xdr:rowOff>35644</xdr:rowOff>
    </xdr:to>
    <xdr:pic>
      <xdr:nvPicPr>
        <xdr:cNvPr id="2" name="Grafik 1">
          <a:extLst>
            <a:ext uri="{FF2B5EF4-FFF2-40B4-BE49-F238E27FC236}">
              <a16:creationId xmlns:a16="http://schemas.microsoft.com/office/drawing/2014/main" id="{E2377318-CC55-4CC4-A880-04C50ABE4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57150"/>
          <a:ext cx="677958" cy="4071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E858D0B1-0369-4FFE-B014-E95865E3C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57150"/>
          <a:ext cx="677958" cy="4071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533400</xdr:colOff>
      <xdr:row>0</xdr:row>
      <xdr:rowOff>66675</xdr:rowOff>
    </xdr:from>
    <xdr:to>
      <xdr:col>4</xdr:col>
      <xdr:colOff>1211358</xdr:colOff>
      <xdr:row>2</xdr:row>
      <xdr:rowOff>45169</xdr:rowOff>
    </xdr:to>
    <xdr:pic>
      <xdr:nvPicPr>
        <xdr:cNvPr id="2" name="Grafik 1">
          <a:extLst>
            <a:ext uri="{FF2B5EF4-FFF2-40B4-BE49-F238E27FC236}">
              <a16:creationId xmlns:a16="http://schemas.microsoft.com/office/drawing/2014/main" id="{603BE045-46CB-4F16-8878-1F0A47C99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66675"/>
          <a:ext cx="677958" cy="4071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14</xdr:col>
      <xdr:colOff>314325</xdr:colOff>
      <xdr:row>0</xdr:row>
      <xdr:rowOff>57150</xdr:rowOff>
    </xdr:from>
    <xdr:to>
      <xdr:col>14</xdr:col>
      <xdr:colOff>992283</xdr:colOff>
      <xdr:row>2</xdr:row>
      <xdr:rowOff>35644</xdr:rowOff>
    </xdr:to>
    <xdr:pic>
      <xdr:nvPicPr>
        <xdr:cNvPr id="2" name="Grafik 1">
          <a:extLst>
            <a:ext uri="{FF2B5EF4-FFF2-40B4-BE49-F238E27FC236}">
              <a16:creationId xmlns:a16="http://schemas.microsoft.com/office/drawing/2014/main" id="{CDFDB49F-435D-437D-843D-5BA079B6A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57150"/>
          <a:ext cx="677958" cy="4071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10</xdr:col>
      <xdr:colOff>1211358</xdr:colOff>
      <xdr:row>2</xdr:row>
      <xdr:rowOff>16594</xdr:rowOff>
    </xdr:to>
    <xdr:pic>
      <xdr:nvPicPr>
        <xdr:cNvPr id="2" name="Grafik 1">
          <a:extLst>
            <a:ext uri="{FF2B5EF4-FFF2-40B4-BE49-F238E27FC236}">
              <a16:creationId xmlns:a16="http://schemas.microsoft.com/office/drawing/2014/main" id="{75E3B8D1-4D08-4DC2-B0F8-DBB4E69D9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4875" y="57150"/>
          <a:ext cx="677958" cy="4071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4A76F8E6-93A3-4F0A-9559-841B7141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57150"/>
          <a:ext cx="677958" cy="4071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333375</xdr:colOff>
      <xdr:row>0</xdr:row>
      <xdr:rowOff>66675</xdr:rowOff>
    </xdr:from>
    <xdr:to>
      <xdr:col>4</xdr:col>
      <xdr:colOff>1011333</xdr:colOff>
      <xdr:row>2</xdr:row>
      <xdr:rowOff>45169</xdr:rowOff>
    </xdr:to>
    <xdr:pic>
      <xdr:nvPicPr>
        <xdr:cNvPr id="2" name="Grafik 1">
          <a:extLst>
            <a:ext uri="{FF2B5EF4-FFF2-40B4-BE49-F238E27FC236}">
              <a16:creationId xmlns:a16="http://schemas.microsoft.com/office/drawing/2014/main" id="{66EB1B11-92BC-4AFE-BE62-2538412AC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66675"/>
          <a:ext cx="677958" cy="40711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17</xdr:col>
      <xdr:colOff>133350</xdr:colOff>
      <xdr:row>0</xdr:row>
      <xdr:rowOff>57150</xdr:rowOff>
    </xdr:from>
    <xdr:to>
      <xdr:col>17</xdr:col>
      <xdr:colOff>811308</xdr:colOff>
      <xdr:row>2</xdr:row>
      <xdr:rowOff>35644</xdr:rowOff>
    </xdr:to>
    <xdr:pic>
      <xdr:nvPicPr>
        <xdr:cNvPr id="2" name="Grafik 1">
          <a:extLst>
            <a:ext uri="{FF2B5EF4-FFF2-40B4-BE49-F238E27FC236}">
              <a16:creationId xmlns:a16="http://schemas.microsoft.com/office/drawing/2014/main" id="{4B342186-6F89-4AA2-90D0-5E63F4ADA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57150"/>
          <a:ext cx="677958" cy="40711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20</xdr:col>
      <xdr:colOff>323850</xdr:colOff>
      <xdr:row>0</xdr:row>
      <xdr:rowOff>57150</xdr:rowOff>
    </xdr:from>
    <xdr:to>
      <xdr:col>20</xdr:col>
      <xdr:colOff>1001808</xdr:colOff>
      <xdr:row>2</xdr:row>
      <xdr:rowOff>35644</xdr:rowOff>
    </xdr:to>
    <xdr:pic>
      <xdr:nvPicPr>
        <xdr:cNvPr id="2" name="Grafik 1">
          <a:extLst>
            <a:ext uri="{FF2B5EF4-FFF2-40B4-BE49-F238E27FC236}">
              <a16:creationId xmlns:a16="http://schemas.microsoft.com/office/drawing/2014/main" id="{1D2DABF8-12B2-4D56-BC27-52D522E39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07250" y="57150"/>
          <a:ext cx="677958" cy="40711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800100</xdr:colOff>
      <xdr:row>0</xdr:row>
      <xdr:rowOff>38100</xdr:rowOff>
    </xdr:from>
    <xdr:to>
      <xdr:col>7</xdr:col>
      <xdr:colOff>1478058</xdr:colOff>
      <xdr:row>2</xdr:row>
      <xdr:rowOff>16594</xdr:rowOff>
    </xdr:to>
    <xdr:pic>
      <xdr:nvPicPr>
        <xdr:cNvPr id="2" name="Grafik 1">
          <a:extLst>
            <a:ext uri="{FF2B5EF4-FFF2-40B4-BE49-F238E27FC236}">
              <a16:creationId xmlns:a16="http://schemas.microsoft.com/office/drawing/2014/main" id="{4233AB88-54D9-4D6F-996C-CCC5E7CE9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38100"/>
          <a:ext cx="677958" cy="407119"/>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8</xdr:col>
      <xdr:colOff>819150</xdr:colOff>
      <xdr:row>0</xdr:row>
      <xdr:rowOff>9525</xdr:rowOff>
    </xdr:from>
    <xdr:to>
      <xdr:col>8</xdr:col>
      <xdr:colOff>1497108</xdr:colOff>
      <xdr:row>1</xdr:row>
      <xdr:rowOff>226144</xdr:rowOff>
    </xdr:to>
    <xdr:pic>
      <xdr:nvPicPr>
        <xdr:cNvPr id="2" name="Grafik 1">
          <a:extLst>
            <a:ext uri="{FF2B5EF4-FFF2-40B4-BE49-F238E27FC236}">
              <a16:creationId xmlns:a16="http://schemas.microsoft.com/office/drawing/2014/main" id="{EA927DEA-D7A6-43EB-9FD5-73F793EC3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5350" y="9525"/>
          <a:ext cx="677958" cy="407119"/>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10</xdr:col>
      <xdr:colOff>723900</xdr:colOff>
      <xdr:row>0</xdr:row>
      <xdr:rowOff>38100</xdr:rowOff>
    </xdr:from>
    <xdr:to>
      <xdr:col>10</xdr:col>
      <xdr:colOff>1401858</xdr:colOff>
      <xdr:row>2</xdr:row>
      <xdr:rowOff>16594</xdr:rowOff>
    </xdr:to>
    <xdr:pic>
      <xdr:nvPicPr>
        <xdr:cNvPr id="2" name="Grafik 1">
          <a:extLst>
            <a:ext uri="{FF2B5EF4-FFF2-40B4-BE49-F238E27FC236}">
              <a16:creationId xmlns:a16="http://schemas.microsoft.com/office/drawing/2014/main" id="{993E66FB-65FC-434B-B21A-AA9AC4D74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25" y="38100"/>
          <a:ext cx="677958" cy="4071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1111253</xdr:colOff>
      <xdr:row>0</xdr:row>
      <xdr:rowOff>31750</xdr:rowOff>
    </xdr:from>
    <xdr:to>
      <xdr:col>4</xdr:col>
      <xdr:colOff>1789211</xdr:colOff>
      <xdr:row>2</xdr:row>
      <xdr:rowOff>12625</xdr:rowOff>
    </xdr:to>
    <xdr:pic>
      <xdr:nvPicPr>
        <xdr:cNvPr id="2" name="Grafik 1">
          <a:extLst>
            <a:ext uri="{FF2B5EF4-FFF2-40B4-BE49-F238E27FC236}">
              <a16:creationId xmlns:a16="http://schemas.microsoft.com/office/drawing/2014/main" id="{0E57DBC3-A2C2-4134-8C26-E95F90636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7191" y="31750"/>
          <a:ext cx="677958" cy="4095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3</xdr:col>
      <xdr:colOff>2466975</xdr:colOff>
      <xdr:row>0</xdr:row>
      <xdr:rowOff>47625</xdr:rowOff>
    </xdr:from>
    <xdr:to>
      <xdr:col>3</xdr:col>
      <xdr:colOff>3144933</xdr:colOff>
      <xdr:row>2</xdr:row>
      <xdr:rowOff>26119</xdr:rowOff>
    </xdr:to>
    <xdr:pic>
      <xdr:nvPicPr>
        <xdr:cNvPr id="2" name="Grafik 1">
          <a:extLst>
            <a:ext uri="{FF2B5EF4-FFF2-40B4-BE49-F238E27FC236}">
              <a16:creationId xmlns:a16="http://schemas.microsoft.com/office/drawing/2014/main" id="{3AFD3962-D510-4E7C-BEB0-D8FA76003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47625"/>
          <a:ext cx="677958" cy="407119"/>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12</xdr:col>
      <xdr:colOff>219075</xdr:colOff>
      <xdr:row>0</xdr:row>
      <xdr:rowOff>19050</xdr:rowOff>
    </xdr:from>
    <xdr:to>
      <xdr:col>12</xdr:col>
      <xdr:colOff>897033</xdr:colOff>
      <xdr:row>1</xdr:row>
      <xdr:rowOff>235669</xdr:rowOff>
    </xdr:to>
    <xdr:pic>
      <xdr:nvPicPr>
        <xdr:cNvPr id="2" name="Grafik 1">
          <a:extLst>
            <a:ext uri="{FF2B5EF4-FFF2-40B4-BE49-F238E27FC236}">
              <a16:creationId xmlns:a16="http://schemas.microsoft.com/office/drawing/2014/main" id="{213AD92F-E2E0-494B-88B1-63253B9BB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87550" y="19050"/>
          <a:ext cx="677958" cy="407119"/>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638175</xdr:colOff>
      <xdr:row>0</xdr:row>
      <xdr:rowOff>47625</xdr:rowOff>
    </xdr:from>
    <xdr:to>
      <xdr:col>10</xdr:col>
      <xdr:colOff>1316133</xdr:colOff>
      <xdr:row>1</xdr:row>
      <xdr:rowOff>159469</xdr:rowOff>
    </xdr:to>
    <xdr:pic>
      <xdr:nvPicPr>
        <xdr:cNvPr id="2" name="Grafik 1">
          <a:extLst>
            <a:ext uri="{FF2B5EF4-FFF2-40B4-BE49-F238E27FC236}">
              <a16:creationId xmlns:a16="http://schemas.microsoft.com/office/drawing/2014/main" id="{6F84A3EC-7A75-4183-A106-B9FC4DE83C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83050" y="47625"/>
          <a:ext cx="677958" cy="40711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6</xdr:col>
      <xdr:colOff>1371600</xdr:colOff>
      <xdr:row>0</xdr:row>
      <xdr:rowOff>38100</xdr:rowOff>
    </xdr:from>
    <xdr:to>
      <xdr:col>6</xdr:col>
      <xdr:colOff>2049558</xdr:colOff>
      <xdr:row>2</xdr:row>
      <xdr:rowOff>16594</xdr:rowOff>
    </xdr:to>
    <xdr:pic>
      <xdr:nvPicPr>
        <xdr:cNvPr id="2" name="Grafik 1">
          <a:extLst>
            <a:ext uri="{FF2B5EF4-FFF2-40B4-BE49-F238E27FC236}">
              <a16:creationId xmlns:a16="http://schemas.microsoft.com/office/drawing/2014/main" id="{9315E533-6B3C-4CA5-BB2C-CB9A9888A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5400" y="38100"/>
          <a:ext cx="677958" cy="40711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4</xdr:col>
      <xdr:colOff>2209800</xdr:colOff>
      <xdr:row>0</xdr:row>
      <xdr:rowOff>28575</xdr:rowOff>
    </xdr:from>
    <xdr:to>
      <xdr:col>4</xdr:col>
      <xdr:colOff>2887758</xdr:colOff>
      <xdr:row>2</xdr:row>
      <xdr:rowOff>7069</xdr:rowOff>
    </xdr:to>
    <xdr:pic>
      <xdr:nvPicPr>
        <xdr:cNvPr id="2" name="Grafik 1">
          <a:extLst>
            <a:ext uri="{FF2B5EF4-FFF2-40B4-BE49-F238E27FC236}">
              <a16:creationId xmlns:a16="http://schemas.microsoft.com/office/drawing/2014/main" id="{1635A2CD-C44C-48AE-B977-E8F01CE411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6425" y="28575"/>
          <a:ext cx="677958" cy="407119"/>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3</xdr:col>
      <xdr:colOff>657225</xdr:colOff>
      <xdr:row>0</xdr:row>
      <xdr:rowOff>57150</xdr:rowOff>
    </xdr:from>
    <xdr:to>
      <xdr:col>3</xdr:col>
      <xdr:colOff>1335183</xdr:colOff>
      <xdr:row>1</xdr:row>
      <xdr:rowOff>311869</xdr:rowOff>
    </xdr:to>
    <xdr:pic>
      <xdr:nvPicPr>
        <xdr:cNvPr id="2" name="Grafik 1">
          <a:extLst>
            <a:ext uri="{FF2B5EF4-FFF2-40B4-BE49-F238E27FC236}">
              <a16:creationId xmlns:a16="http://schemas.microsoft.com/office/drawing/2014/main" id="{5A3670F6-F1D6-4C0A-82D2-06970458E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677958" cy="407119"/>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676275</xdr:colOff>
      <xdr:row>0</xdr:row>
      <xdr:rowOff>66675</xdr:rowOff>
    </xdr:from>
    <xdr:to>
      <xdr:col>5</xdr:col>
      <xdr:colOff>1354233</xdr:colOff>
      <xdr:row>2</xdr:row>
      <xdr:rowOff>116606</xdr:rowOff>
    </xdr:to>
    <xdr:pic>
      <xdr:nvPicPr>
        <xdr:cNvPr id="2" name="Grafik 1">
          <a:extLst>
            <a:ext uri="{FF2B5EF4-FFF2-40B4-BE49-F238E27FC236}">
              <a16:creationId xmlns:a16="http://schemas.microsoft.com/office/drawing/2014/main" id="{A50B921F-6FEC-4231-A54F-74BEE3EFC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6675"/>
          <a:ext cx="677958" cy="402356"/>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13</xdr:col>
      <xdr:colOff>657225</xdr:colOff>
      <xdr:row>0</xdr:row>
      <xdr:rowOff>19050</xdr:rowOff>
    </xdr:from>
    <xdr:to>
      <xdr:col>13</xdr:col>
      <xdr:colOff>1335183</xdr:colOff>
      <xdr:row>2</xdr:row>
      <xdr:rowOff>21356</xdr:rowOff>
    </xdr:to>
    <xdr:pic>
      <xdr:nvPicPr>
        <xdr:cNvPr id="2" name="Grafik 1">
          <a:extLst>
            <a:ext uri="{FF2B5EF4-FFF2-40B4-BE49-F238E27FC236}">
              <a16:creationId xmlns:a16="http://schemas.microsoft.com/office/drawing/2014/main" id="{D116BCCA-885E-4CF6-977D-E65F103A13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07350" y="19050"/>
          <a:ext cx="677958" cy="40235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12</xdr:col>
      <xdr:colOff>247650</xdr:colOff>
      <xdr:row>0</xdr:row>
      <xdr:rowOff>47625</xdr:rowOff>
    </xdr:from>
    <xdr:to>
      <xdr:col>13</xdr:col>
      <xdr:colOff>287433</xdr:colOff>
      <xdr:row>2</xdr:row>
      <xdr:rowOff>21356</xdr:rowOff>
    </xdr:to>
    <xdr:pic>
      <xdr:nvPicPr>
        <xdr:cNvPr id="2" name="Grafik 1">
          <a:extLst>
            <a:ext uri="{FF2B5EF4-FFF2-40B4-BE49-F238E27FC236}">
              <a16:creationId xmlns:a16="http://schemas.microsoft.com/office/drawing/2014/main" id="{CAA2F577-673D-4E28-A104-B254C683B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0525" y="47625"/>
          <a:ext cx="677958" cy="402356"/>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3</xdr:col>
      <xdr:colOff>447675</xdr:colOff>
      <xdr:row>0</xdr:row>
      <xdr:rowOff>0</xdr:rowOff>
    </xdr:from>
    <xdr:to>
      <xdr:col>4</xdr:col>
      <xdr:colOff>77883</xdr:colOff>
      <xdr:row>1</xdr:row>
      <xdr:rowOff>211856</xdr:rowOff>
    </xdr:to>
    <xdr:pic>
      <xdr:nvPicPr>
        <xdr:cNvPr id="2" name="Grafik 1">
          <a:extLst>
            <a:ext uri="{FF2B5EF4-FFF2-40B4-BE49-F238E27FC236}">
              <a16:creationId xmlns:a16="http://schemas.microsoft.com/office/drawing/2014/main" id="{1A88D902-5CCF-4F44-9BCD-051BB159C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0" y="0"/>
          <a:ext cx="677958" cy="4023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698495</xdr:colOff>
      <xdr:row>0</xdr:row>
      <xdr:rowOff>52916</xdr:rowOff>
    </xdr:from>
    <xdr:to>
      <xdr:col>9</xdr:col>
      <xdr:colOff>1376453</xdr:colOff>
      <xdr:row>1</xdr:row>
      <xdr:rowOff>271916</xdr:rowOff>
    </xdr:to>
    <xdr:pic>
      <xdr:nvPicPr>
        <xdr:cNvPr id="2" name="Grafik 1">
          <a:extLst>
            <a:ext uri="{FF2B5EF4-FFF2-40B4-BE49-F238E27FC236}">
              <a16:creationId xmlns:a16="http://schemas.microsoft.com/office/drawing/2014/main" id="{97CA92FA-64A3-4F58-9047-49C30FFA8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412" y="52916"/>
          <a:ext cx="677958" cy="4095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17</xdr:col>
      <xdr:colOff>228600</xdr:colOff>
      <xdr:row>0</xdr:row>
      <xdr:rowOff>57150</xdr:rowOff>
    </xdr:from>
    <xdr:to>
      <xdr:col>17</xdr:col>
      <xdr:colOff>906558</xdr:colOff>
      <xdr:row>1</xdr:row>
      <xdr:rowOff>273769</xdr:rowOff>
    </xdr:to>
    <xdr:pic>
      <xdr:nvPicPr>
        <xdr:cNvPr id="2" name="Grafik 1">
          <a:extLst>
            <a:ext uri="{FF2B5EF4-FFF2-40B4-BE49-F238E27FC236}">
              <a16:creationId xmlns:a16="http://schemas.microsoft.com/office/drawing/2014/main" id="{98836D87-1FC8-43F4-9F21-0E46B787F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68725" y="57150"/>
          <a:ext cx="677958" cy="407119"/>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11</xdr:col>
      <xdr:colOff>95250</xdr:colOff>
      <xdr:row>0</xdr:row>
      <xdr:rowOff>57150</xdr:rowOff>
    </xdr:from>
    <xdr:to>
      <xdr:col>11</xdr:col>
      <xdr:colOff>773208</xdr:colOff>
      <xdr:row>1</xdr:row>
      <xdr:rowOff>273769</xdr:rowOff>
    </xdr:to>
    <xdr:pic>
      <xdr:nvPicPr>
        <xdr:cNvPr id="2" name="Grafik 1">
          <a:extLst>
            <a:ext uri="{FF2B5EF4-FFF2-40B4-BE49-F238E27FC236}">
              <a16:creationId xmlns:a16="http://schemas.microsoft.com/office/drawing/2014/main" id="{B53786D9-F539-4A44-A12E-5183B692E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57150"/>
          <a:ext cx="677958" cy="407119"/>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200025</xdr:colOff>
      <xdr:row>0</xdr:row>
      <xdr:rowOff>57150</xdr:rowOff>
    </xdr:from>
    <xdr:to>
      <xdr:col>6</xdr:col>
      <xdr:colOff>877983</xdr:colOff>
      <xdr:row>1</xdr:row>
      <xdr:rowOff>273769</xdr:rowOff>
    </xdr:to>
    <xdr:pic>
      <xdr:nvPicPr>
        <xdr:cNvPr id="2" name="Grafik 1">
          <a:extLst>
            <a:ext uri="{FF2B5EF4-FFF2-40B4-BE49-F238E27FC236}">
              <a16:creationId xmlns:a16="http://schemas.microsoft.com/office/drawing/2014/main" id="{4DBC99F0-CCC9-446D-A0AF-BF95647EA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1125" y="57150"/>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304800</xdr:colOff>
      <xdr:row>0</xdr:row>
      <xdr:rowOff>28575</xdr:rowOff>
    </xdr:from>
    <xdr:to>
      <xdr:col>8</xdr:col>
      <xdr:colOff>1683</xdr:colOff>
      <xdr:row>2</xdr:row>
      <xdr:rowOff>9450</xdr:rowOff>
    </xdr:to>
    <xdr:pic>
      <xdr:nvPicPr>
        <xdr:cNvPr id="2" name="Grafik 1">
          <a:extLst>
            <a:ext uri="{FF2B5EF4-FFF2-40B4-BE49-F238E27FC236}">
              <a16:creationId xmlns:a16="http://schemas.microsoft.com/office/drawing/2014/main" id="{CFF67645-9E63-4588-820D-131BF807F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28575"/>
          <a:ext cx="677958" cy="409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1028700</xdr:colOff>
      <xdr:row>0</xdr:row>
      <xdr:rowOff>28575</xdr:rowOff>
    </xdr:from>
    <xdr:to>
      <xdr:col>8</xdr:col>
      <xdr:colOff>1706658</xdr:colOff>
      <xdr:row>2</xdr:row>
      <xdr:rowOff>9450</xdr:rowOff>
    </xdr:to>
    <xdr:pic>
      <xdr:nvPicPr>
        <xdr:cNvPr id="2" name="Grafik 1">
          <a:extLst>
            <a:ext uri="{FF2B5EF4-FFF2-40B4-BE49-F238E27FC236}">
              <a16:creationId xmlns:a16="http://schemas.microsoft.com/office/drawing/2014/main" id="{95E13096-D036-47BE-BB08-1DF6F54B7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8625" y="28575"/>
          <a:ext cx="677958" cy="40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1323975</xdr:colOff>
      <xdr:row>0</xdr:row>
      <xdr:rowOff>57150</xdr:rowOff>
    </xdr:from>
    <xdr:to>
      <xdr:col>4</xdr:col>
      <xdr:colOff>2001933</xdr:colOff>
      <xdr:row>2</xdr:row>
      <xdr:rowOff>38025</xdr:rowOff>
    </xdr:to>
    <xdr:pic>
      <xdr:nvPicPr>
        <xdr:cNvPr id="2" name="Grafik 1">
          <a:extLst>
            <a:ext uri="{FF2B5EF4-FFF2-40B4-BE49-F238E27FC236}">
              <a16:creationId xmlns:a16="http://schemas.microsoft.com/office/drawing/2014/main" id="{1F1D3894-1A2C-4790-A9FC-ED6E24DAC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677958" cy="40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lba/AppData/Local/Microsoft/Windows/Temporary%20Internet%20Files/Content.Outlook/5FJ8X6ZY/TemplateAnalysisMatrix%202012%2010%2003_EGA%20(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um/dmcl/0000a01f/u192684/810cbb36/Documentum/dmcl/0000a01f/u181994/80cba7ac/TBG_IS4_Reporting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b_G/IAS%2039/2009-07/AS/bewdaten_07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lba/AppData/Roaming/Microsoft/Excel/TemplateAnalysisMatrix%202012%2012%2004%20-%20Mari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Valuation/Bewertung%20Muster/Bew%20DCF%20II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ikWin/prog/Reports/G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EMP/faf/Budget2001/1201P211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rojekte/BEKO%20E&amp;I%20AG.UB.04/DCF/Bewertung%20DCF%2017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EMP/notesC079F1/Kopie%20in%20Werten%20von%20ABS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irucic/SEC%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y%20Documents/work/egfi%20november%202006/EGFI%202006%2010%20Rev5%20-%20Annex%201%20(Disclosure%20of%20CO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REC/Offenlegung/2020/FY%202020/FY_2020_Tabellen%20quantitative%20Offenleg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row r="2">
          <cell r="B2">
            <v>42734</v>
          </cell>
        </row>
        <row r="3">
          <cell r="B3">
            <v>42704</v>
          </cell>
        </row>
        <row r="4">
          <cell r="B4">
            <v>42369</v>
          </cell>
        </row>
      </sheetData>
      <sheetData sheetId="1" refreshError="1"/>
      <sheetData sheetId="2" refreshError="1"/>
      <sheetData sheetId="3">
        <row r="42">
          <cell r="G42">
            <v>17115104681.850096</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H5" t="str">
            <v>Notional</v>
          </cell>
        </row>
        <row r="6">
          <cell r="H6">
            <v>20000000</v>
          </cell>
        </row>
        <row r="7">
          <cell r="H7">
            <v>20000000</v>
          </cell>
        </row>
        <row r="8">
          <cell r="H8">
            <v>20000000</v>
          </cell>
        </row>
        <row r="9">
          <cell r="H9">
            <v>32000000</v>
          </cell>
        </row>
        <row r="10">
          <cell r="H10">
            <v>40000000</v>
          </cell>
        </row>
        <row r="11">
          <cell r="H11">
            <v>15000000</v>
          </cell>
        </row>
        <row r="12">
          <cell r="H12">
            <v>15000000</v>
          </cell>
        </row>
        <row r="13">
          <cell r="H13">
            <v>15000000</v>
          </cell>
        </row>
        <row r="14">
          <cell r="H14">
            <v>5000000</v>
          </cell>
        </row>
        <row r="15">
          <cell r="H15">
            <v>5000000</v>
          </cell>
        </row>
        <row r="16">
          <cell r="H16">
            <v>5000000</v>
          </cell>
        </row>
        <row r="17">
          <cell r="H17">
            <v>8110000</v>
          </cell>
        </row>
        <row r="18">
          <cell r="H18">
            <v>8110000</v>
          </cell>
        </row>
        <row r="19">
          <cell r="H19">
            <v>8110000</v>
          </cell>
        </row>
        <row r="20">
          <cell r="H20">
            <v>10000000</v>
          </cell>
        </row>
        <row r="21">
          <cell r="H21">
            <v>10000000</v>
          </cell>
        </row>
        <row r="22">
          <cell r="H22">
            <v>10000000</v>
          </cell>
        </row>
        <row r="23">
          <cell r="H23">
            <v>10000000</v>
          </cell>
        </row>
        <row r="24">
          <cell r="H24">
            <v>10000000</v>
          </cell>
        </row>
        <row r="25">
          <cell r="H25">
            <v>10000000</v>
          </cell>
        </row>
        <row r="26">
          <cell r="H26">
            <v>10000000</v>
          </cell>
        </row>
        <row r="27">
          <cell r="H27">
            <v>10000000</v>
          </cell>
        </row>
        <row r="28">
          <cell r="H28">
            <v>10000000</v>
          </cell>
        </row>
        <row r="29">
          <cell r="H29">
            <v>8150928.1299999999</v>
          </cell>
        </row>
        <row r="30">
          <cell r="H30">
            <v>8500000</v>
          </cell>
        </row>
        <row r="31">
          <cell r="H31">
            <v>8500000</v>
          </cell>
        </row>
        <row r="32">
          <cell r="H32">
            <v>10000000</v>
          </cell>
        </row>
        <row r="33">
          <cell r="H33">
            <v>10000000</v>
          </cell>
        </row>
        <row r="34">
          <cell r="H34">
            <v>10000000</v>
          </cell>
        </row>
        <row r="35">
          <cell r="H35">
            <v>3000000</v>
          </cell>
        </row>
        <row r="36">
          <cell r="H36">
            <v>2000000</v>
          </cell>
        </row>
        <row r="37">
          <cell r="H37">
            <v>5000000</v>
          </cell>
        </row>
        <row r="38">
          <cell r="H38">
            <v>10000000</v>
          </cell>
        </row>
        <row r="39">
          <cell r="H39">
            <v>10000000</v>
          </cell>
        </row>
        <row r="40">
          <cell r="H40">
            <v>10000000</v>
          </cell>
        </row>
        <row r="41">
          <cell r="H41">
            <v>10000000</v>
          </cell>
        </row>
        <row r="42">
          <cell r="H42">
            <v>10000000</v>
          </cell>
        </row>
        <row r="43">
          <cell r="H43">
            <v>5000000</v>
          </cell>
        </row>
        <row r="44">
          <cell r="H44">
            <v>10000000</v>
          </cell>
        </row>
        <row r="45">
          <cell r="H45">
            <v>15000000</v>
          </cell>
        </row>
        <row r="46">
          <cell r="H46">
            <v>15000000</v>
          </cell>
        </row>
        <row r="47">
          <cell r="H47">
            <v>1300000000</v>
          </cell>
        </row>
        <row r="48">
          <cell r="H48">
            <v>8248122</v>
          </cell>
        </row>
        <row r="49">
          <cell r="H49">
            <v>8248122</v>
          </cell>
        </row>
        <row r="50">
          <cell r="H50">
            <v>10000000</v>
          </cell>
        </row>
        <row r="51">
          <cell r="H51">
            <v>10000000</v>
          </cell>
        </row>
        <row r="52">
          <cell r="H52">
            <v>10000000</v>
          </cell>
        </row>
        <row r="53">
          <cell r="H53">
            <v>5000000</v>
          </cell>
        </row>
        <row r="54">
          <cell r="H54">
            <v>5000000</v>
          </cell>
        </row>
        <row r="55">
          <cell r="H55">
            <v>5000000</v>
          </cell>
        </row>
        <row r="56">
          <cell r="H56">
            <v>5000000</v>
          </cell>
        </row>
        <row r="57">
          <cell r="H57">
            <v>5000000</v>
          </cell>
        </row>
        <row r="58">
          <cell r="H58">
            <v>5000000</v>
          </cell>
        </row>
        <row r="59">
          <cell r="H59">
            <v>10000000</v>
          </cell>
        </row>
        <row r="60">
          <cell r="H60">
            <v>10000000</v>
          </cell>
        </row>
        <row r="61">
          <cell r="H61">
            <v>10000000</v>
          </cell>
        </row>
        <row r="62">
          <cell r="H62">
            <v>9000000</v>
          </cell>
        </row>
        <row r="63">
          <cell r="H63">
            <v>9000000</v>
          </cell>
        </row>
        <row r="64">
          <cell r="H64">
            <v>9000000</v>
          </cell>
        </row>
        <row r="65">
          <cell r="H65">
            <v>9165000</v>
          </cell>
        </row>
        <row r="66">
          <cell r="H66">
            <v>9165000</v>
          </cell>
        </row>
        <row r="67">
          <cell r="H67">
            <v>9165000</v>
          </cell>
        </row>
        <row r="68">
          <cell r="H68">
            <v>9125000</v>
          </cell>
        </row>
        <row r="69">
          <cell r="H69">
            <v>9125000</v>
          </cell>
        </row>
        <row r="70">
          <cell r="H70">
            <v>9125000</v>
          </cell>
        </row>
        <row r="71">
          <cell r="H71">
            <v>20000000</v>
          </cell>
        </row>
        <row r="72">
          <cell r="H72">
            <v>20000000</v>
          </cell>
        </row>
        <row r="73">
          <cell r="H73">
            <v>20000000</v>
          </cell>
        </row>
        <row r="74">
          <cell r="H74">
            <v>15000000</v>
          </cell>
        </row>
        <row r="75">
          <cell r="H75">
            <v>15000000</v>
          </cell>
        </row>
        <row r="76">
          <cell r="H76">
            <v>15000000</v>
          </cell>
        </row>
        <row r="77">
          <cell r="H77">
            <v>10000000</v>
          </cell>
        </row>
        <row r="78">
          <cell r="H78">
            <v>10000000</v>
          </cell>
        </row>
        <row r="79">
          <cell r="H79">
            <v>10000000</v>
          </cell>
        </row>
        <row r="80">
          <cell r="H80">
            <v>10000000</v>
          </cell>
        </row>
        <row r="81">
          <cell r="H81">
            <v>10000000</v>
          </cell>
        </row>
        <row r="82">
          <cell r="H82">
            <v>10000000</v>
          </cell>
        </row>
        <row r="83">
          <cell r="H83">
            <v>20000000</v>
          </cell>
        </row>
        <row r="84">
          <cell r="H84">
            <v>20000000</v>
          </cell>
        </row>
        <row r="85">
          <cell r="H85">
            <v>20000000</v>
          </cell>
        </row>
        <row r="86">
          <cell r="H86">
            <v>5000000</v>
          </cell>
        </row>
        <row r="87">
          <cell r="H87">
            <v>5000000</v>
          </cell>
        </row>
        <row r="88">
          <cell r="H88">
            <v>5000000</v>
          </cell>
        </row>
        <row r="89">
          <cell r="H89">
            <v>10000000</v>
          </cell>
        </row>
        <row r="90">
          <cell r="H90">
            <v>10000000</v>
          </cell>
        </row>
        <row r="91">
          <cell r="H91">
            <v>10000000</v>
          </cell>
        </row>
        <row r="92">
          <cell r="H92">
            <v>5000000</v>
          </cell>
        </row>
        <row r="93">
          <cell r="H93">
            <v>5000000</v>
          </cell>
        </row>
        <row r="94">
          <cell r="H94">
            <v>5000000</v>
          </cell>
        </row>
        <row r="95">
          <cell r="H95">
            <v>15000000</v>
          </cell>
        </row>
        <row r="96">
          <cell r="H96">
            <v>15000000</v>
          </cell>
        </row>
        <row r="97">
          <cell r="H97">
            <v>12400000</v>
          </cell>
        </row>
        <row r="98">
          <cell r="H98">
            <v>12400000</v>
          </cell>
        </row>
        <row r="99">
          <cell r="H99">
            <v>12400000</v>
          </cell>
        </row>
        <row r="100">
          <cell r="H100">
            <v>15000000000</v>
          </cell>
        </row>
        <row r="101">
          <cell r="H101">
            <v>5707881</v>
          </cell>
        </row>
        <row r="102">
          <cell r="H102">
            <v>5707881</v>
          </cell>
        </row>
        <row r="103">
          <cell r="H103">
            <v>11000000</v>
          </cell>
        </row>
        <row r="104">
          <cell r="H104">
            <v>11000000</v>
          </cell>
        </row>
        <row r="105">
          <cell r="H105">
            <v>11000000</v>
          </cell>
        </row>
        <row r="106">
          <cell r="H106">
            <v>7500000</v>
          </cell>
        </row>
        <row r="107">
          <cell r="H107">
            <v>7500000</v>
          </cell>
        </row>
        <row r="108">
          <cell r="H108">
            <v>7500000</v>
          </cell>
        </row>
        <row r="109">
          <cell r="H109">
            <v>9000000</v>
          </cell>
        </row>
        <row r="110">
          <cell r="H110">
            <v>9000000</v>
          </cell>
        </row>
        <row r="111">
          <cell r="H111">
            <v>9000000</v>
          </cell>
        </row>
        <row r="112">
          <cell r="H112">
            <v>20000000</v>
          </cell>
        </row>
        <row r="113">
          <cell r="H113">
            <v>20000000</v>
          </cell>
        </row>
        <row r="114">
          <cell r="H114">
            <v>20000000</v>
          </cell>
        </row>
        <row r="115">
          <cell r="H115">
            <v>10000000</v>
          </cell>
        </row>
        <row r="116">
          <cell r="H116">
            <v>10000000</v>
          </cell>
        </row>
        <row r="117">
          <cell r="H117">
            <v>10000000</v>
          </cell>
        </row>
        <row r="118">
          <cell r="H118">
            <v>3500000</v>
          </cell>
        </row>
        <row r="119">
          <cell r="H119">
            <v>3500000</v>
          </cell>
        </row>
        <row r="120">
          <cell r="H120">
            <v>3500000</v>
          </cell>
        </row>
        <row r="121">
          <cell r="H121">
            <v>15000000</v>
          </cell>
        </row>
        <row r="122">
          <cell r="H122">
            <v>15000000</v>
          </cell>
        </row>
        <row r="123">
          <cell r="H123">
            <v>15000000</v>
          </cell>
        </row>
        <row r="124">
          <cell r="H124">
            <v>20000000</v>
          </cell>
        </row>
        <row r="125">
          <cell r="H125">
            <v>20000000</v>
          </cell>
        </row>
        <row r="126">
          <cell r="H126">
            <v>20000000</v>
          </cell>
        </row>
        <row r="127">
          <cell r="H127">
            <v>200000000</v>
          </cell>
        </row>
        <row r="128">
          <cell r="H128">
            <v>14534567</v>
          </cell>
        </row>
        <row r="129">
          <cell r="H129">
            <v>14534567</v>
          </cell>
        </row>
        <row r="130">
          <cell r="H130">
            <v>5000000</v>
          </cell>
        </row>
        <row r="131">
          <cell r="H131">
            <v>5000000</v>
          </cell>
        </row>
        <row r="132">
          <cell r="H132">
            <v>5000000</v>
          </cell>
        </row>
        <row r="133">
          <cell r="H133">
            <v>17300000</v>
          </cell>
        </row>
        <row r="134">
          <cell r="H134">
            <v>11526990</v>
          </cell>
        </row>
        <row r="135">
          <cell r="H135">
            <v>11526990</v>
          </cell>
        </row>
        <row r="136">
          <cell r="H136">
            <v>80000000</v>
          </cell>
        </row>
        <row r="137">
          <cell r="H137">
            <v>5813827</v>
          </cell>
        </row>
        <row r="138">
          <cell r="H138">
            <v>5813827</v>
          </cell>
        </row>
        <row r="139">
          <cell r="H139">
            <v>20000000</v>
          </cell>
        </row>
        <row r="140">
          <cell r="H140">
            <v>20000000</v>
          </cell>
        </row>
        <row r="141">
          <cell r="H141">
            <v>20000000</v>
          </cell>
        </row>
        <row r="142">
          <cell r="H142">
            <v>7500000000</v>
          </cell>
        </row>
        <row r="143">
          <cell r="H143">
            <v>3873427</v>
          </cell>
        </row>
        <row r="144">
          <cell r="H144">
            <v>3873427</v>
          </cell>
        </row>
        <row r="145">
          <cell r="H145">
            <v>10000000</v>
          </cell>
        </row>
        <row r="146">
          <cell r="H146">
            <v>10000000</v>
          </cell>
        </row>
        <row r="147">
          <cell r="H147">
            <v>10000000</v>
          </cell>
        </row>
        <row r="148">
          <cell r="H148">
            <v>10000000</v>
          </cell>
        </row>
        <row r="149">
          <cell r="H149">
            <v>10000000</v>
          </cell>
        </row>
        <row r="150">
          <cell r="H150">
            <v>10000000</v>
          </cell>
        </row>
        <row r="151">
          <cell r="H151">
            <v>10000000</v>
          </cell>
        </row>
        <row r="152">
          <cell r="H152">
            <v>10000000</v>
          </cell>
        </row>
        <row r="153">
          <cell r="H153">
            <v>10000000</v>
          </cell>
        </row>
        <row r="154">
          <cell r="H154">
            <v>5000000</v>
          </cell>
        </row>
        <row r="155">
          <cell r="H155">
            <v>5000000</v>
          </cell>
        </row>
        <row r="156">
          <cell r="H156">
            <v>5000000</v>
          </cell>
        </row>
        <row r="157">
          <cell r="H157">
            <v>5000000</v>
          </cell>
        </row>
        <row r="158">
          <cell r="H158">
            <v>5000000</v>
          </cell>
        </row>
        <row r="159">
          <cell r="H159">
            <v>5000000</v>
          </cell>
        </row>
        <row r="160">
          <cell r="H160">
            <v>15000000</v>
          </cell>
        </row>
        <row r="161">
          <cell r="H161">
            <v>15000000</v>
          </cell>
        </row>
        <row r="162">
          <cell r="H162">
            <v>15000000</v>
          </cell>
        </row>
        <row r="163">
          <cell r="H163">
            <v>5000000</v>
          </cell>
        </row>
        <row r="164">
          <cell r="H164">
            <v>5000000</v>
          </cell>
        </row>
        <row r="165">
          <cell r="H165">
            <v>5000000</v>
          </cell>
        </row>
        <row r="166">
          <cell r="H166">
            <v>5000000</v>
          </cell>
        </row>
        <row r="167">
          <cell r="H167">
            <v>5000000</v>
          </cell>
        </row>
        <row r="168">
          <cell r="H168">
            <v>5000000</v>
          </cell>
        </row>
        <row r="169">
          <cell r="H169">
            <v>10000000</v>
          </cell>
        </row>
        <row r="170">
          <cell r="H170">
            <v>10000000</v>
          </cell>
        </row>
        <row r="171">
          <cell r="H171">
            <v>10000000</v>
          </cell>
        </row>
        <row r="172">
          <cell r="H172">
            <v>8000000</v>
          </cell>
        </row>
        <row r="173">
          <cell r="H173">
            <v>8000000</v>
          </cell>
        </row>
        <row r="174">
          <cell r="H174">
            <v>8000000</v>
          </cell>
        </row>
        <row r="175">
          <cell r="H175">
            <v>10000000</v>
          </cell>
        </row>
        <row r="176">
          <cell r="H176">
            <v>10000000</v>
          </cell>
        </row>
        <row r="177">
          <cell r="H177">
            <v>10000000</v>
          </cell>
        </row>
        <row r="178">
          <cell r="H178">
            <v>10000000</v>
          </cell>
        </row>
        <row r="179">
          <cell r="H179">
            <v>10000000</v>
          </cell>
        </row>
        <row r="180">
          <cell r="H180">
            <v>10000000</v>
          </cell>
        </row>
        <row r="181">
          <cell r="H181">
            <v>7425000</v>
          </cell>
        </row>
        <row r="182">
          <cell r="H182">
            <v>7425000</v>
          </cell>
        </row>
        <row r="183">
          <cell r="H183">
            <v>7425000</v>
          </cell>
        </row>
        <row r="184">
          <cell r="H184">
            <v>5000000</v>
          </cell>
        </row>
        <row r="185">
          <cell r="H185">
            <v>5000000</v>
          </cell>
        </row>
        <row r="186">
          <cell r="H186">
            <v>5000000</v>
          </cell>
        </row>
        <row r="187">
          <cell r="H187">
            <v>20000000</v>
          </cell>
        </row>
        <row r="188">
          <cell r="H188">
            <v>20000000</v>
          </cell>
        </row>
        <row r="189">
          <cell r="H189">
            <v>20000000</v>
          </cell>
        </row>
        <row r="190">
          <cell r="H190">
            <v>10000000</v>
          </cell>
        </row>
        <row r="191">
          <cell r="H191">
            <v>10000000</v>
          </cell>
        </row>
        <row r="192">
          <cell r="H192">
            <v>10000000</v>
          </cell>
        </row>
        <row r="193">
          <cell r="H193">
            <v>7800000</v>
          </cell>
        </row>
        <row r="194">
          <cell r="H194">
            <v>7800000</v>
          </cell>
        </row>
        <row r="195">
          <cell r="H195">
            <v>7800000</v>
          </cell>
        </row>
        <row r="196">
          <cell r="H196">
            <v>5634000</v>
          </cell>
        </row>
        <row r="197">
          <cell r="H197">
            <v>5634000</v>
          </cell>
        </row>
        <row r="198">
          <cell r="H198">
            <v>5634000</v>
          </cell>
        </row>
        <row r="199">
          <cell r="H199">
            <v>10000000</v>
          </cell>
        </row>
        <row r="200">
          <cell r="H200">
            <v>10000000</v>
          </cell>
        </row>
        <row r="201">
          <cell r="H201">
            <v>10000000</v>
          </cell>
        </row>
        <row r="202">
          <cell r="H202">
            <v>50000000</v>
          </cell>
        </row>
        <row r="203">
          <cell r="H203">
            <v>50000000</v>
          </cell>
        </row>
        <row r="204">
          <cell r="H204">
            <v>50000000</v>
          </cell>
        </row>
        <row r="205">
          <cell r="H205">
            <v>4000000</v>
          </cell>
        </row>
        <row r="206">
          <cell r="H206">
            <v>4000000</v>
          </cell>
        </row>
        <row r="207">
          <cell r="H207">
            <v>4000000</v>
          </cell>
        </row>
        <row r="208">
          <cell r="H208">
            <v>15500000</v>
          </cell>
        </row>
        <row r="209">
          <cell r="H209">
            <v>15500000</v>
          </cell>
        </row>
        <row r="210">
          <cell r="H210">
            <v>15500000</v>
          </cell>
        </row>
        <row r="211">
          <cell r="H211">
            <v>19000000</v>
          </cell>
        </row>
        <row r="212">
          <cell r="H212">
            <v>19000000</v>
          </cell>
        </row>
        <row r="213">
          <cell r="H213">
            <v>19000000</v>
          </cell>
        </row>
        <row r="214">
          <cell r="H214">
            <v>1300000000</v>
          </cell>
        </row>
        <row r="215">
          <cell r="H215">
            <v>1300000000</v>
          </cell>
        </row>
        <row r="216">
          <cell r="H216">
            <v>1300000000</v>
          </cell>
        </row>
        <row r="217">
          <cell r="H217">
            <v>30000000</v>
          </cell>
        </row>
        <row r="218">
          <cell r="H218">
            <v>30000000</v>
          </cell>
        </row>
        <row r="219">
          <cell r="H219">
            <v>30000000</v>
          </cell>
        </row>
        <row r="220">
          <cell r="H220">
            <v>8000000</v>
          </cell>
        </row>
        <row r="221">
          <cell r="H221">
            <v>8000000</v>
          </cell>
        </row>
        <row r="222">
          <cell r="H222">
            <v>8000000</v>
          </cell>
        </row>
        <row r="223">
          <cell r="H223">
            <v>7600000</v>
          </cell>
        </row>
        <row r="224">
          <cell r="H224">
            <v>7600000</v>
          </cell>
        </row>
        <row r="225">
          <cell r="H225">
            <v>7600000</v>
          </cell>
        </row>
        <row r="226">
          <cell r="H226">
            <v>15096000</v>
          </cell>
        </row>
        <row r="227">
          <cell r="H227">
            <v>15096000</v>
          </cell>
        </row>
        <row r="228">
          <cell r="H228">
            <v>15096000</v>
          </cell>
        </row>
        <row r="229">
          <cell r="H229">
            <v>5601000</v>
          </cell>
        </row>
        <row r="230">
          <cell r="H230">
            <v>5601000</v>
          </cell>
        </row>
        <row r="231">
          <cell r="H231">
            <v>5601000</v>
          </cell>
        </row>
        <row r="232">
          <cell r="H232">
            <v>10000000</v>
          </cell>
        </row>
        <row r="233">
          <cell r="H233">
            <v>10000000</v>
          </cell>
        </row>
        <row r="234">
          <cell r="H234">
            <v>10000000</v>
          </cell>
        </row>
        <row r="235">
          <cell r="H235">
            <v>10000000</v>
          </cell>
        </row>
        <row r="236">
          <cell r="H236">
            <v>10000000</v>
          </cell>
        </row>
        <row r="237">
          <cell r="H237">
            <v>10000000</v>
          </cell>
        </row>
        <row r="238">
          <cell r="H238">
            <v>4815800</v>
          </cell>
        </row>
        <row r="239">
          <cell r="H239">
            <v>4815800</v>
          </cell>
        </row>
        <row r="240">
          <cell r="H240">
            <v>4815800</v>
          </cell>
        </row>
        <row r="241">
          <cell r="H241">
            <v>4811903</v>
          </cell>
        </row>
        <row r="242">
          <cell r="H242">
            <v>4811903</v>
          </cell>
        </row>
        <row r="243">
          <cell r="H243">
            <v>4811903</v>
          </cell>
        </row>
        <row r="244">
          <cell r="H244">
            <v>5000000</v>
          </cell>
        </row>
        <row r="245">
          <cell r="H245">
            <v>5000000</v>
          </cell>
        </row>
        <row r="246">
          <cell r="H246">
            <v>5000000</v>
          </cell>
        </row>
        <row r="247">
          <cell r="H247">
            <v>10000000</v>
          </cell>
        </row>
        <row r="248">
          <cell r="H248">
            <v>10000000</v>
          </cell>
        </row>
        <row r="249">
          <cell r="H249">
            <v>10000000</v>
          </cell>
        </row>
        <row r="250">
          <cell r="H250">
            <v>42618215.399999999</v>
          </cell>
        </row>
        <row r="251">
          <cell r="H251">
            <v>42628215.399999999</v>
          </cell>
        </row>
        <row r="252">
          <cell r="H252">
            <v>42628215.399999999</v>
          </cell>
        </row>
        <row r="253">
          <cell r="H253">
            <v>13800000</v>
          </cell>
        </row>
        <row r="254">
          <cell r="H254">
            <v>2103796.44</v>
          </cell>
        </row>
        <row r="255">
          <cell r="H255">
            <v>2103796.44</v>
          </cell>
        </row>
        <row r="256">
          <cell r="H256">
            <v>6000000</v>
          </cell>
        </row>
        <row r="257">
          <cell r="H257">
            <v>6000000</v>
          </cell>
        </row>
        <row r="258">
          <cell r="H258">
            <v>6000000</v>
          </cell>
        </row>
        <row r="259">
          <cell r="H259">
            <v>6000000</v>
          </cell>
        </row>
        <row r="260">
          <cell r="H260">
            <v>1765049.58</v>
          </cell>
        </row>
        <row r="261">
          <cell r="H261">
            <v>866418.39</v>
          </cell>
        </row>
        <row r="262">
          <cell r="H262">
            <v>7463030.1399999997</v>
          </cell>
        </row>
        <row r="263">
          <cell r="H263">
            <v>866418.39</v>
          </cell>
        </row>
        <row r="264">
          <cell r="H264">
            <v>7463030.1399999997</v>
          </cell>
        </row>
        <row r="265">
          <cell r="H265">
            <v>1765049.58</v>
          </cell>
        </row>
        <row r="266">
          <cell r="H266">
            <v>7463030.1399999997</v>
          </cell>
        </row>
        <row r="267">
          <cell r="H267">
            <v>1765049.58</v>
          </cell>
        </row>
        <row r="268">
          <cell r="H268">
            <v>866418.39</v>
          </cell>
        </row>
        <row r="269">
          <cell r="H269">
            <v>7217500.6600000001</v>
          </cell>
        </row>
        <row r="270">
          <cell r="H270">
            <v>8430503.4000000004</v>
          </cell>
        </row>
        <row r="271">
          <cell r="H271">
            <v>7217500.6600000001</v>
          </cell>
        </row>
        <row r="272">
          <cell r="H272">
            <v>8430503.4000000004</v>
          </cell>
        </row>
        <row r="273">
          <cell r="H273">
            <v>7217500.6600000001</v>
          </cell>
        </row>
        <row r="274">
          <cell r="H274">
            <v>8430503.4000000004</v>
          </cell>
        </row>
        <row r="275">
          <cell r="H275">
            <v>337906.26</v>
          </cell>
        </row>
        <row r="276">
          <cell r="H276">
            <v>2580936.87</v>
          </cell>
        </row>
        <row r="277">
          <cell r="H277">
            <v>5492794.5899999999</v>
          </cell>
        </row>
        <row r="278">
          <cell r="H278">
            <v>2511067.08</v>
          </cell>
        </row>
        <row r="279">
          <cell r="H279">
            <v>3530641.92</v>
          </cell>
        </row>
        <row r="280">
          <cell r="H280">
            <v>3021028.98</v>
          </cell>
        </row>
        <row r="281">
          <cell r="H281">
            <v>2426427.2999999998</v>
          </cell>
        </row>
        <row r="282">
          <cell r="H282">
            <v>2218156.7799999998</v>
          </cell>
        </row>
        <row r="283">
          <cell r="H283">
            <v>2567333.9</v>
          </cell>
        </row>
        <row r="284">
          <cell r="H284">
            <v>301525.38</v>
          </cell>
        </row>
        <row r="285">
          <cell r="H285">
            <v>1381466.3</v>
          </cell>
        </row>
        <row r="286">
          <cell r="H286">
            <v>2007094.61</v>
          </cell>
        </row>
        <row r="287">
          <cell r="H287">
            <v>5528909.8600000003</v>
          </cell>
        </row>
        <row r="288">
          <cell r="H288">
            <v>1416109.35</v>
          </cell>
        </row>
        <row r="289">
          <cell r="H289">
            <v>1600331.75</v>
          </cell>
        </row>
        <row r="290">
          <cell r="H290">
            <v>2567333.9</v>
          </cell>
        </row>
        <row r="291">
          <cell r="H291">
            <v>5685539.5899999999</v>
          </cell>
        </row>
        <row r="292">
          <cell r="H292">
            <v>3530641.92</v>
          </cell>
        </row>
        <row r="293">
          <cell r="H293">
            <v>3021028.98</v>
          </cell>
        </row>
        <row r="294">
          <cell r="H294">
            <v>3700701.17</v>
          </cell>
        </row>
        <row r="295">
          <cell r="H295">
            <v>345077.55</v>
          </cell>
        </row>
        <row r="296">
          <cell r="H296">
            <v>337906.26</v>
          </cell>
        </row>
        <row r="297">
          <cell r="H297">
            <v>2218156.7799999998</v>
          </cell>
        </row>
        <row r="298">
          <cell r="H298">
            <v>2225640.9300000002</v>
          </cell>
        </row>
        <row r="299">
          <cell r="H299">
            <v>2378042.5499999998</v>
          </cell>
        </row>
        <row r="300">
          <cell r="H300">
            <v>2426427.2999999998</v>
          </cell>
        </row>
        <row r="301">
          <cell r="H301">
            <v>2007094.61</v>
          </cell>
        </row>
        <row r="302">
          <cell r="H302">
            <v>2233296.48</v>
          </cell>
        </row>
        <row r="303">
          <cell r="H303">
            <v>2253444.23</v>
          </cell>
        </row>
        <row r="304">
          <cell r="H304">
            <v>5528909.8600000003</v>
          </cell>
        </row>
        <row r="305">
          <cell r="H305">
            <v>2511067.08</v>
          </cell>
        </row>
        <row r="306">
          <cell r="H306">
            <v>6201379.4100000001</v>
          </cell>
        </row>
        <row r="307">
          <cell r="H307">
            <v>3203653.65</v>
          </cell>
        </row>
        <row r="308">
          <cell r="H308">
            <v>1381466.3</v>
          </cell>
        </row>
        <row r="309">
          <cell r="H309">
            <v>1524223.77</v>
          </cell>
        </row>
        <row r="310">
          <cell r="H310">
            <v>2597735.21</v>
          </cell>
        </row>
        <row r="311">
          <cell r="H311">
            <v>1416109.35</v>
          </cell>
        </row>
        <row r="312">
          <cell r="H312">
            <v>2580936.87</v>
          </cell>
        </row>
        <row r="313">
          <cell r="H313">
            <v>329696.34000000003</v>
          </cell>
        </row>
        <row r="314">
          <cell r="H314">
            <v>301525.38</v>
          </cell>
        </row>
        <row r="315">
          <cell r="H315">
            <v>2780492.7</v>
          </cell>
        </row>
        <row r="316">
          <cell r="H316">
            <v>5492794.5899999999</v>
          </cell>
        </row>
        <row r="317">
          <cell r="H317">
            <v>1600331.75</v>
          </cell>
        </row>
        <row r="318">
          <cell r="H318">
            <v>2426427.2999999998</v>
          </cell>
        </row>
        <row r="319">
          <cell r="H319">
            <v>1416109.35</v>
          </cell>
        </row>
        <row r="320">
          <cell r="H320">
            <v>3203653.65</v>
          </cell>
        </row>
        <row r="321">
          <cell r="H321">
            <v>1524223.77</v>
          </cell>
        </row>
        <row r="322">
          <cell r="H322">
            <v>2567333.9</v>
          </cell>
        </row>
        <row r="323">
          <cell r="H323">
            <v>2225640.9300000002</v>
          </cell>
        </row>
        <row r="324">
          <cell r="H324">
            <v>337906.26</v>
          </cell>
        </row>
        <row r="325">
          <cell r="H325">
            <v>1381466.3</v>
          </cell>
        </row>
        <row r="326">
          <cell r="H326">
            <v>345077.55</v>
          </cell>
        </row>
        <row r="327">
          <cell r="H327">
            <v>3021028.98</v>
          </cell>
        </row>
        <row r="328">
          <cell r="H328">
            <v>329696.34000000003</v>
          </cell>
        </row>
        <row r="329">
          <cell r="H329">
            <v>301525.38</v>
          </cell>
        </row>
        <row r="330">
          <cell r="H330">
            <v>2780492.7</v>
          </cell>
        </row>
        <row r="331">
          <cell r="H331">
            <v>2253444.23</v>
          </cell>
        </row>
        <row r="332">
          <cell r="H332">
            <v>5685539.5899999999</v>
          </cell>
        </row>
        <row r="333">
          <cell r="H333">
            <v>3530641.92</v>
          </cell>
        </row>
        <row r="334">
          <cell r="H334">
            <v>3700701.17</v>
          </cell>
        </row>
        <row r="335">
          <cell r="H335">
            <v>2597735.21</v>
          </cell>
        </row>
        <row r="336">
          <cell r="H336">
            <v>2218156.7799999998</v>
          </cell>
        </row>
        <row r="337">
          <cell r="H337">
            <v>2580936.87</v>
          </cell>
        </row>
        <row r="338">
          <cell r="H338">
            <v>5492794.5899999999</v>
          </cell>
        </row>
        <row r="339">
          <cell r="H339">
            <v>2378042.5499999998</v>
          </cell>
        </row>
        <row r="340">
          <cell r="H340">
            <v>2007094.61</v>
          </cell>
        </row>
        <row r="341">
          <cell r="H341">
            <v>2233296.48</v>
          </cell>
        </row>
        <row r="342">
          <cell r="H342">
            <v>5528909.8600000003</v>
          </cell>
        </row>
        <row r="343">
          <cell r="H343">
            <v>6201379.4100000001</v>
          </cell>
        </row>
        <row r="344">
          <cell r="H344">
            <v>2511067.08</v>
          </cell>
        </row>
        <row r="345">
          <cell r="H345">
            <v>2820714</v>
          </cell>
        </row>
        <row r="346">
          <cell r="H346">
            <v>2694511.8</v>
          </cell>
        </row>
        <row r="347">
          <cell r="H347">
            <v>765556.5</v>
          </cell>
        </row>
        <row r="348">
          <cell r="H348">
            <v>3770301.6</v>
          </cell>
        </row>
        <row r="349">
          <cell r="H349">
            <v>1636470</v>
          </cell>
        </row>
        <row r="350">
          <cell r="H350">
            <v>1259298.8999999999</v>
          </cell>
        </row>
        <row r="351">
          <cell r="H351">
            <v>1220296.8</v>
          </cell>
        </row>
        <row r="352">
          <cell r="H352">
            <v>3557602.64</v>
          </cell>
        </row>
        <row r="353">
          <cell r="H353">
            <v>765556.5</v>
          </cell>
        </row>
        <row r="354">
          <cell r="H354">
            <v>2694511.8</v>
          </cell>
        </row>
        <row r="355">
          <cell r="H355">
            <v>2820714</v>
          </cell>
        </row>
        <row r="356">
          <cell r="H356">
            <v>3770301.6</v>
          </cell>
        </row>
        <row r="357">
          <cell r="H357">
            <v>3557602.64</v>
          </cell>
        </row>
        <row r="358">
          <cell r="H358">
            <v>1636470</v>
          </cell>
        </row>
        <row r="359">
          <cell r="H359">
            <v>1220296.8</v>
          </cell>
        </row>
        <row r="360">
          <cell r="H360">
            <v>1259298.8999999999</v>
          </cell>
        </row>
        <row r="361">
          <cell r="H361">
            <v>3770301.6</v>
          </cell>
        </row>
        <row r="362">
          <cell r="H362">
            <v>2694511.8</v>
          </cell>
        </row>
        <row r="363">
          <cell r="H363">
            <v>1636470</v>
          </cell>
        </row>
        <row r="364">
          <cell r="H364">
            <v>1259298.8999999999</v>
          </cell>
        </row>
        <row r="365">
          <cell r="H365">
            <v>2820714</v>
          </cell>
        </row>
        <row r="366">
          <cell r="H366">
            <v>765556.5</v>
          </cell>
        </row>
        <row r="367">
          <cell r="H367">
            <v>3557602.64</v>
          </cell>
        </row>
        <row r="368">
          <cell r="H368">
            <v>1220296.8</v>
          </cell>
        </row>
        <row r="369">
          <cell r="H369">
            <v>8893824</v>
          </cell>
        </row>
        <row r="370">
          <cell r="H370">
            <v>7420123.3399999999</v>
          </cell>
        </row>
        <row r="371">
          <cell r="H371">
            <v>8947115.6899999995</v>
          </cell>
        </row>
        <row r="372">
          <cell r="H372">
            <v>7458471.21</v>
          </cell>
        </row>
        <row r="373">
          <cell r="H373">
            <v>10488000</v>
          </cell>
        </row>
        <row r="374">
          <cell r="H374">
            <v>7458471.21</v>
          </cell>
        </row>
        <row r="375">
          <cell r="H375">
            <v>10488000</v>
          </cell>
        </row>
        <row r="376">
          <cell r="H376">
            <v>8947115.6899999995</v>
          </cell>
        </row>
        <row r="377">
          <cell r="H377">
            <v>4157015.94</v>
          </cell>
        </row>
        <row r="378">
          <cell r="H378">
            <v>6519810.4900000002</v>
          </cell>
        </row>
        <row r="379">
          <cell r="H379">
            <v>7330061.8399999999</v>
          </cell>
        </row>
        <row r="380">
          <cell r="H380">
            <v>4674628.16</v>
          </cell>
        </row>
        <row r="381">
          <cell r="H381">
            <v>7330061.8399999999</v>
          </cell>
        </row>
        <row r="382">
          <cell r="H382">
            <v>4674628.16</v>
          </cell>
        </row>
        <row r="383">
          <cell r="H383">
            <v>10297326.67</v>
          </cell>
        </row>
        <row r="384">
          <cell r="H384">
            <v>9642170.0999999996</v>
          </cell>
        </row>
        <row r="385">
          <cell r="H385">
            <v>11307917.539999999</v>
          </cell>
        </row>
        <row r="386">
          <cell r="H386">
            <v>12117708.789999999</v>
          </cell>
        </row>
        <row r="387">
          <cell r="H387">
            <v>11307917.539999999</v>
          </cell>
        </row>
        <row r="388">
          <cell r="H388">
            <v>12117708.789999999</v>
          </cell>
        </row>
        <row r="389">
          <cell r="H389">
            <v>7852720.8700000001</v>
          </cell>
        </row>
        <row r="390">
          <cell r="H390">
            <v>17526365.16</v>
          </cell>
        </row>
        <row r="391">
          <cell r="H391">
            <v>17902147.949999999</v>
          </cell>
        </row>
        <row r="392">
          <cell r="H392">
            <v>8021091.0599999996</v>
          </cell>
        </row>
        <row r="393">
          <cell r="H393">
            <v>17902147.949999999</v>
          </cell>
        </row>
        <row r="394">
          <cell r="H394">
            <v>8021091.0599999996</v>
          </cell>
        </row>
        <row r="395">
          <cell r="H395">
            <v>20000000</v>
          </cell>
        </row>
        <row r="396">
          <cell r="H396">
            <v>20000000</v>
          </cell>
        </row>
        <row r="397">
          <cell r="H397">
            <v>20000000</v>
          </cell>
        </row>
        <row r="398">
          <cell r="H398">
            <v>150000000</v>
          </cell>
        </row>
        <row r="399">
          <cell r="H399">
            <v>150000000</v>
          </cell>
        </row>
        <row r="400">
          <cell r="H400">
            <v>150000000</v>
          </cell>
        </row>
        <row r="401">
          <cell r="H401">
            <v>5000000</v>
          </cell>
        </row>
        <row r="402">
          <cell r="H402">
            <v>5000000</v>
          </cell>
        </row>
        <row r="403">
          <cell r="H403">
            <v>5000000</v>
          </cell>
        </row>
        <row r="404">
          <cell r="H404">
            <v>10000000000</v>
          </cell>
        </row>
        <row r="405">
          <cell r="H405">
            <v>10000000000</v>
          </cell>
        </row>
        <row r="406">
          <cell r="H406">
            <v>10000000000</v>
          </cell>
        </row>
        <row r="407">
          <cell r="H407">
            <v>10000000000</v>
          </cell>
        </row>
        <row r="408">
          <cell r="H408">
            <v>10000000000</v>
          </cell>
        </row>
        <row r="409">
          <cell r="H409">
            <v>10000000000</v>
          </cell>
        </row>
        <row r="410">
          <cell r="H410">
            <v>10000000000</v>
          </cell>
        </row>
        <row r="411">
          <cell r="H411">
            <v>10000000000</v>
          </cell>
        </row>
        <row r="412">
          <cell r="H412">
            <v>10000000000</v>
          </cell>
        </row>
        <row r="413">
          <cell r="H413">
            <v>300000000</v>
          </cell>
        </row>
        <row r="414">
          <cell r="H414">
            <v>200000000</v>
          </cell>
        </row>
        <row r="415">
          <cell r="H415">
            <v>300000000</v>
          </cell>
        </row>
        <row r="416">
          <cell r="H416">
            <v>200000000</v>
          </cell>
        </row>
        <row r="417">
          <cell r="H417">
            <v>300000000</v>
          </cell>
        </row>
        <row r="418">
          <cell r="H418">
            <v>200000000</v>
          </cell>
        </row>
        <row r="419">
          <cell r="H419">
            <v>5000000</v>
          </cell>
        </row>
        <row r="420">
          <cell r="H420">
            <v>5000000</v>
          </cell>
        </row>
        <row r="421">
          <cell r="H421">
            <v>5000000</v>
          </cell>
        </row>
        <row r="422">
          <cell r="H422">
            <v>5000000</v>
          </cell>
        </row>
        <row r="423">
          <cell r="H423">
            <v>5000000</v>
          </cell>
        </row>
        <row r="424">
          <cell r="H424">
            <v>5000000</v>
          </cell>
        </row>
        <row r="425">
          <cell r="H425">
            <v>50000000</v>
          </cell>
        </row>
        <row r="426">
          <cell r="H426">
            <v>100000000</v>
          </cell>
        </row>
        <row r="427">
          <cell r="H427">
            <v>150000000</v>
          </cell>
        </row>
        <row r="428">
          <cell r="H428">
            <v>150000000</v>
          </cell>
        </row>
        <row r="429">
          <cell r="H429">
            <v>100000000</v>
          </cell>
        </row>
        <row r="430">
          <cell r="H430">
            <v>100000000</v>
          </cell>
        </row>
        <row r="431">
          <cell r="H431">
            <v>150000000</v>
          </cell>
        </row>
        <row r="432">
          <cell r="H432">
            <v>40000000</v>
          </cell>
        </row>
        <row r="433">
          <cell r="H433">
            <v>48000000</v>
          </cell>
        </row>
        <row r="434">
          <cell r="H434">
            <v>48000000</v>
          </cell>
        </row>
        <row r="435">
          <cell r="H435">
            <v>30800000</v>
          </cell>
        </row>
        <row r="436">
          <cell r="H436">
            <v>40000000</v>
          </cell>
        </row>
        <row r="437">
          <cell r="H437">
            <v>35956800</v>
          </cell>
        </row>
        <row r="438">
          <cell r="H438">
            <v>16792362</v>
          </cell>
        </row>
        <row r="439">
          <cell r="H439">
            <v>16854556</v>
          </cell>
        </row>
        <row r="440">
          <cell r="H440">
            <v>16524817</v>
          </cell>
        </row>
        <row r="441">
          <cell r="H441">
            <v>25187092.77</v>
          </cell>
        </row>
        <row r="442">
          <cell r="H442">
            <v>25187092.77</v>
          </cell>
        </row>
        <row r="443">
          <cell r="H443">
            <v>17385319</v>
          </cell>
        </row>
        <row r="444">
          <cell r="H444">
            <v>8475180</v>
          </cell>
        </row>
        <row r="445">
          <cell r="H445">
            <v>8475180</v>
          </cell>
        </row>
        <row r="446">
          <cell r="H446">
            <v>17395725</v>
          </cell>
        </row>
        <row r="447">
          <cell r="H447">
            <v>8496768</v>
          </cell>
        </row>
        <row r="448">
          <cell r="H448">
            <v>8496768</v>
          </cell>
        </row>
        <row r="449">
          <cell r="H449">
            <v>18084988</v>
          </cell>
        </row>
        <row r="450">
          <cell r="H450">
            <v>8789304</v>
          </cell>
        </row>
        <row r="451">
          <cell r="H451">
            <v>8789304</v>
          </cell>
        </row>
        <row r="452">
          <cell r="H452">
            <v>200000000</v>
          </cell>
        </row>
        <row r="453">
          <cell r="H453">
            <v>200000000</v>
          </cell>
        </row>
        <row r="454">
          <cell r="H454">
            <v>200000000</v>
          </cell>
        </row>
        <row r="455">
          <cell r="H455">
            <v>250000000</v>
          </cell>
        </row>
        <row r="456">
          <cell r="H456">
            <v>250000000</v>
          </cell>
        </row>
        <row r="457">
          <cell r="H457">
            <v>250000000</v>
          </cell>
        </row>
        <row r="458">
          <cell r="H458">
            <v>100000000</v>
          </cell>
        </row>
        <row r="459">
          <cell r="H459">
            <v>100000000</v>
          </cell>
        </row>
        <row r="460">
          <cell r="H460">
            <v>100000000</v>
          </cell>
        </row>
        <row r="461">
          <cell r="H461">
            <v>8584000</v>
          </cell>
        </row>
        <row r="462">
          <cell r="H462">
            <v>5000000</v>
          </cell>
        </row>
        <row r="463">
          <cell r="H463">
            <v>5000000</v>
          </cell>
        </row>
        <row r="464">
          <cell r="H464">
            <v>6000000</v>
          </cell>
        </row>
        <row r="465">
          <cell r="H465">
            <v>1000000</v>
          </cell>
        </row>
        <row r="466">
          <cell r="H466">
            <v>1000000</v>
          </cell>
        </row>
        <row r="467">
          <cell r="H467">
            <v>6000000</v>
          </cell>
        </row>
        <row r="468">
          <cell r="H468">
            <v>4000000</v>
          </cell>
        </row>
        <row r="469">
          <cell r="H469">
            <v>1000000</v>
          </cell>
        </row>
        <row r="470">
          <cell r="H470">
            <v>1000000</v>
          </cell>
        </row>
        <row r="471">
          <cell r="H471">
            <v>1000000</v>
          </cell>
        </row>
        <row r="472">
          <cell r="H472">
            <v>1000000</v>
          </cell>
        </row>
        <row r="473">
          <cell r="H473">
            <v>4000000</v>
          </cell>
        </row>
        <row r="474">
          <cell r="H474">
            <v>6000000</v>
          </cell>
        </row>
        <row r="475">
          <cell r="H475">
            <v>6000000</v>
          </cell>
        </row>
        <row r="476">
          <cell r="H476">
            <v>6000000</v>
          </cell>
        </row>
        <row r="477">
          <cell r="H477">
            <v>6000000</v>
          </cell>
        </row>
        <row r="478">
          <cell r="H478">
            <v>6000000</v>
          </cell>
        </row>
        <row r="479">
          <cell r="H479">
            <v>6000000</v>
          </cell>
        </row>
        <row r="480">
          <cell r="H480">
            <v>6000000</v>
          </cell>
        </row>
        <row r="481">
          <cell r="H481">
            <v>4000000</v>
          </cell>
        </row>
        <row r="482">
          <cell r="H482">
            <v>6000000</v>
          </cell>
        </row>
        <row r="483">
          <cell r="H483">
            <v>4000000</v>
          </cell>
        </row>
        <row r="484">
          <cell r="H484">
            <v>1000000</v>
          </cell>
        </row>
        <row r="485">
          <cell r="H485">
            <v>1000000</v>
          </cell>
        </row>
        <row r="486">
          <cell r="H486">
            <v>1000000</v>
          </cell>
        </row>
        <row r="487">
          <cell r="H487">
            <v>4000000</v>
          </cell>
        </row>
        <row r="488">
          <cell r="H488">
            <v>1000000</v>
          </cell>
        </row>
        <row r="489">
          <cell r="H489">
            <v>6000000</v>
          </cell>
        </row>
        <row r="490">
          <cell r="H490">
            <v>6000000</v>
          </cell>
        </row>
        <row r="491">
          <cell r="H491">
            <v>4000000</v>
          </cell>
        </row>
        <row r="492">
          <cell r="H492">
            <v>1000000</v>
          </cell>
        </row>
        <row r="493">
          <cell r="H493">
            <v>1000000</v>
          </cell>
        </row>
        <row r="494">
          <cell r="H494">
            <v>6000000</v>
          </cell>
        </row>
        <row r="495">
          <cell r="H495">
            <v>6000000</v>
          </cell>
        </row>
        <row r="496">
          <cell r="H496">
            <v>6000000</v>
          </cell>
        </row>
        <row r="497">
          <cell r="H497">
            <v>6000000</v>
          </cell>
        </row>
        <row r="498">
          <cell r="H498">
            <v>6000000</v>
          </cell>
        </row>
        <row r="499">
          <cell r="H499">
            <v>6000000</v>
          </cell>
        </row>
        <row r="500">
          <cell r="H500">
            <v>6000000</v>
          </cell>
        </row>
        <row r="501">
          <cell r="H501">
            <v>6000000</v>
          </cell>
        </row>
        <row r="502">
          <cell r="H502">
            <v>6000000</v>
          </cell>
        </row>
        <row r="503">
          <cell r="H503">
            <v>6000000</v>
          </cell>
        </row>
        <row r="504">
          <cell r="H504">
            <v>6000000</v>
          </cell>
        </row>
        <row r="505">
          <cell r="H505">
            <v>6000000</v>
          </cell>
        </row>
        <row r="506">
          <cell r="H506">
            <v>6000000</v>
          </cell>
        </row>
        <row r="507">
          <cell r="H507">
            <v>6000000</v>
          </cell>
        </row>
        <row r="508">
          <cell r="H508">
            <v>6000000</v>
          </cell>
        </row>
        <row r="509">
          <cell r="H509">
            <v>5221250</v>
          </cell>
        </row>
        <row r="510">
          <cell r="H510">
            <v>2721250</v>
          </cell>
        </row>
        <row r="511">
          <cell r="H511">
            <v>2721250</v>
          </cell>
        </row>
        <row r="512">
          <cell r="H512">
            <v>3000000</v>
          </cell>
        </row>
        <row r="513">
          <cell r="H513">
            <v>3000000</v>
          </cell>
        </row>
        <row r="514">
          <cell r="H514">
            <v>3000000</v>
          </cell>
        </row>
        <row r="515">
          <cell r="H515">
            <v>500000000</v>
          </cell>
        </row>
        <row r="516">
          <cell r="H516">
            <v>500000000</v>
          </cell>
        </row>
        <row r="517">
          <cell r="H517">
            <v>500000000</v>
          </cell>
        </row>
        <row r="518">
          <cell r="H518">
            <v>500000000</v>
          </cell>
        </row>
        <row r="519">
          <cell r="H519">
            <v>500000000</v>
          </cell>
        </row>
        <row r="520">
          <cell r="H520">
            <v>500000000</v>
          </cell>
        </row>
        <row r="521">
          <cell r="H521">
            <v>600000000</v>
          </cell>
        </row>
        <row r="522">
          <cell r="H522">
            <v>600000000</v>
          </cell>
        </row>
        <row r="523">
          <cell r="H523">
            <v>600000000</v>
          </cell>
        </row>
        <row r="524">
          <cell r="H524">
            <v>1000000000</v>
          </cell>
        </row>
        <row r="525">
          <cell r="H525">
            <v>1000000000</v>
          </cell>
        </row>
        <row r="526">
          <cell r="H526">
            <v>1000000000</v>
          </cell>
        </row>
        <row r="527">
          <cell r="H527">
            <v>5000000</v>
          </cell>
        </row>
        <row r="528">
          <cell r="H528">
            <v>5000000</v>
          </cell>
        </row>
        <row r="529">
          <cell r="H529">
            <v>5000000</v>
          </cell>
        </row>
        <row r="530">
          <cell r="H530">
            <v>500000000</v>
          </cell>
        </row>
        <row r="531">
          <cell r="H531">
            <v>500000000</v>
          </cell>
        </row>
        <row r="532">
          <cell r="H532">
            <v>500000000</v>
          </cell>
        </row>
        <row r="533">
          <cell r="H533">
            <v>500000000</v>
          </cell>
        </row>
        <row r="534">
          <cell r="H534">
            <v>500000000</v>
          </cell>
        </row>
        <row r="535">
          <cell r="H535">
            <v>500000000</v>
          </cell>
        </row>
        <row r="536">
          <cell r="H536">
            <v>500000000</v>
          </cell>
        </row>
        <row r="537">
          <cell r="H537">
            <v>500000000</v>
          </cell>
        </row>
        <row r="538">
          <cell r="H538">
            <v>500000000</v>
          </cell>
        </row>
        <row r="539">
          <cell r="H539">
            <v>5000000</v>
          </cell>
        </row>
        <row r="540">
          <cell r="H540">
            <v>5000000</v>
          </cell>
        </row>
        <row r="541">
          <cell r="H541">
            <v>5000000</v>
          </cell>
        </row>
        <row r="542">
          <cell r="H542">
            <v>500000000</v>
          </cell>
        </row>
        <row r="543">
          <cell r="H543">
            <v>500000000</v>
          </cell>
        </row>
        <row r="544">
          <cell r="H544">
            <v>500000000</v>
          </cell>
        </row>
        <row r="545">
          <cell r="H545">
            <v>500000000</v>
          </cell>
        </row>
        <row r="546">
          <cell r="H546">
            <v>500000000</v>
          </cell>
        </row>
        <row r="547">
          <cell r="H547">
            <v>500000000</v>
          </cell>
        </row>
        <row r="548">
          <cell r="H548">
            <v>1000000000</v>
          </cell>
        </row>
        <row r="549">
          <cell r="H549">
            <v>1000000000</v>
          </cell>
        </row>
        <row r="550">
          <cell r="H550">
            <v>1000000000</v>
          </cell>
        </row>
        <row r="551">
          <cell r="H551">
            <v>1200000000</v>
          </cell>
        </row>
        <row r="552">
          <cell r="H552">
            <v>1200000000</v>
          </cell>
        </row>
        <row r="553">
          <cell r="H553">
            <v>1200000000</v>
          </cell>
        </row>
        <row r="554">
          <cell r="H554">
            <v>500000000</v>
          </cell>
        </row>
        <row r="555">
          <cell r="H555">
            <v>500000000</v>
          </cell>
        </row>
        <row r="556">
          <cell r="H556">
            <v>500000000</v>
          </cell>
        </row>
        <row r="557">
          <cell r="H557">
            <v>500000000</v>
          </cell>
        </row>
        <row r="558">
          <cell r="H558">
            <v>500000000</v>
          </cell>
        </row>
        <row r="559">
          <cell r="H559">
            <v>500000000</v>
          </cell>
        </row>
        <row r="560">
          <cell r="H560">
            <v>1300000</v>
          </cell>
        </row>
        <row r="561">
          <cell r="H561">
            <v>1100000</v>
          </cell>
        </row>
        <row r="562">
          <cell r="H562">
            <v>1800000</v>
          </cell>
        </row>
        <row r="563">
          <cell r="H563">
            <v>1800000</v>
          </cell>
        </row>
        <row r="564">
          <cell r="H564">
            <v>1100000</v>
          </cell>
        </row>
        <row r="565">
          <cell r="H565">
            <v>1300000</v>
          </cell>
        </row>
        <row r="566">
          <cell r="H566">
            <v>1100000</v>
          </cell>
        </row>
        <row r="567">
          <cell r="H567">
            <v>1800000</v>
          </cell>
        </row>
        <row r="568">
          <cell r="H568">
            <v>1300000</v>
          </cell>
        </row>
        <row r="569">
          <cell r="H569">
            <v>500000000</v>
          </cell>
        </row>
        <row r="570">
          <cell r="H570">
            <v>500000000</v>
          </cell>
        </row>
        <row r="571">
          <cell r="H571">
            <v>500000000</v>
          </cell>
        </row>
        <row r="572">
          <cell r="H572">
            <v>400000000</v>
          </cell>
        </row>
        <row r="573">
          <cell r="H573">
            <v>400000000</v>
          </cell>
        </row>
        <row r="574">
          <cell r="H574">
            <v>400000000</v>
          </cell>
        </row>
        <row r="575">
          <cell r="H575">
            <v>10000000</v>
          </cell>
        </row>
        <row r="576">
          <cell r="H576">
            <v>10000000</v>
          </cell>
        </row>
        <row r="577">
          <cell r="H577">
            <v>10000000</v>
          </cell>
        </row>
        <row r="578">
          <cell r="H578">
            <v>1000000000</v>
          </cell>
        </row>
        <row r="579">
          <cell r="H579">
            <v>1000000000</v>
          </cell>
        </row>
        <row r="580">
          <cell r="H580">
            <v>1000000000</v>
          </cell>
        </row>
        <row r="581">
          <cell r="H581">
            <v>500000000</v>
          </cell>
        </row>
        <row r="582">
          <cell r="H582">
            <v>500000000</v>
          </cell>
        </row>
        <row r="583">
          <cell r="H583">
            <v>500000000</v>
          </cell>
        </row>
        <row r="584">
          <cell r="H584">
            <v>1100000000</v>
          </cell>
        </row>
        <row r="585">
          <cell r="H585">
            <v>1100000000</v>
          </cell>
        </row>
        <row r="586">
          <cell r="H586">
            <v>1100000000</v>
          </cell>
        </row>
        <row r="587">
          <cell r="H587">
            <v>600000000</v>
          </cell>
        </row>
        <row r="588">
          <cell r="H588">
            <v>600000000</v>
          </cell>
        </row>
        <row r="589">
          <cell r="H589">
            <v>600000000</v>
          </cell>
        </row>
        <row r="590">
          <cell r="H590">
            <v>20000000</v>
          </cell>
        </row>
        <row r="591">
          <cell r="H591">
            <v>20000000</v>
          </cell>
        </row>
        <row r="592">
          <cell r="H592">
            <v>20000000</v>
          </cell>
        </row>
        <row r="593">
          <cell r="H593">
            <v>30000000</v>
          </cell>
        </row>
        <row r="594">
          <cell r="H594">
            <v>30000000</v>
          </cell>
        </row>
        <row r="595">
          <cell r="H595">
            <v>30000000</v>
          </cell>
        </row>
        <row r="596">
          <cell r="H596">
            <v>30000000</v>
          </cell>
        </row>
        <row r="597">
          <cell r="H597">
            <v>30000000</v>
          </cell>
        </row>
        <row r="598">
          <cell r="H598">
            <v>30000000</v>
          </cell>
        </row>
        <row r="599">
          <cell r="H599">
            <v>2000000000</v>
          </cell>
        </row>
        <row r="600">
          <cell r="H600">
            <v>2000000000</v>
          </cell>
        </row>
        <row r="601">
          <cell r="H601">
            <v>2000000000</v>
          </cell>
        </row>
        <row r="602">
          <cell r="H602">
            <v>1000000000</v>
          </cell>
        </row>
        <row r="603">
          <cell r="H603">
            <v>1000000000</v>
          </cell>
        </row>
        <row r="604">
          <cell r="H604">
            <v>1000000000</v>
          </cell>
        </row>
        <row r="605">
          <cell r="H605">
            <v>500000000</v>
          </cell>
        </row>
        <row r="606">
          <cell r="H606">
            <v>500000000</v>
          </cell>
        </row>
        <row r="607">
          <cell r="H607">
            <v>500000000</v>
          </cell>
        </row>
        <row r="608">
          <cell r="H608">
            <v>600000000</v>
          </cell>
        </row>
        <row r="609">
          <cell r="H609">
            <v>600000000</v>
          </cell>
        </row>
        <row r="610">
          <cell r="H610">
            <v>600000000</v>
          </cell>
        </row>
        <row r="611">
          <cell r="H611">
            <v>300000000</v>
          </cell>
        </row>
        <row r="612">
          <cell r="H612">
            <v>300000000</v>
          </cell>
        </row>
        <row r="613">
          <cell r="H613">
            <v>300000000</v>
          </cell>
        </row>
        <row r="614">
          <cell r="H614">
            <v>500000000</v>
          </cell>
        </row>
        <row r="615">
          <cell r="H615">
            <v>500000000</v>
          </cell>
        </row>
        <row r="616">
          <cell r="H616">
            <v>500000000</v>
          </cell>
        </row>
        <row r="617">
          <cell r="H617">
            <v>500000000</v>
          </cell>
        </row>
        <row r="618">
          <cell r="H618">
            <v>500000000</v>
          </cell>
        </row>
        <row r="619">
          <cell r="H619">
            <v>500000000</v>
          </cell>
        </row>
        <row r="620">
          <cell r="H620">
            <v>400000000</v>
          </cell>
        </row>
        <row r="621">
          <cell r="H621">
            <v>400000000</v>
          </cell>
        </row>
        <row r="622">
          <cell r="H622">
            <v>400000000</v>
          </cell>
        </row>
        <row r="623">
          <cell r="H623">
            <v>200000000</v>
          </cell>
        </row>
        <row r="624">
          <cell r="H624">
            <v>200000000</v>
          </cell>
        </row>
        <row r="625">
          <cell r="H625">
            <v>200000000</v>
          </cell>
        </row>
        <row r="626">
          <cell r="H626">
            <v>500000000</v>
          </cell>
        </row>
        <row r="627">
          <cell r="H627">
            <v>500000000</v>
          </cell>
        </row>
        <row r="628">
          <cell r="H628">
            <v>500000000</v>
          </cell>
        </row>
        <row r="629">
          <cell r="H629">
            <v>500000000</v>
          </cell>
        </row>
        <row r="630">
          <cell r="H630">
            <v>500000000</v>
          </cell>
        </row>
        <row r="631">
          <cell r="H631">
            <v>500000000</v>
          </cell>
        </row>
        <row r="632">
          <cell r="H632">
            <v>1100000000</v>
          </cell>
        </row>
        <row r="633">
          <cell r="H633">
            <v>1100000000</v>
          </cell>
        </row>
        <row r="634">
          <cell r="H634">
            <v>1100000000</v>
          </cell>
        </row>
        <row r="635">
          <cell r="H635">
            <v>630000000</v>
          </cell>
        </row>
        <row r="636">
          <cell r="H636">
            <v>630000000</v>
          </cell>
        </row>
        <row r="637">
          <cell r="H637">
            <v>630000000</v>
          </cell>
        </row>
        <row r="638">
          <cell r="H638">
            <v>1000000000</v>
          </cell>
        </row>
        <row r="639">
          <cell r="H639">
            <v>1000000000</v>
          </cell>
        </row>
        <row r="640">
          <cell r="H640">
            <v>1000000000</v>
          </cell>
        </row>
        <row r="641">
          <cell r="H641">
            <v>1000000000</v>
          </cell>
        </row>
        <row r="642">
          <cell r="H642">
            <v>1000000000</v>
          </cell>
        </row>
        <row r="643">
          <cell r="H643">
            <v>1000000000</v>
          </cell>
        </row>
        <row r="644">
          <cell r="H644">
            <v>500000000</v>
          </cell>
        </row>
        <row r="645">
          <cell r="H645">
            <v>500000000</v>
          </cell>
        </row>
        <row r="646">
          <cell r="H646">
            <v>500000000</v>
          </cell>
        </row>
        <row r="647">
          <cell r="H647">
            <v>2200000</v>
          </cell>
        </row>
        <row r="648">
          <cell r="H648">
            <v>500000</v>
          </cell>
        </row>
        <row r="649">
          <cell r="H649">
            <v>500000</v>
          </cell>
        </row>
        <row r="650">
          <cell r="H650">
            <v>1200000</v>
          </cell>
        </row>
        <row r="651">
          <cell r="H651">
            <v>500000</v>
          </cell>
        </row>
        <row r="652">
          <cell r="H652">
            <v>500000</v>
          </cell>
        </row>
        <row r="653">
          <cell r="H653">
            <v>1200000</v>
          </cell>
        </row>
        <row r="654">
          <cell r="H654">
            <v>500000000</v>
          </cell>
        </row>
        <row r="655">
          <cell r="H655">
            <v>500000000</v>
          </cell>
        </row>
        <row r="656">
          <cell r="H656">
            <v>500000000</v>
          </cell>
        </row>
        <row r="657">
          <cell r="H657">
            <v>1000000000</v>
          </cell>
        </row>
        <row r="658">
          <cell r="H658">
            <v>1000000000</v>
          </cell>
        </row>
        <row r="659">
          <cell r="H659">
            <v>1000000000</v>
          </cell>
        </row>
        <row r="660">
          <cell r="H660">
            <v>1000000000</v>
          </cell>
        </row>
        <row r="661">
          <cell r="H661">
            <v>1000000000</v>
          </cell>
        </row>
        <row r="662">
          <cell r="H662">
            <v>1000000000</v>
          </cell>
        </row>
        <row r="663">
          <cell r="H663">
            <v>500000000</v>
          </cell>
        </row>
        <row r="664">
          <cell r="H664">
            <v>500000000</v>
          </cell>
        </row>
        <row r="665">
          <cell r="H665">
            <v>500000000</v>
          </cell>
        </row>
        <row r="666">
          <cell r="H666">
            <v>600000000</v>
          </cell>
        </row>
        <row r="667">
          <cell r="H667">
            <v>600000000</v>
          </cell>
        </row>
        <row r="668">
          <cell r="H668">
            <v>600000000</v>
          </cell>
        </row>
        <row r="669">
          <cell r="H669">
            <v>700000000</v>
          </cell>
        </row>
        <row r="670">
          <cell r="H670">
            <v>700000000</v>
          </cell>
        </row>
        <row r="671">
          <cell r="H671">
            <v>700000000</v>
          </cell>
        </row>
        <row r="672">
          <cell r="H672">
            <v>500000000</v>
          </cell>
        </row>
        <row r="673">
          <cell r="H673">
            <v>500000000</v>
          </cell>
        </row>
        <row r="674">
          <cell r="H674">
            <v>500000000</v>
          </cell>
        </row>
        <row r="675">
          <cell r="H675">
            <v>1000000000</v>
          </cell>
        </row>
        <row r="676">
          <cell r="H676">
            <v>1000000000</v>
          </cell>
        </row>
        <row r="677">
          <cell r="H677">
            <v>1000000000</v>
          </cell>
        </row>
        <row r="678">
          <cell r="H678">
            <v>500000000</v>
          </cell>
        </row>
        <row r="679">
          <cell r="H679">
            <v>250000000</v>
          </cell>
        </row>
        <row r="680">
          <cell r="H680">
            <v>100000000</v>
          </cell>
        </row>
        <row r="681">
          <cell r="H681">
            <v>100000000</v>
          </cell>
        </row>
        <row r="682">
          <cell r="H682">
            <v>100000000</v>
          </cell>
        </row>
        <row r="683">
          <cell r="H683">
            <v>100000000</v>
          </cell>
        </row>
        <row r="684">
          <cell r="H684">
            <v>250000000</v>
          </cell>
        </row>
        <row r="685">
          <cell r="H685">
            <v>100000000</v>
          </cell>
        </row>
        <row r="686">
          <cell r="H686">
            <v>100000000</v>
          </cell>
        </row>
        <row r="687">
          <cell r="H687">
            <v>100000000</v>
          </cell>
        </row>
        <row r="688">
          <cell r="H688">
            <v>250000000</v>
          </cell>
        </row>
        <row r="689">
          <cell r="H689">
            <v>100000000</v>
          </cell>
        </row>
        <row r="690">
          <cell r="H690">
            <v>100000000</v>
          </cell>
        </row>
        <row r="691">
          <cell r="H691">
            <v>100000000</v>
          </cell>
        </row>
        <row r="692">
          <cell r="H692">
            <v>500000000</v>
          </cell>
        </row>
        <row r="693">
          <cell r="H693">
            <v>500000000</v>
          </cell>
        </row>
        <row r="694">
          <cell r="H694">
            <v>500000000</v>
          </cell>
        </row>
        <row r="695">
          <cell r="H695">
            <v>500000000</v>
          </cell>
        </row>
        <row r="696">
          <cell r="H696">
            <v>500000000</v>
          </cell>
        </row>
        <row r="697">
          <cell r="H697">
            <v>500000000</v>
          </cell>
        </row>
        <row r="698">
          <cell r="H698">
            <v>500000000</v>
          </cell>
        </row>
        <row r="699">
          <cell r="H699">
            <v>500000000</v>
          </cell>
        </row>
        <row r="700">
          <cell r="H700">
            <v>500000000</v>
          </cell>
        </row>
        <row r="701">
          <cell r="H701">
            <v>600000000</v>
          </cell>
        </row>
        <row r="702">
          <cell r="H702">
            <v>600000000</v>
          </cell>
        </row>
        <row r="703">
          <cell r="H703">
            <v>600000000</v>
          </cell>
        </row>
        <row r="704">
          <cell r="H704">
            <v>1000000000</v>
          </cell>
        </row>
        <row r="705">
          <cell r="H705">
            <v>1000000000</v>
          </cell>
        </row>
        <row r="706">
          <cell r="H706">
            <v>1000000000</v>
          </cell>
        </row>
        <row r="707">
          <cell r="H707">
            <v>1000000000</v>
          </cell>
        </row>
        <row r="708">
          <cell r="H708">
            <v>1000000000</v>
          </cell>
        </row>
        <row r="709">
          <cell r="H709">
            <v>1000000000</v>
          </cell>
        </row>
        <row r="710">
          <cell r="H710">
            <v>500000000</v>
          </cell>
        </row>
        <row r="711">
          <cell r="H711">
            <v>500000000</v>
          </cell>
        </row>
        <row r="712">
          <cell r="H712">
            <v>500000000</v>
          </cell>
        </row>
        <row r="713">
          <cell r="H713">
            <v>500000000</v>
          </cell>
        </row>
        <row r="714">
          <cell r="H714">
            <v>500000000</v>
          </cell>
        </row>
        <row r="715">
          <cell r="H715">
            <v>500000000</v>
          </cell>
        </row>
        <row r="716">
          <cell r="H716">
            <v>1000000000</v>
          </cell>
        </row>
        <row r="717">
          <cell r="H717">
            <v>1000000000</v>
          </cell>
        </row>
        <row r="718">
          <cell r="H718">
            <v>1000000000</v>
          </cell>
        </row>
        <row r="719">
          <cell r="H719">
            <v>50000000</v>
          </cell>
        </row>
        <row r="720">
          <cell r="H720">
            <v>50000000</v>
          </cell>
        </row>
        <row r="721">
          <cell r="H721">
            <v>50000000</v>
          </cell>
        </row>
        <row r="722">
          <cell r="H722">
            <v>50000000</v>
          </cell>
        </row>
        <row r="723">
          <cell r="H723">
            <v>50000000</v>
          </cell>
        </row>
        <row r="724">
          <cell r="H724">
            <v>50000000</v>
          </cell>
        </row>
        <row r="725">
          <cell r="H725">
            <v>50000000</v>
          </cell>
        </row>
        <row r="726">
          <cell r="H726">
            <v>2900000000</v>
          </cell>
        </row>
        <row r="727">
          <cell r="H727">
            <v>2900000000</v>
          </cell>
        </row>
        <row r="728">
          <cell r="H728">
            <v>2900000000</v>
          </cell>
        </row>
        <row r="729">
          <cell r="H729">
            <v>500000000</v>
          </cell>
        </row>
        <row r="730">
          <cell r="H730">
            <v>500000000</v>
          </cell>
        </row>
        <row r="731">
          <cell r="H731">
            <v>500000000</v>
          </cell>
        </row>
        <row r="732">
          <cell r="H732">
            <v>1000000000</v>
          </cell>
        </row>
        <row r="733">
          <cell r="H733">
            <v>1000000000</v>
          </cell>
        </row>
        <row r="734">
          <cell r="H734">
            <v>1000000000</v>
          </cell>
        </row>
        <row r="735">
          <cell r="H735">
            <v>1686200</v>
          </cell>
        </row>
        <row r="736">
          <cell r="H736">
            <v>1686200</v>
          </cell>
        </row>
        <row r="737">
          <cell r="H737">
            <v>1686200</v>
          </cell>
        </row>
        <row r="738">
          <cell r="H738">
            <v>1000000000</v>
          </cell>
        </row>
        <row r="739">
          <cell r="H739">
            <v>1000000000</v>
          </cell>
        </row>
        <row r="740">
          <cell r="H740">
            <v>1000000000</v>
          </cell>
        </row>
        <row r="741">
          <cell r="H741">
            <v>15000000</v>
          </cell>
        </row>
        <row r="742">
          <cell r="H742">
            <v>15000000</v>
          </cell>
        </row>
        <row r="743">
          <cell r="H743">
            <v>15000000</v>
          </cell>
        </row>
        <row r="744">
          <cell r="H744">
            <v>15000000</v>
          </cell>
        </row>
        <row r="745">
          <cell r="H745">
            <v>15000000</v>
          </cell>
        </row>
        <row r="746">
          <cell r="H746">
            <v>15000000</v>
          </cell>
        </row>
        <row r="747">
          <cell r="H747">
            <v>15000000</v>
          </cell>
        </row>
        <row r="748">
          <cell r="H748">
            <v>800000000</v>
          </cell>
        </row>
        <row r="749">
          <cell r="H749">
            <v>800000000</v>
          </cell>
        </row>
        <row r="750">
          <cell r="H750">
            <v>800000000</v>
          </cell>
        </row>
        <row r="751">
          <cell r="H751">
            <v>2100000</v>
          </cell>
        </row>
        <row r="752">
          <cell r="H752">
            <v>400000</v>
          </cell>
        </row>
        <row r="753">
          <cell r="H753">
            <v>400000</v>
          </cell>
        </row>
        <row r="754">
          <cell r="H754">
            <v>1300000</v>
          </cell>
        </row>
        <row r="755">
          <cell r="H755">
            <v>400000</v>
          </cell>
        </row>
        <row r="756">
          <cell r="H756">
            <v>1300000</v>
          </cell>
        </row>
        <row r="757">
          <cell r="H757">
            <v>400000</v>
          </cell>
        </row>
        <row r="758">
          <cell r="H758">
            <v>1000000000</v>
          </cell>
        </row>
        <row r="759">
          <cell r="H759">
            <v>1000000000</v>
          </cell>
        </row>
        <row r="760">
          <cell r="H760">
            <v>1000000000</v>
          </cell>
        </row>
        <row r="761">
          <cell r="H761">
            <v>15000000</v>
          </cell>
        </row>
        <row r="762">
          <cell r="H762">
            <v>15000000</v>
          </cell>
        </row>
        <row r="763">
          <cell r="H763">
            <v>15000000</v>
          </cell>
        </row>
        <row r="764">
          <cell r="H764">
            <v>15000000</v>
          </cell>
        </row>
        <row r="765">
          <cell r="H765">
            <v>15000000</v>
          </cell>
        </row>
        <row r="766">
          <cell r="H766">
            <v>15000000</v>
          </cell>
        </row>
        <row r="767">
          <cell r="H767">
            <v>15000000</v>
          </cell>
        </row>
        <row r="768">
          <cell r="H768">
            <v>15000000</v>
          </cell>
        </row>
        <row r="769">
          <cell r="H769">
            <v>15000000</v>
          </cell>
        </row>
        <row r="770">
          <cell r="H770">
            <v>15000000</v>
          </cell>
        </row>
        <row r="771">
          <cell r="H771">
            <v>15000000</v>
          </cell>
        </row>
        <row r="772">
          <cell r="H772">
            <v>15000000</v>
          </cell>
        </row>
        <row r="773">
          <cell r="H773">
            <v>15000000</v>
          </cell>
        </row>
        <row r="774">
          <cell r="H774">
            <v>15000000</v>
          </cell>
        </row>
        <row r="775">
          <cell r="H775">
            <v>5000000</v>
          </cell>
        </row>
        <row r="776">
          <cell r="H776">
            <v>5000000</v>
          </cell>
        </row>
        <row r="777">
          <cell r="H777">
            <v>5000000</v>
          </cell>
        </row>
        <row r="778">
          <cell r="H778">
            <v>5000000</v>
          </cell>
        </row>
        <row r="779">
          <cell r="H779">
            <v>5000000</v>
          </cell>
        </row>
        <row r="780">
          <cell r="H780">
            <v>5000000</v>
          </cell>
        </row>
        <row r="781">
          <cell r="H781">
            <v>5000000</v>
          </cell>
        </row>
        <row r="782">
          <cell r="H782">
            <v>500000000</v>
          </cell>
        </row>
        <row r="783">
          <cell r="H783">
            <v>500000000</v>
          </cell>
        </row>
        <row r="784">
          <cell r="H784">
            <v>500000000</v>
          </cell>
        </row>
        <row r="785">
          <cell r="H785">
            <v>5000000</v>
          </cell>
        </row>
        <row r="786">
          <cell r="H786">
            <v>5000000</v>
          </cell>
        </row>
        <row r="787">
          <cell r="H787">
            <v>5000000</v>
          </cell>
        </row>
        <row r="788">
          <cell r="H788">
            <v>500000000</v>
          </cell>
        </row>
        <row r="789">
          <cell r="H789">
            <v>500000000</v>
          </cell>
        </row>
        <row r="790">
          <cell r="H790">
            <v>500000000</v>
          </cell>
        </row>
        <row r="791">
          <cell r="H791">
            <v>984000000</v>
          </cell>
        </row>
        <row r="792">
          <cell r="H792">
            <v>50000000</v>
          </cell>
        </row>
        <row r="793">
          <cell r="H793">
            <v>34000000</v>
          </cell>
        </row>
        <row r="794">
          <cell r="H794">
            <v>200000000</v>
          </cell>
        </row>
        <row r="795">
          <cell r="H795">
            <v>100000000</v>
          </cell>
        </row>
        <row r="796">
          <cell r="H796">
            <v>100000000</v>
          </cell>
        </row>
        <row r="797">
          <cell r="H797">
            <v>200000000</v>
          </cell>
        </row>
        <row r="798">
          <cell r="H798">
            <v>100000000</v>
          </cell>
        </row>
        <row r="799">
          <cell r="H799">
            <v>100000000</v>
          </cell>
        </row>
        <row r="800">
          <cell r="H800">
            <v>100000000</v>
          </cell>
        </row>
        <row r="801">
          <cell r="H801">
            <v>100000000</v>
          </cell>
        </row>
        <row r="802">
          <cell r="H802">
            <v>100000000</v>
          </cell>
        </row>
        <row r="803">
          <cell r="H803">
            <v>100000000</v>
          </cell>
        </row>
        <row r="804">
          <cell r="H804">
            <v>100000000</v>
          </cell>
        </row>
        <row r="805">
          <cell r="H805">
            <v>200000000</v>
          </cell>
        </row>
        <row r="806">
          <cell r="H806">
            <v>34000000</v>
          </cell>
        </row>
        <row r="807">
          <cell r="H807">
            <v>100000000</v>
          </cell>
        </row>
        <row r="808">
          <cell r="H808">
            <v>50000000</v>
          </cell>
        </row>
        <row r="809">
          <cell r="H809">
            <v>200000000</v>
          </cell>
        </row>
        <row r="810">
          <cell r="H810">
            <v>15000000</v>
          </cell>
        </row>
        <row r="811">
          <cell r="H811">
            <v>10000000</v>
          </cell>
        </row>
        <row r="812">
          <cell r="H812">
            <v>5000000</v>
          </cell>
        </row>
        <row r="813">
          <cell r="H813">
            <v>5000000</v>
          </cell>
        </row>
        <row r="814">
          <cell r="H814">
            <v>10000000</v>
          </cell>
        </row>
        <row r="815">
          <cell r="H815">
            <v>14000000000</v>
          </cell>
        </row>
        <row r="816">
          <cell r="H816">
            <v>14000000000</v>
          </cell>
        </row>
        <row r="817">
          <cell r="H817">
            <v>14000000000</v>
          </cell>
        </row>
        <row r="818">
          <cell r="H818">
            <v>103765000</v>
          </cell>
        </row>
        <row r="819">
          <cell r="H819">
            <v>14000000000</v>
          </cell>
        </row>
        <row r="820">
          <cell r="H820">
            <v>5000000</v>
          </cell>
        </row>
        <row r="821">
          <cell r="H821">
            <v>5000000</v>
          </cell>
        </row>
        <row r="822">
          <cell r="H822">
            <v>5000000</v>
          </cell>
        </row>
        <row r="823">
          <cell r="H823">
            <v>450000</v>
          </cell>
        </row>
        <row r="824">
          <cell r="H824">
            <v>450000</v>
          </cell>
        </row>
        <row r="825">
          <cell r="H825">
            <v>450000</v>
          </cell>
        </row>
        <row r="826">
          <cell r="H826">
            <v>15000000</v>
          </cell>
        </row>
        <row r="827">
          <cell r="H827">
            <v>5000000</v>
          </cell>
        </row>
        <row r="828">
          <cell r="H828">
            <v>5000000</v>
          </cell>
        </row>
        <row r="829">
          <cell r="H829">
            <v>5000000</v>
          </cell>
        </row>
        <row r="830">
          <cell r="H830">
            <v>5000000</v>
          </cell>
        </row>
        <row r="831">
          <cell r="H831">
            <v>5000000</v>
          </cell>
        </row>
        <row r="832">
          <cell r="H832">
            <v>5000000</v>
          </cell>
        </row>
        <row r="833">
          <cell r="H833">
            <v>10000000</v>
          </cell>
        </row>
        <row r="834">
          <cell r="H834">
            <v>10000000</v>
          </cell>
        </row>
        <row r="835">
          <cell r="H835">
            <v>10000000</v>
          </cell>
        </row>
        <row r="836">
          <cell r="H836">
            <v>25000000</v>
          </cell>
        </row>
        <row r="837">
          <cell r="H837">
            <v>25000000</v>
          </cell>
        </row>
        <row r="838">
          <cell r="H838">
            <v>25000000</v>
          </cell>
        </row>
        <row r="839">
          <cell r="H839">
            <v>1083076</v>
          </cell>
        </row>
        <row r="840">
          <cell r="H840">
            <v>1083076</v>
          </cell>
        </row>
        <row r="841">
          <cell r="H841">
            <v>1083076</v>
          </cell>
        </row>
        <row r="842">
          <cell r="H842">
            <v>1083076</v>
          </cell>
        </row>
        <row r="843">
          <cell r="H843">
            <v>1083076</v>
          </cell>
        </row>
        <row r="844">
          <cell r="H844">
            <v>1083076</v>
          </cell>
        </row>
        <row r="845">
          <cell r="H845">
            <v>1083076</v>
          </cell>
        </row>
        <row r="846">
          <cell r="H846">
            <v>5000000</v>
          </cell>
        </row>
        <row r="847">
          <cell r="H847">
            <v>5000000</v>
          </cell>
        </row>
        <row r="848">
          <cell r="H848">
            <v>5000000</v>
          </cell>
        </row>
        <row r="849">
          <cell r="H849">
            <v>11500000</v>
          </cell>
        </row>
        <row r="850">
          <cell r="H850">
            <v>11500000</v>
          </cell>
        </row>
        <row r="851">
          <cell r="H851">
            <v>11500000</v>
          </cell>
        </row>
        <row r="852">
          <cell r="H852">
            <v>11500000</v>
          </cell>
        </row>
        <row r="853">
          <cell r="H853">
            <v>11500000</v>
          </cell>
        </row>
        <row r="854">
          <cell r="H854">
            <v>11500000</v>
          </cell>
        </row>
        <row r="855">
          <cell r="H855">
            <v>11500000</v>
          </cell>
        </row>
        <row r="856">
          <cell r="H856">
            <v>896000000</v>
          </cell>
        </row>
        <row r="857">
          <cell r="H857">
            <v>896000000</v>
          </cell>
        </row>
        <row r="858">
          <cell r="H858">
            <v>896000000</v>
          </cell>
        </row>
        <row r="859">
          <cell r="H859">
            <v>272700</v>
          </cell>
        </row>
        <row r="860">
          <cell r="H860">
            <v>4101402</v>
          </cell>
        </row>
        <row r="861">
          <cell r="H861">
            <v>1111450.31</v>
          </cell>
        </row>
        <row r="862">
          <cell r="H862">
            <v>2989388.26</v>
          </cell>
        </row>
        <row r="863">
          <cell r="H863">
            <v>2989388.26</v>
          </cell>
        </row>
        <row r="864">
          <cell r="H864">
            <v>1111450.31</v>
          </cell>
        </row>
        <row r="865">
          <cell r="H865">
            <v>2989388.26</v>
          </cell>
        </row>
        <row r="866">
          <cell r="H866">
            <v>1111450.31</v>
          </cell>
        </row>
        <row r="867">
          <cell r="H867">
            <v>1111450.31</v>
          </cell>
        </row>
        <row r="868">
          <cell r="H868">
            <v>2989388.26</v>
          </cell>
        </row>
        <row r="869">
          <cell r="H869">
            <v>2989388.26</v>
          </cell>
        </row>
        <row r="870">
          <cell r="H870">
            <v>1111450.31</v>
          </cell>
        </row>
        <row r="871">
          <cell r="H871">
            <v>2989388.26</v>
          </cell>
        </row>
        <row r="872">
          <cell r="H872">
            <v>1111450.31</v>
          </cell>
        </row>
        <row r="873">
          <cell r="H873">
            <v>4751642</v>
          </cell>
        </row>
        <row r="874">
          <cell r="H874">
            <v>2040110.12</v>
          </cell>
        </row>
        <row r="875">
          <cell r="H875">
            <v>2711531.42</v>
          </cell>
        </row>
        <row r="876">
          <cell r="H876">
            <v>2711531.42</v>
          </cell>
        </row>
        <row r="877">
          <cell r="H877">
            <v>2040110.12</v>
          </cell>
        </row>
        <row r="878">
          <cell r="H878">
            <v>2711531.42</v>
          </cell>
        </row>
        <row r="879">
          <cell r="H879">
            <v>2040110.12</v>
          </cell>
        </row>
        <row r="880">
          <cell r="H880">
            <v>2040110.12</v>
          </cell>
        </row>
        <row r="881">
          <cell r="H881">
            <v>2040110.12</v>
          </cell>
        </row>
        <row r="882">
          <cell r="H882">
            <v>2711531.42</v>
          </cell>
        </row>
        <row r="883">
          <cell r="H883">
            <v>2711531.42</v>
          </cell>
        </row>
        <row r="884">
          <cell r="H884">
            <v>2040110.12</v>
          </cell>
        </row>
        <row r="885">
          <cell r="H885">
            <v>2711531.42</v>
          </cell>
        </row>
        <row r="886">
          <cell r="H886">
            <v>1293000</v>
          </cell>
        </row>
        <row r="887">
          <cell r="H887">
            <v>10000000</v>
          </cell>
        </row>
        <row r="888">
          <cell r="H888">
            <v>10000000</v>
          </cell>
        </row>
        <row r="889">
          <cell r="H889">
            <v>10000000</v>
          </cell>
        </row>
        <row r="890">
          <cell r="H890">
            <v>10000000</v>
          </cell>
        </row>
        <row r="891">
          <cell r="H891">
            <v>10000000</v>
          </cell>
        </row>
        <row r="892">
          <cell r="H892">
            <v>10000000</v>
          </cell>
        </row>
        <row r="893">
          <cell r="H893">
            <v>10000000</v>
          </cell>
        </row>
        <row r="894">
          <cell r="H894">
            <v>3964000</v>
          </cell>
        </row>
        <row r="895">
          <cell r="H895">
            <v>2055000</v>
          </cell>
        </row>
        <row r="896">
          <cell r="H896">
            <v>2055000</v>
          </cell>
        </row>
        <row r="897">
          <cell r="H897">
            <v>1909000</v>
          </cell>
        </row>
        <row r="898">
          <cell r="H898">
            <v>1909000</v>
          </cell>
        </row>
        <row r="899">
          <cell r="H899">
            <v>4500000</v>
          </cell>
        </row>
        <row r="900">
          <cell r="H900">
            <v>4500000</v>
          </cell>
        </row>
        <row r="901">
          <cell r="H901">
            <v>4500000</v>
          </cell>
        </row>
        <row r="902">
          <cell r="H902">
            <v>4500000</v>
          </cell>
        </row>
        <row r="903">
          <cell r="H903">
            <v>4500000</v>
          </cell>
        </row>
        <row r="904">
          <cell r="H904">
            <v>4500000</v>
          </cell>
        </row>
        <row r="905">
          <cell r="H905">
            <v>4500000</v>
          </cell>
        </row>
        <row r="906">
          <cell r="H906">
            <v>10000000</v>
          </cell>
        </row>
        <row r="907">
          <cell r="H907">
            <v>10000000</v>
          </cell>
        </row>
        <row r="908">
          <cell r="H908">
            <v>10000000</v>
          </cell>
        </row>
        <row r="909">
          <cell r="H909">
            <v>10000000</v>
          </cell>
        </row>
        <row r="910">
          <cell r="H910">
            <v>10000000</v>
          </cell>
        </row>
        <row r="911">
          <cell r="H911">
            <v>10000000</v>
          </cell>
        </row>
        <row r="912">
          <cell r="H912">
            <v>10000000</v>
          </cell>
        </row>
        <row r="913">
          <cell r="H913">
            <v>3940000</v>
          </cell>
        </row>
        <row r="914">
          <cell r="H914">
            <v>2178000</v>
          </cell>
        </row>
        <row r="915">
          <cell r="H915">
            <v>1762000</v>
          </cell>
        </row>
        <row r="916">
          <cell r="H916">
            <v>1762000</v>
          </cell>
        </row>
        <row r="917">
          <cell r="H917">
            <v>2178000</v>
          </cell>
        </row>
        <row r="918">
          <cell r="H918">
            <v>6305730.3300000001</v>
          </cell>
        </row>
        <row r="919">
          <cell r="H919">
            <v>2653200.66</v>
          </cell>
        </row>
        <row r="920">
          <cell r="H920">
            <v>2653200.66</v>
          </cell>
        </row>
        <row r="921">
          <cell r="H921">
            <v>1685455.46</v>
          </cell>
        </row>
        <row r="922">
          <cell r="H922">
            <v>1967074.2</v>
          </cell>
        </row>
        <row r="923">
          <cell r="H923">
            <v>1685455.46</v>
          </cell>
        </row>
        <row r="924">
          <cell r="H924">
            <v>2653200.66</v>
          </cell>
        </row>
        <row r="925">
          <cell r="H925">
            <v>1967074.2</v>
          </cell>
        </row>
        <row r="926">
          <cell r="H926">
            <v>1685455.46</v>
          </cell>
        </row>
        <row r="927">
          <cell r="H927">
            <v>1967074.2</v>
          </cell>
        </row>
        <row r="928">
          <cell r="H928">
            <v>2653200.66</v>
          </cell>
        </row>
        <row r="929">
          <cell r="H929">
            <v>2653200.66</v>
          </cell>
        </row>
        <row r="930">
          <cell r="H930">
            <v>1967074.2</v>
          </cell>
        </row>
        <row r="931">
          <cell r="H931">
            <v>1967074.2</v>
          </cell>
        </row>
        <row r="932">
          <cell r="H932">
            <v>1685455.46</v>
          </cell>
        </row>
        <row r="933">
          <cell r="H933">
            <v>1685455.46</v>
          </cell>
        </row>
        <row r="934">
          <cell r="H934">
            <v>1967074.2</v>
          </cell>
        </row>
        <row r="935">
          <cell r="H935">
            <v>2653200.66</v>
          </cell>
        </row>
        <row r="936">
          <cell r="H936">
            <v>1685455.46</v>
          </cell>
        </row>
        <row r="937">
          <cell r="H937">
            <v>1752000</v>
          </cell>
        </row>
        <row r="938">
          <cell r="H938">
            <v>1752000</v>
          </cell>
        </row>
        <row r="939">
          <cell r="H939">
            <v>1752000</v>
          </cell>
        </row>
        <row r="940">
          <cell r="H940">
            <v>10000000</v>
          </cell>
        </row>
        <row r="941">
          <cell r="H941">
            <v>10000000</v>
          </cell>
        </row>
        <row r="942">
          <cell r="H942">
            <v>10000000</v>
          </cell>
        </row>
        <row r="943">
          <cell r="H943">
            <v>9341840.5199999996</v>
          </cell>
        </row>
        <row r="944">
          <cell r="H944">
            <v>3040578.86</v>
          </cell>
        </row>
        <row r="945">
          <cell r="H945">
            <v>1960967.97</v>
          </cell>
        </row>
        <row r="946">
          <cell r="H946">
            <v>1705914.08</v>
          </cell>
        </row>
        <row r="947">
          <cell r="H947">
            <v>1960967.97</v>
          </cell>
        </row>
        <row r="948">
          <cell r="H948">
            <v>1705914.08</v>
          </cell>
        </row>
        <row r="949">
          <cell r="H949">
            <v>1705914.08</v>
          </cell>
        </row>
        <row r="950">
          <cell r="H950">
            <v>2634379.61</v>
          </cell>
        </row>
        <row r="951">
          <cell r="H951">
            <v>2634379.61</v>
          </cell>
        </row>
        <row r="952">
          <cell r="H952">
            <v>3040578.86</v>
          </cell>
        </row>
        <row r="953">
          <cell r="H953">
            <v>3040578.86</v>
          </cell>
        </row>
        <row r="954">
          <cell r="H954">
            <v>1960967.97</v>
          </cell>
        </row>
        <row r="955">
          <cell r="H955">
            <v>2634379.61</v>
          </cell>
        </row>
        <row r="956">
          <cell r="H956">
            <v>1960967.97</v>
          </cell>
        </row>
        <row r="957">
          <cell r="H957">
            <v>3040578.86</v>
          </cell>
        </row>
        <row r="958">
          <cell r="H958">
            <v>1705914.08</v>
          </cell>
        </row>
        <row r="959">
          <cell r="H959">
            <v>1960967.97</v>
          </cell>
        </row>
        <row r="960">
          <cell r="H960">
            <v>1960967.97</v>
          </cell>
        </row>
        <row r="961">
          <cell r="H961">
            <v>2634379.61</v>
          </cell>
        </row>
        <row r="962">
          <cell r="H962">
            <v>1705914.08</v>
          </cell>
        </row>
        <row r="963">
          <cell r="H963">
            <v>3040578.86</v>
          </cell>
        </row>
        <row r="964">
          <cell r="H964">
            <v>1705914.08</v>
          </cell>
        </row>
        <row r="965">
          <cell r="H965">
            <v>2634379.61</v>
          </cell>
        </row>
        <row r="966">
          <cell r="H966">
            <v>2634379.61</v>
          </cell>
        </row>
        <row r="967">
          <cell r="H967">
            <v>3040578.86</v>
          </cell>
        </row>
        <row r="968">
          <cell r="H968">
            <v>10000000</v>
          </cell>
        </row>
        <row r="969">
          <cell r="H969">
            <v>10000000</v>
          </cell>
        </row>
        <row r="970">
          <cell r="H970">
            <v>10000000</v>
          </cell>
        </row>
        <row r="971">
          <cell r="H971">
            <v>10000000</v>
          </cell>
        </row>
        <row r="972">
          <cell r="H972">
            <v>10000000</v>
          </cell>
        </row>
        <row r="973">
          <cell r="H973">
            <v>10000000</v>
          </cell>
        </row>
        <row r="974">
          <cell r="H974">
            <v>10000000</v>
          </cell>
        </row>
        <row r="975">
          <cell r="H975">
            <v>2116000</v>
          </cell>
        </row>
        <row r="976">
          <cell r="H976">
            <v>1104000</v>
          </cell>
        </row>
        <row r="977">
          <cell r="H977">
            <v>1104000</v>
          </cell>
        </row>
        <row r="978">
          <cell r="H978">
            <v>1012000</v>
          </cell>
        </row>
        <row r="979">
          <cell r="H979">
            <v>1012000</v>
          </cell>
        </row>
        <row r="980">
          <cell r="H980">
            <v>2721000</v>
          </cell>
        </row>
        <row r="981">
          <cell r="H981">
            <v>2721000</v>
          </cell>
        </row>
        <row r="982">
          <cell r="H982">
            <v>2721000</v>
          </cell>
        </row>
        <row r="983">
          <cell r="H983">
            <v>10000000</v>
          </cell>
        </row>
        <row r="984">
          <cell r="H984">
            <v>10000000</v>
          </cell>
        </row>
        <row r="985">
          <cell r="H985">
            <v>10000000</v>
          </cell>
        </row>
        <row r="986">
          <cell r="H986">
            <v>13070000</v>
          </cell>
        </row>
        <row r="987">
          <cell r="H987">
            <v>13070000</v>
          </cell>
        </row>
        <row r="988">
          <cell r="H988">
            <v>13070000</v>
          </cell>
        </row>
        <row r="989">
          <cell r="H989">
            <v>7400000</v>
          </cell>
        </row>
        <row r="990">
          <cell r="H990">
            <v>7400000</v>
          </cell>
        </row>
        <row r="991">
          <cell r="H991">
            <v>7400000</v>
          </cell>
        </row>
        <row r="992">
          <cell r="H992">
            <v>2600000</v>
          </cell>
        </row>
        <row r="993">
          <cell r="H993">
            <v>2600000</v>
          </cell>
        </row>
        <row r="994">
          <cell r="H994">
            <v>2600000</v>
          </cell>
        </row>
        <row r="995">
          <cell r="H995">
            <v>3000000</v>
          </cell>
        </row>
        <row r="996">
          <cell r="H996">
            <v>3000000</v>
          </cell>
        </row>
        <row r="997">
          <cell r="H997">
            <v>3000000</v>
          </cell>
        </row>
        <row r="998">
          <cell r="H998">
            <v>3000000</v>
          </cell>
        </row>
        <row r="999">
          <cell r="H999">
            <v>3000000</v>
          </cell>
        </row>
        <row r="1000">
          <cell r="H1000">
            <v>3000000</v>
          </cell>
        </row>
        <row r="1001">
          <cell r="H1001">
            <v>3000000</v>
          </cell>
        </row>
        <row r="1002">
          <cell r="H1002">
            <v>6000000</v>
          </cell>
        </row>
        <row r="1003">
          <cell r="H1003">
            <v>6000000</v>
          </cell>
        </row>
        <row r="1004">
          <cell r="H1004">
            <v>6000000</v>
          </cell>
        </row>
        <row r="1005">
          <cell r="H1005">
            <v>13000000</v>
          </cell>
        </row>
        <row r="1006">
          <cell r="H1006">
            <v>13000000</v>
          </cell>
        </row>
        <row r="1007">
          <cell r="H1007">
            <v>13000000</v>
          </cell>
        </row>
        <row r="1008">
          <cell r="H1008">
            <v>5000000</v>
          </cell>
        </row>
        <row r="1009">
          <cell r="H1009">
            <v>5000000</v>
          </cell>
        </row>
        <row r="1010">
          <cell r="H1010">
            <v>5000000</v>
          </cell>
        </row>
        <row r="1011">
          <cell r="H1011">
            <v>5000000</v>
          </cell>
        </row>
        <row r="1012">
          <cell r="H1012">
            <v>5000000</v>
          </cell>
        </row>
        <row r="1013">
          <cell r="H1013">
            <v>5000000</v>
          </cell>
        </row>
        <row r="1014">
          <cell r="H1014">
            <v>399700.59</v>
          </cell>
        </row>
        <row r="1015">
          <cell r="H1015">
            <v>399700.59</v>
          </cell>
        </row>
        <row r="1016">
          <cell r="H1016">
            <v>399700.59</v>
          </cell>
        </row>
        <row r="1017">
          <cell r="H1017">
            <v>20000000</v>
          </cell>
        </row>
        <row r="1018">
          <cell r="H1018">
            <v>20000000</v>
          </cell>
        </row>
        <row r="1019">
          <cell r="H1019">
            <v>20000000</v>
          </cell>
        </row>
        <row r="1020">
          <cell r="H1020">
            <v>8000000</v>
          </cell>
        </row>
        <row r="1021">
          <cell r="H1021">
            <v>8000000</v>
          </cell>
        </row>
        <row r="1022">
          <cell r="H1022">
            <v>8000000</v>
          </cell>
        </row>
        <row r="1023">
          <cell r="H1023">
            <v>8000000</v>
          </cell>
        </row>
        <row r="1024">
          <cell r="H1024">
            <v>8000000</v>
          </cell>
        </row>
        <row r="1025">
          <cell r="H1025">
            <v>1088378920</v>
          </cell>
        </row>
        <row r="1026">
          <cell r="H1026">
            <v>408959665</v>
          </cell>
        </row>
        <row r="1027">
          <cell r="H1027">
            <v>545264546</v>
          </cell>
        </row>
        <row r="1028">
          <cell r="H1028">
            <v>182054720</v>
          </cell>
        </row>
        <row r="1029">
          <cell r="H1029">
            <v>408959665</v>
          </cell>
        </row>
        <row r="1030">
          <cell r="H1030">
            <v>545264546</v>
          </cell>
        </row>
        <row r="1031">
          <cell r="H1031">
            <v>182054720</v>
          </cell>
        </row>
        <row r="1032">
          <cell r="H1032">
            <v>7800000</v>
          </cell>
        </row>
        <row r="1033">
          <cell r="H1033">
            <v>7800000</v>
          </cell>
        </row>
        <row r="1034">
          <cell r="H1034">
            <v>7800000</v>
          </cell>
        </row>
        <row r="1035">
          <cell r="H1035">
            <v>7800000</v>
          </cell>
        </row>
        <row r="1036">
          <cell r="H1036">
            <v>7800000</v>
          </cell>
        </row>
        <row r="1037">
          <cell r="H1037">
            <v>3900000</v>
          </cell>
        </row>
        <row r="1038">
          <cell r="H1038">
            <v>3900000</v>
          </cell>
        </row>
        <row r="1039">
          <cell r="H1039">
            <v>3900000</v>
          </cell>
        </row>
        <row r="1040">
          <cell r="H1040">
            <v>3900000</v>
          </cell>
        </row>
        <row r="1041">
          <cell r="H1041">
            <v>3900000</v>
          </cell>
        </row>
        <row r="1042">
          <cell r="H1042">
            <v>23100000</v>
          </cell>
        </row>
        <row r="1043">
          <cell r="H1043">
            <v>23100000</v>
          </cell>
        </row>
        <row r="1044">
          <cell r="H1044">
            <v>23100000</v>
          </cell>
        </row>
        <row r="1045">
          <cell r="H1045">
            <v>23100000</v>
          </cell>
        </row>
        <row r="1046">
          <cell r="H1046">
            <v>23100000</v>
          </cell>
        </row>
        <row r="1047">
          <cell r="H1047">
            <v>2696800</v>
          </cell>
        </row>
        <row r="1048">
          <cell r="H1048">
            <v>2303200</v>
          </cell>
        </row>
        <row r="1049">
          <cell r="H1049">
            <v>2303200</v>
          </cell>
        </row>
        <row r="1050">
          <cell r="H1050">
            <v>2303200</v>
          </cell>
        </row>
        <row r="1051">
          <cell r="H1051">
            <v>2303200</v>
          </cell>
        </row>
        <row r="1052">
          <cell r="H1052">
            <v>5000000</v>
          </cell>
        </row>
        <row r="1053">
          <cell r="H1053">
            <v>5000000</v>
          </cell>
        </row>
        <row r="1054">
          <cell r="H1054">
            <v>5000000</v>
          </cell>
        </row>
        <row r="1055">
          <cell r="H1055">
            <v>5000000</v>
          </cell>
        </row>
        <row r="1056">
          <cell r="H1056">
            <v>5000000</v>
          </cell>
        </row>
        <row r="1057">
          <cell r="H1057">
            <v>25000000</v>
          </cell>
        </row>
        <row r="1058">
          <cell r="H1058">
            <v>5000000</v>
          </cell>
        </row>
        <row r="1059">
          <cell r="H1059">
            <v>5000000</v>
          </cell>
        </row>
        <row r="1060">
          <cell r="H1060">
            <v>5000000</v>
          </cell>
        </row>
        <row r="1061">
          <cell r="H1061">
            <v>5000000</v>
          </cell>
        </row>
        <row r="1062">
          <cell r="H1062">
            <v>5000000</v>
          </cell>
        </row>
        <row r="1063">
          <cell r="H1063">
            <v>5000000</v>
          </cell>
        </row>
        <row r="1064">
          <cell r="H1064">
            <v>5000000</v>
          </cell>
        </row>
        <row r="1065">
          <cell r="H1065">
            <v>5000000</v>
          </cell>
        </row>
        <row r="1066">
          <cell r="H1066">
            <v>5000000</v>
          </cell>
        </row>
        <row r="1067">
          <cell r="H1067">
            <v>5000000</v>
          </cell>
        </row>
        <row r="1068">
          <cell r="H1068">
            <v>6083900</v>
          </cell>
        </row>
        <row r="1069">
          <cell r="H1069">
            <v>1000000</v>
          </cell>
        </row>
        <row r="1070">
          <cell r="H1070">
            <v>1000000</v>
          </cell>
        </row>
        <row r="1071">
          <cell r="H1071">
            <v>1000000</v>
          </cell>
        </row>
        <row r="1072">
          <cell r="H1072">
            <v>1000000</v>
          </cell>
        </row>
        <row r="1073">
          <cell r="H1073">
            <v>500000</v>
          </cell>
        </row>
        <row r="1074">
          <cell r="H1074">
            <v>1000000</v>
          </cell>
        </row>
        <row r="1075">
          <cell r="H1075">
            <v>1000000</v>
          </cell>
        </row>
        <row r="1076">
          <cell r="H1076">
            <v>1000000</v>
          </cell>
        </row>
        <row r="1077">
          <cell r="H1077">
            <v>500000</v>
          </cell>
        </row>
        <row r="1078">
          <cell r="H1078">
            <v>500000</v>
          </cell>
        </row>
        <row r="1079">
          <cell r="H1079">
            <v>1000000</v>
          </cell>
        </row>
        <row r="1080">
          <cell r="H1080">
            <v>500000</v>
          </cell>
        </row>
        <row r="1081">
          <cell r="H1081">
            <v>1000000</v>
          </cell>
        </row>
        <row r="1082">
          <cell r="H1082">
            <v>1000000</v>
          </cell>
        </row>
        <row r="1083">
          <cell r="H1083">
            <v>1000000</v>
          </cell>
        </row>
        <row r="1084">
          <cell r="H1084">
            <v>500000</v>
          </cell>
        </row>
        <row r="1085">
          <cell r="H1085">
            <v>500000</v>
          </cell>
        </row>
        <row r="1086">
          <cell r="H1086">
            <v>1000000</v>
          </cell>
        </row>
        <row r="1087">
          <cell r="H1087">
            <v>1000000</v>
          </cell>
        </row>
        <row r="1088">
          <cell r="H1088">
            <v>1000000</v>
          </cell>
        </row>
        <row r="1089">
          <cell r="H1089">
            <v>1000000</v>
          </cell>
        </row>
        <row r="1090">
          <cell r="H1090">
            <v>1000000</v>
          </cell>
        </row>
        <row r="1091">
          <cell r="H1091">
            <v>500000</v>
          </cell>
        </row>
        <row r="1092">
          <cell r="H1092">
            <v>500000</v>
          </cell>
        </row>
        <row r="1093">
          <cell r="H1093">
            <v>1000000</v>
          </cell>
        </row>
        <row r="1094">
          <cell r="H1094">
            <v>1000000</v>
          </cell>
        </row>
        <row r="1095">
          <cell r="H1095">
            <v>1000000</v>
          </cell>
        </row>
        <row r="1096">
          <cell r="H1096">
            <v>1000000</v>
          </cell>
        </row>
        <row r="1097">
          <cell r="H1097">
            <v>40000000</v>
          </cell>
        </row>
        <row r="1098">
          <cell r="H1098">
            <v>5000000</v>
          </cell>
        </row>
        <row r="1099">
          <cell r="H1099">
            <v>5000000</v>
          </cell>
        </row>
        <row r="1100">
          <cell r="H1100">
            <v>5000000</v>
          </cell>
        </row>
        <row r="1101">
          <cell r="H1101">
            <v>5000000</v>
          </cell>
        </row>
        <row r="1102">
          <cell r="H1102">
            <v>5000000</v>
          </cell>
        </row>
        <row r="1103">
          <cell r="H1103">
            <v>5000000</v>
          </cell>
        </row>
        <row r="1104">
          <cell r="H1104">
            <v>5000000</v>
          </cell>
        </row>
        <row r="1105">
          <cell r="H1105">
            <v>5000000</v>
          </cell>
        </row>
        <row r="1106">
          <cell r="H1106">
            <v>5000000</v>
          </cell>
        </row>
        <row r="1107">
          <cell r="H1107">
            <v>5000000</v>
          </cell>
        </row>
        <row r="1108">
          <cell r="H1108">
            <v>5000000</v>
          </cell>
        </row>
        <row r="1109">
          <cell r="H1109">
            <v>5000000</v>
          </cell>
        </row>
        <row r="1110">
          <cell r="H1110">
            <v>5000000</v>
          </cell>
        </row>
        <row r="1111">
          <cell r="H1111">
            <v>5000000</v>
          </cell>
        </row>
        <row r="1112">
          <cell r="H1112">
            <v>5000000</v>
          </cell>
        </row>
        <row r="1113">
          <cell r="H1113">
            <v>5000000</v>
          </cell>
        </row>
        <row r="1114">
          <cell r="H1114">
            <v>5000000</v>
          </cell>
        </row>
        <row r="1115">
          <cell r="H1115">
            <v>5000000</v>
          </cell>
        </row>
        <row r="1116">
          <cell r="H1116">
            <v>5000000</v>
          </cell>
        </row>
        <row r="1117">
          <cell r="H1117">
            <v>5000000</v>
          </cell>
        </row>
        <row r="1118">
          <cell r="H1118">
            <v>5000000</v>
          </cell>
        </row>
        <row r="1119">
          <cell r="H1119">
            <v>5000000</v>
          </cell>
        </row>
        <row r="1120">
          <cell r="H1120">
            <v>5000000</v>
          </cell>
        </row>
        <row r="1121">
          <cell r="H1121">
            <v>5000000</v>
          </cell>
        </row>
        <row r="1122">
          <cell r="H1122">
            <v>5000000</v>
          </cell>
        </row>
        <row r="1123">
          <cell r="H1123">
            <v>5000000</v>
          </cell>
        </row>
        <row r="1124">
          <cell r="H1124">
            <v>5000000</v>
          </cell>
        </row>
        <row r="1125">
          <cell r="H1125">
            <v>10000000</v>
          </cell>
        </row>
        <row r="1126">
          <cell r="H1126">
            <v>10000000</v>
          </cell>
        </row>
        <row r="1127">
          <cell r="H1127">
            <v>10000000</v>
          </cell>
        </row>
        <row r="1128">
          <cell r="H1128">
            <v>10000000</v>
          </cell>
        </row>
        <row r="1129">
          <cell r="H1129">
            <v>10000000</v>
          </cell>
        </row>
        <row r="1130">
          <cell r="H1130">
            <v>5000000</v>
          </cell>
        </row>
        <row r="1131">
          <cell r="H1131">
            <v>5000000</v>
          </cell>
        </row>
        <row r="1132">
          <cell r="H1132">
            <v>5000000</v>
          </cell>
        </row>
        <row r="1133">
          <cell r="H1133">
            <v>10000000</v>
          </cell>
        </row>
        <row r="1134">
          <cell r="H1134">
            <v>5000000</v>
          </cell>
        </row>
        <row r="1135">
          <cell r="H1135">
            <v>5000000</v>
          </cell>
        </row>
        <row r="1136">
          <cell r="H1136">
            <v>5000000</v>
          </cell>
        </row>
        <row r="1137">
          <cell r="H1137">
            <v>5000000</v>
          </cell>
        </row>
        <row r="1138">
          <cell r="H1138">
            <v>5000000</v>
          </cell>
        </row>
        <row r="1139">
          <cell r="H1139">
            <v>5000000</v>
          </cell>
        </row>
        <row r="1140">
          <cell r="H1140">
            <v>58000000</v>
          </cell>
        </row>
        <row r="1141">
          <cell r="H1141">
            <v>30000000</v>
          </cell>
        </row>
        <row r="1142">
          <cell r="H1142">
            <v>30000000</v>
          </cell>
        </row>
        <row r="1143">
          <cell r="H1143">
            <v>18000000</v>
          </cell>
        </row>
        <row r="1144">
          <cell r="H1144">
            <v>18000000</v>
          </cell>
        </row>
        <row r="1145">
          <cell r="H1145">
            <v>18000000</v>
          </cell>
        </row>
        <row r="1146">
          <cell r="H1146">
            <v>18000000</v>
          </cell>
        </row>
        <row r="1147">
          <cell r="H1147">
            <v>10000000</v>
          </cell>
        </row>
        <row r="1148">
          <cell r="H1148">
            <v>18000000</v>
          </cell>
        </row>
        <row r="1149">
          <cell r="H1149">
            <v>18000000</v>
          </cell>
        </row>
        <row r="1150">
          <cell r="H1150">
            <v>10000000</v>
          </cell>
        </row>
        <row r="1151">
          <cell r="H1151">
            <v>10000000</v>
          </cell>
        </row>
        <row r="1152">
          <cell r="H1152">
            <v>10000000</v>
          </cell>
        </row>
        <row r="1153">
          <cell r="H1153">
            <v>10000000</v>
          </cell>
        </row>
        <row r="1154">
          <cell r="H1154">
            <v>10000000</v>
          </cell>
        </row>
        <row r="1155">
          <cell r="H1155">
            <v>30000000</v>
          </cell>
        </row>
        <row r="1156">
          <cell r="H1156">
            <v>30000000</v>
          </cell>
        </row>
        <row r="1157">
          <cell r="H1157">
            <v>30000000</v>
          </cell>
        </row>
        <row r="1158">
          <cell r="H1158">
            <v>30000000</v>
          </cell>
        </row>
        <row r="1159">
          <cell r="H1159">
            <v>1400000</v>
          </cell>
        </row>
        <row r="1160">
          <cell r="H1160">
            <v>1400000</v>
          </cell>
        </row>
        <row r="1161">
          <cell r="H1161">
            <v>1400000</v>
          </cell>
        </row>
        <row r="1162">
          <cell r="H1162">
            <v>1400000</v>
          </cell>
        </row>
        <row r="1163">
          <cell r="H1163">
            <v>1400000</v>
          </cell>
        </row>
        <row r="1164">
          <cell r="H1164">
            <v>1400000</v>
          </cell>
        </row>
        <row r="1165">
          <cell r="H1165">
            <v>1400000</v>
          </cell>
        </row>
        <row r="1166">
          <cell r="H1166">
            <v>30000000</v>
          </cell>
        </row>
        <row r="1167">
          <cell r="H1167">
            <v>10000000</v>
          </cell>
        </row>
        <row r="1168">
          <cell r="H1168">
            <v>10000000</v>
          </cell>
        </row>
        <row r="1169">
          <cell r="H1169">
            <v>10000000</v>
          </cell>
        </row>
        <row r="1170">
          <cell r="H1170">
            <v>10000000</v>
          </cell>
        </row>
        <row r="1171">
          <cell r="H1171">
            <v>20000000</v>
          </cell>
        </row>
        <row r="1172">
          <cell r="H1172">
            <v>20000000</v>
          </cell>
        </row>
        <row r="1173">
          <cell r="H1173">
            <v>20000000</v>
          </cell>
        </row>
        <row r="1174">
          <cell r="H1174">
            <v>20000000</v>
          </cell>
        </row>
        <row r="1175">
          <cell r="H1175">
            <v>20000000</v>
          </cell>
        </row>
        <row r="1176">
          <cell r="H1176">
            <v>10000000</v>
          </cell>
        </row>
        <row r="1177">
          <cell r="H1177">
            <v>10000000</v>
          </cell>
        </row>
        <row r="1178">
          <cell r="H1178">
            <v>20000000</v>
          </cell>
        </row>
        <row r="1179">
          <cell r="H1179">
            <v>628500</v>
          </cell>
        </row>
        <row r="1180">
          <cell r="H1180">
            <v>628500</v>
          </cell>
        </row>
        <row r="1181">
          <cell r="H1181">
            <v>628500</v>
          </cell>
        </row>
        <row r="1182">
          <cell r="H1182">
            <v>628500</v>
          </cell>
        </row>
        <row r="1183">
          <cell r="H1183">
            <v>628500</v>
          </cell>
        </row>
        <row r="1184">
          <cell r="H1184">
            <v>2000000</v>
          </cell>
        </row>
        <row r="1185">
          <cell r="H1185">
            <v>1000000</v>
          </cell>
        </row>
        <row r="1186">
          <cell r="H1186">
            <v>1000000</v>
          </cell>
        </row>
        <row r="1187">
          <cell r="H1187">
            <v>1000000</v>
          </cell>
        </row>
        <row r="1188">
          <cell r="H1188">
            <v>1000000</v>
          </cell>
        </row>
        <row r="1189">
          <cell r="H1189">
            <v>1000000</v>
          </cell>
        </row>
        <row r="1190">
          <cell r="H1190">
            <v>1000000</v>
          </cell>
        </row>
        <row r="1191">
          <cell r="H1191">
            <v>1000000</v>
          </cell>
        </row>
        <row r="1192">
          <cell r="H1192">
            <v>1000000</v>
          </cell>
        </row>
        <row r="1193">
          <cell r="H1193">
            <v>3000000</v>
          </cell>
        </row>
        <row r="1194">
          <cell r="H1194">
            <v>1000000</v>
          </cell>
        </row>
        <row r="1195">
          <cell r="H1195">
            <v>1000000</v>
          </cell>
        </row>
        <row r="1196">
          <cell r="H1196">
            <v>1000000</v>
          </cell>
        </row>
        <row r="1197">
          <cell r="H1197">
            <v>1000000</v>
          </cell>
        </row>
        <row r="1198">
          <cell r="H1198">
            <v>1000000</v>
          </cell>
        </row>
        <row r="1199">
          <cell r="H1199">
            <v>1000000</v>
          </cell>
        </row>
        <row r="1200">
          <cell r="H1200">
            <v>1000000</v>
          </cell>
        </row>
        <row r="1201">
          <cell r="H1201">
            <v>1000000</v>
          </cell>
        </row>
        <row r="1202">
          <cell r="H1202">
            <v>1000000</v>
          </cell>
        </row>
        <row r="1203">
          <cell r="H1203">
            <v>1000000</v>
          </cell>
        </row>
        <row r="1204">
          <cell r="H1204">
            <v>1000000</v>
          </cell>
        </row>
        <row r="1205">
          <cell r="H1205">
            <v>1000000</v>
          </cell>
        </row>
        <row r="1206">
          <cell r="H1206">
            <v>7000000</v>
          </cell>
        </row>
        <row r="1207">
          <cell r="H1207">
            <v>7000000</v>
          </cell>
        </row>
        <row r="1208">
          <cell r="H1208">
            <v>7000000</v>
          </cell>
        </row>
        <row r="1209">
          <cell r="H1209">
            <v>7000000</v>
          </cell>
        </row>
        <row r="1210">
          <cell r="H1210">
            <v>7000000</v>
          </cell>
        </row>
        <row r="1211">
          <cell r="H1211">
            <v>7000000</v>
          </cell>
        </row>
        <row r="1212">
          <cell r="H1212">
            <v>7000000</v>
          </cell>
        </row>
        <row r="1213">
          <cell r="H1213">
            <v>7400000</v>
          </cell>
        </row>
        <row r="1214">
          <cell r="H1214">
            <v>1000000</v>
          </cell>
        </row>
        <row r="1215">
          <cell r="H1215">
            <v>100000</v>
          </cell>
        </row>
        <row r="1216">
          <cell r="H1216">
            <v>1000000</v>
          </cell>
        </row>
        <row r="1217">
          <cell r="H1217">
            <v>1000000</v>
          </cell>
        </row>
        <row r="1218">
          <cell r="H1218">
            <v>500000</v>
          </cell>
        </row>
        <row r="1219">
          <cell r="H1219">
            <v>500000</v>
          </cell>
        </row>
        <row r="1220">
          <cell r="H1220">
            <v>100000</v>
          </cell>
        </row>
        <row r="1221">
          <cell r="H1221">
            <v>1500000</v>
          </cell>
        </row>
        <row r="1222">
          <cell r="H1222">
            <v>1500000</v>
          </cell>
        </row>
        <row r="1223">
          <cell r="H1223">
            <v>500000</v>
          </cell>
        </row>
        <row r="1224">
          <cell r="H1224">
            <v>500000</v>
          </cell>
        </row>
        <row r="1225">
          <cell r="H1225">
            <v>500000</v>
          </cell>
        </row>
        <row r="1226">
          <cell r="H1226">
            <v>500000</v>
          </cell>
        </row>
        <row r="1227">
          <cell r="H1227">
            <v>600000</v>
          </cell>
        </row>
        <row r="1228">
          <cell r="H1228">
            <v>600000</v>
          </cell>
        </row>
        <row r="1229">
          <cell r="H1229">
            <v>300000</v>
          </cell>
        </row>
        <row r="1230">
          <cell r="H1230">
            <v>1000000</v>
          </cell>
        </row>
        <row r="1231">
          <cell r="H1231">
            <v>300000</v>
          </cell>
        </row>
        <row r="1232">
          <cell r="H1232">
            <v>300000</v>
          </cell>
        </row>
        <row r="1233">
          <cell r="H1233">
            <v>1000000</v>
          </cell>
        </row>
        <row r="1234">
          <cell r="H1234">
            <v>1000000</v>
          </cell>
        </row>
        <row r="1235">
          <cell r="H1235">
            <v>300000</v>
          </cell>
        </row>
        <row r="1236">
          <cell r="H1236">
            <v>100000</v>
          </cell>
        </row>
        <row r="1237">
          <cell r="H1237">
            <v>100000</v>
          </cell>
        </row>
        <row r="1238">
          <cell r="H1238">
            <v>100000</v>
          </cell>
        </row>
        <row r="1239">
          <cell r="H1239">
            <v>500000</v>
          </cell>
        </row>
        <row r="1240">
          <cell r="H1240">
            <v>1000000</v>
          </cell>
        </row>
        <row r="1241">
          <cell r="H1241">
            <v>1000000</v>
          </cell>
        </row>
        <row r="1242">
          <cell r="H1242">
            <v>100000</v>
          </cell>
        </row>
        <row r="1243">
          <cell r="H1243">
            <v>500000</v>
          </cell>
        </row>
        <row r="1244">
          <cell r="H1244">
            <v>300000</v>
          </cell>
        </row>
        <row r="1245">
          <cell r="H1245">
            <v>300000</v>
          </cell>
        </row>
        <row r="1246">
          <cell r="H1246">
            <v>500000</v>
          </cell>
        </row>
        <row r="1247">
          <cell r="H1247">
            <v>500000</v>
          </cell>
        </row>
        <row r="1248">
          <cell r="H1248">
            <v>300000</v>
          </cell>
        </row>
        <row r="1249">
          <cell r="H1249">
            <v>100000</v>
          </cell>
        </row>
        <row r="1250">
          <cell r="H1250">
            <v>500000</v>
          </cell>
        </row>
        <row r="1251">
          <cell r="H1251">
            <v>300000</v>
          </cell>
        </row>
        <row r="1252">
          <cell r="H1252">
            <v>1500000</v>
          </cell>
        </row>
        <row r="1253">
          <cell r="H1253">
            <v>100000</v>
          </cell>
        </row>
        <row r="1254">
          <cell r="H1254">
            <v>1500000</v>
          </cell>
        </row>
        <row r="1255">
          <cell r="H1255">
            <v>1000000</v>
          </cell>
        </row>
        <row r="1256">
          <cell r="H1256">
            <v>1000000</v>
          </cell>
        </row>
        <row r="1257">
          <cell r="H1257">
            <v>500000</v>
          </cell>
        </row>
        <row r="1258">
          <cell r="H1258">
            <v>1000000</v>
          </cell>
        </row>
        <row r="1259">
          <cell r="H1259">
            <v>600000</v>
          </cell>
        </row>
        <row r="1260">
          <cell r="H1260">
            <v>600000</v>
          </cell>
        </row>
        <row r="1261">
          <cell r="H1261">
            <v>1000000</v>
          </cell>
        </row>
        <row r="1262">
          <cell r="H1262">
            <v>107000000</v>
          </cell>
        </row>
        <row r="1263">
          <cell r="H1263">
            <v>2000000</v>
          </cell>
        </row>
        <row r="1264">
          <cell r="H1264">
            <v>5000000</v>
          </cell>
        </row>
        <row r="1265">
          <cell r="H1265">
            <v>2000000</v>
          </cell>
        </row>
        <row r="1266">
          <cell r="H1266">
            <v>5000000</v>
          </cell>
        </row>
        <row r="1267">
          <cell r="H1267">
            <v>300000</v>
          </cell>
        </row>
        <row r="1268">
          <cell r="H1268">
            <v>5000000</v>
          </cell>
        </row>
        <row r="1269">
          <cell r="H1269">
            <v>5000000</v>
          </cell>
        </row>
        <row r="1270">
          <cell r="H1270">
            <v>5000000</v>
          </cell>
        </row>
        <row r="1271">
          <cell r="H1271">
            <v>10000000</v>
          </cell>
        </row>
        <row r="1272">
          <cell r="H1272">
            <v>10000000</v>
          </cell>
        </row>
        <row r="1273">
          <cell r="H1273">
            <v>10000000</v>
          </cell>
        </row>
        <row r="1274">
          <cell r="H1274">
            <v>5000000</v>
          </cell>
        </row>
        <row r="1275">
          <cell r="H1275">
            <v>10000000</v>
          </cell>
        </row>
        <row r="1276">
          <cell r="H1276">
            <v>2000000</v>
          </cell>
        </row>
        <row r="1277">
          <cell r="H1277">
            <v>2000000</v>
          </cell>
        </row>
        <row r="1278">
          <cell r="H1278">
            <v>2000000</v>
          </cell>
        </row>
        <row r="1279">
          <cell r="H1279">
            <v>2000000</v>
          </cell>
        </row>
        <row r="1280">
          <cell r="H1280">
            <v>2000000</v>
          </cell>
        </row>
        <row r="1281">
          <cell r="H1281">
            <v>2000000</v>
          </cell>
        </row>
        <row r="1282">
          <cell r="H1282">
            <v>2000000</v>
          </cell>
        </row>
        <row r="1283">
          <cell r="H1283">
            <v>2000000</v>
          </cell>
        </row>
        <row r="1284">
          <cell r="H1284">
            <v>5000000</v>
          </cell>
        </row>
        <row r="1285">
          <cell r="H1285">
            <v>5000000</v>
          </cell>
        </row>
        <row r="1286">
          <cell r="H1286">
            <v>5000000</v>
          </cell>
        </row>
        <row r="1287">
          <cell r="H1287">
            <v>5000000</v>
          </cell>
        </row>
        <row r="1288">
          <cell r="H1288">
            <v>5000000</v>
          </cell>
        </row>
        <row r="1289">
          <cell r="H1289">
            <v>5000000</v>
          </cell>
        </row>
        <row r="1290">
          <cell r="H1290">
            <v>2000000</v>
          </cell>
        </row>
        <row r="1291">
          <cell r="H1291">
            <v>2000000</v>
          </cell>
        </row>
        <row r="1292">
          <cell r="H1292">
            <v>5000000</v>
          </cell>
        </row>
        <row r="1293">
          <cell r="H1293">
            <v>5000000</v>
          </cell>
        </row>
        <row r="1294">
          <cell r="H1294">
            <v>14200000</v>
          </cell>
        </row>
        <row r="1295">
          <cell r="H1295">
            <v>14200000</v>
          </cell>
        </row>
        <row r="1296">
          <cell r="H1296">
            <v>3000000</v>
          </cell>
        </row>
        <row r="1297">
          <cell r="H1297">
            <v>3000000</v>
          </cell>
        </row>
        <row r="1298">
          <cell r="H1298">
            <v>2500000</v>
          </cell>
        </row>
        <row r="1299">
          <cell r="H1299">
            <v>5000000</v>
          </cell>
        </row>
        <row r="1300">
          <cell r="H1300">
            <v>5000000</v>
          </cell>
        </row>
        <row r="1301">
          <cell r="H1301">
            <v>2500000</v>
          </cell>
        </row>
        <row r="1302">
          <cell r="H1302">
            <v>3000000</v>
          </cell>
        </row>
        <row r="1303">
          <cell r="H1303">
            <v>2000000</v>
          </cell>
        </row>
        <row r="1304">
          <cell r="H1304">
            <v>2000000</v>
          </cell>
        </row>
        <row r="1305">
          <cell r="H1305">
            <v>2000000</v>
          </cell>
        </row>
        <row r="1306">
          <cell r="H1306">
            <v>1000000</v>
          </cell>
        </row>
        <row r="1307">
          <cell r="H1307">
            <v>2000000</v>
          </cell>
        </row>
        <row r="1308">
          <cell r="H1308">
            <v>1000000</v>
          </cell>
        </row>
        <row r="1309">
          <cell r="H1309">
            <v>2000000</v>
          </cell>
        </row>
        <row r="1310">
          <cell r="H1310">
            <v>300000</v>
          </cell>
        </row>
        <row r="1311">
          <cell r="H1311">
            <v>2000000</v>
          </cell>
        </row>
        <row r="1312">
          <cell r="H1312">
            <v>2000000</v>
          </cell>
        </row>
        <row r="1313">
          <cell r="H1313">
            <v>3000000</v>
          </cell>
        </row>
        <row r="1314">
          <cell r="H1314">
            <v>3000000</v>
          </cell>
        </row>
        <row r="1315">
          <cell r="H1315">
            <v>3000000</v>
          </cell>
        </row>
        <row r="1316">
          <cell r="H1316">
            <v>2000000</v>
          </cell>
        </row>
        <row r="1317">
          <cell r="H1317">
            <v>5000000</v>
          </cell>
        </row>
        <row r="1318">
          <cell r="H1318">
            <v>3000000</v>
          </cell>
        </row>
        <row r="1319">
          <cell r="H1319">
            <v>3000000</v>
          </cell>
        </row>
        <row r="1320">
          <cell r="H1320">
            <v>5000000</v>
          </cell>
        </row>
        <row r="1321">
          <cell r="H1321">
            <v>3000000</v>
          </cell>
        </row>
        <row r="1322">
          <cell r="H1322">
            <v>2000000</v>
          </cell>
        </row>
        <row r="1323">
          <cell r="H1323">
            <v>2000000</v>
          </cell>
        </row>
        <row r="1324">
          <cell r="H1324">
            <v>1000000</v>
          </cell>
        </row>
        <row r="1325">
          <cell r="H1325">
            <v>1000000</v>
          </cell>
        </row>
        <row r="1326">
          <cell r="H1326">
            <v>5000000</v>
          </cell>
        </row>
        <row r="1327">
          <cell r="H1327">
            <v>3000000</v>
          </cell>
        </row>
        <row r="1328">
          <cell r="H1328">
            <v>14200000</v>
          </cell>
        </row>
        <row r="1329">
          <cell r="H1329">
            <v>14200000</v>
          </cell>
        </row>
        <row r="1330">
          <cell r="H1330">
            <v>5000000</v>
          </cell>
        </row>
        <row r="1331">
          <cell r="H1331">
            <v>2000000</v>
          </cell>
        </row>
        <row r="1332">
          <cell r="H1332">
            <v>2000000</v>
          </cell>
        </row>
        <row r="1333">
          <cell r="H1333">
            <v>2000000</v>
          </cell>
        </row>
        <row r="1334">
          <cell r="H1334">
            <v>2000000</v>
          </cell>
        </row>
        <row r="1335">
          <cell r="H1335">
            <v>2000000</v>
          </cell>
        </row>
        <row r="1336">
          <cell r="H1336">
            <v>2000000</v>
          </cell>
        </row>
        <row r="1337">
          <cell r="H1337">
            <v>2000000</v>
          </cell>
        </row>
        <row r="1338">
          <cell r="H1338">
            <v>2000000</v>
          </cell>
        </row>
        <row r="1339">
          <cell r="H1339">
            <v>2000000</v>
          </cell>
        </row>
        <row r="1340">
          <cell r="H1340">
            <v>2000000</v>
          </cell>
        </row>
        <row r="1341">
          <cell r="H1341">
            <v>2000000</v>
          </cell>
        </row>
        <row r="1342">
          <cell r="H1342">
            <v>2000000</v>
          </cell>
        </row>
        <row r="1343">
          <cell r="H1343">
            <v>2000000</v>
          </cell>
        </row>
        <row r="1344">
          <cell r="H1344">
            <v>5000000</v>
          </cell>
        </row>
        <row r="1345">
          <cell r="H1345">
            <v>5000000</v>
          </cell>
        </row>
        <row r="1346">
          <cell r="H1346">
            <v>2000000</v>
          </cell>
        </row>
        <row r="1347">
          <cell r="H1347">
            <v>5000000</v>
          </cell>
        </row>
        <row r="1348">
          <cell r="H1348">
            <v>5000000</v>
          </cell>
        </row>
        <row r="1349">
          <cell r="H1349">
            <v>2000000</v>
          </cell>
        </row>
        <row r="1350">
          <cell r="H1350">
            <v>5000000</v>
          </cell>
        </row>
        <row r="1351">
          <cell r="H1351">
            <v>2000000</v>
          </cell>
        </row>
        <row r="1352">
          <cell r="H1352">
            <v>2500000</v>
          </cell>
        </row>
        <row r="1353">
          <cell r="H1353">
            <v>5000000</v>
          </cell>
        </row>
        <row r="1354">
          <cell r="H1354">
            <v>300000</v>
          </cell>
        </row>
        <row r="1355">
          <cell r="H1355">
            <v>5000000</v>
          </cell>
        </row>
        <row r="1356">
          <cell r="H1356">
            <v>5000000</v>
          </cell>
        </row>
        <row r="1357">
          <cell r="H1357">
            <v>3000000</v>
          </cell>
        </row>
        <row r="1358">
          <cell r="H1358">
            <v>5000000</v>
          </cell>
        </row>
        <row r="1359">
          <cell r="H1359">
            <v>5000000</v>
          </cell>
        </row>
        <row r="1360">
          <cell r="H1360">
            <v>10000000</v>
          </cell>
        </row>
        <row r="1361">
          <cell r="H1361">
            <v>10000000</v>
          </cell>
        </row>
        <row r="1362">
          <cell r="H1362">
            <v>5000000</v>
          </cell>
        </row>
        <row r="1363">
          <cell r="H1363">
            <v>2000000</v>
          </cell>
        </row>
        <row r="1364">
          <cell r="H1364">
            <v>300000</v>
          </cell>
        </row>
        <row r="1365">
          <cell r="H1365">
            <v>10000000</v>
          </cell>
        </row>
        <row r="1366">
          <cell r="H1366">
            <v>10000000</v>
          </cell>
        </row>
        <row r="1367">
          <cell r="H1367">
            <v>5000000</v>
          </cell>
        </row>
        <row r="1368">
          <cell r="H1368">
            <v>2000000</v>
          </cell>
        </row>
        <row r="1369">
          <cell r="H1369">
            <v>3000000</v>
          </cell>
        </row>
        <row r="1370">
          <cell r="H1370">
            <v>2500000</v>
          </cell>
        </row>
        <row r="1371">
          <cell r="H1371">
            <v>35300000</v>
          </cell>
        </row>
        <row r="1372">
          <cell r="H1372">
            <v>2000000</v>
          </cell>
        </row>
        <row r="1373">
          <cell r="H1373">
            <v>2000000</v>
          </cell>
        </row>
        <row r="1374">
          <cell r="H1374">
            <v>2000000</v>
          </cell>
        </row>
        <row r="1375">
          <cell r="H1375">
            <v>2000000</v>
          </cell>
        </row>
        <row r="1376">
          <cell r="H1376">
            <v>2000000</v>
          </cell>
        </row>
        <row r="1377">
          <cell r="H1377">
            <v>5000000</v>
          </cell>
        </row>
        <row r="1378">
          <cell r="H1378">
            <v>5000000</v>
          </cell>
        </row>
        <row r="1379">
          <cell r="H1379">
            <v>5000000</v>
          </cell>
        </row>
        <row r="1380">
          <cell r="H1380">
            <v>5000000</v>
          </cell>
        </row>
        <row r="1381">
          <cell r="H1381">
            <v>2000000</v>
          </cell>
        </row>
        <row r="1382">
          <cell r="H1382">
            <v>2000000</v>
          </cell>
        </row>
        <row r="1383">
          <cell r="H1383">
            <v>2000000</v>
          </cell>
        </row>
        <row r="1384">
          <cell r="H1384">
            <v>2000000</v>
          </cell>
        </row>
        <row r="1385">
          <cell r="H1385">
            <v>300000</v>
          </cell>
        </row>
        <row r="1386">
          <cell r="H1386">
            <v>2000000</v>
          </cell>
        </row>
        <row r="1387">
          <cell r="H1387">
            <v>2000000</v>
          </cell>
        </row>
        <row r="1388">
          <cell r="H1388">
            <v>300000</v>
          </cell>
        </row>
        <row r="1389">
          <cell r="H1389">
            <v>2000000</v>
          </cell>
        </row>
        <row r="1390">
          <cell r="H1390">
            <v>2000000</v>
          </cell>
        </row>
        <row r="1391">
          <cell r="H1391">
            <v>2000000</v>
          </cell>
        </row>
        <row r="1392">
          <cell r="H1392">
            <v>5000000</v>
          </cell>
        </row>
        <row r="1393">
          <cell r="H1393">
            <v>5000000</v>
          </cell>
        </row>
        <row r="1394">
          <cell r="H1394">
            <v>2000000</v>
          </cell>
        </row>
        <row r="1395">
          <cell r="H1395">
            <v>2000000</v>
          </cell>
        </row>
        <row r="1396">
          <cell r="H1396">
            <v>2000000</v>
          </cell>
        </row>
        <row r="1397">
          <cell r="H1397">
            <v>2000000</v>
          </cell>
        </row>
        <row r="1398">
          <cell r="H1398">
            <v>2000000</v>
          </cell>
        </row>
        <row r="1399">
          <cell r="H1399">
            <v>2000000</v>
          </cell>
        </row>
        <row r="1400">
          <cell r="H1400">
            <v>5000000</v>
          </cell>
        </row>
        <row r="1401">
          <cell r="H1401">
            <v>2000000</v>
          </cell>
        </row>
        <row r="1402">
          <cell r="H1402">
            <v>2000000</v>
          </cell>
        </row>
        <row r="1403">
          <cell r="H1403">
            <v>300000</v>
          </cell>
        </row>
        <row r="1404">
          <cell r="H1404">
            <v>2000000</v>
          </cell>
        </row>
        <row r="1405">
          <cell r="H1405">
            <v>2000000</v>
          </cell>
        </row>
        <row r="1406">
          <cell r="H1406">
            <v>5000000</v>
          </cell>
        </row>
        <row r="1407">
          <cell r="H1407">
            <v>5000000</v>
          </cell>
        </row>
        <row r="1408">
          <cell r="H1408">
            <v>300000</v>
          </cell>
        </row>
        <row r="1409">
          <cell r="H1409">
            <v>2000000</v>
          </cell>
        </row>
        <row r="1410">
          <cell r="H1410">
            <v>2000000</v>
          </cell>
        </row>
        <row r="1411">
          <cell r="H1411">
            <v>2000000</v>
          </cell>
        </row>
        <row r="1412">
          <cell r="H1412">
            <v>2000000</v>
          </cell>
        </row>
        <row r="1413">
          <cell r="H1413">
            <v>5000000</v>
          </cell>
        </row>
        <row r="1414">
          <cell r="H1414">
            <v>2000000</v>
          </cell>
        </row>
        <row r="1415">
          <cell r="H1415">
            <v>2000000</v>
          </cell>
        </row>
        <row r="1416">
          <cell r="H1416">
            <v>5000000</v>
          </cell>
        </row>
        <row r="1417">
          <cell r="H1417">
            <v>2000000</v>
          </cell>
        </row>
        <row r="1418">
          <cell r="H1418">
            <v>5000000</v>
          </cell>
        </row>
        <row r="1419">
          <cell r="H1419">
            <v>2000000</v>
          </cell>
        </row>
        <row r="1420">
          <cell r="H1420">
            <v>2000000</v>
          </cell>
        </row>
        <row r="1421">
          <cell r="H1421">
            <v>2000000</v>
          </cell>
        </row>
        <row r="1422">
          <cell r="H1422">
            <v>2000000</v>
          </cell>
        </row>
        <row r="1423">
          <cell r="H1423">
            <v>2000000</v>
          </cell>
        </row>
        <row r="1424">
          <cell r="H1424">
            <v>2000000</v>
          </cell>
        </row>
        <row r="1425">
          <cell r="H1425">
            <v>2000000</v>
          </cell>
        </row>
        <row r="1426">
          <cell r="H1426">
            <v>2000000</v>
          </cell>
        </row>
        <row r="1427">
          <cell r="H1427">
            <v>2000000</v>
          </cell>
        </row>
        <row r="1428">
          <cell r="H1428">
            <v>49000000</v>
          </cell>
        </row>
        <row r="1429">
          <cell r="H1429">
            <v>10000000</v>
          </cell>
        </row>
        <row r="1430">
          <cell r="H1430">
            <v>10000000</v>
          </cell>
        </row>
        <row r="1431">
          <cell r="H1431">
            <v>10000000</v>
          </cell>
        </row>
        <row r="1432">
          <cell r="H1432">
            <v>10000000</v>
          </cell>
        </row>
        <row r="1433">
          <cell r="H1433">
            <v>8000000</v>
          </cell>
        </row>
        <row r="1434">
          <cell r="H1434">
            <v>8000000</v>
          </cell>
        </row>
        <row r="1435">
          <cell r="H1435">
            <v>5000000</v>
          </cell>
        </row>
        <row r="1436">
          <cell r="H1436">
            <v>2000000</v>
          </cell>
        </row>
        <row r="1437">
          <cell r="H1437">
            <v>5000000</v>
          </cell>
        </row>
        <row r="1438">
          <cell r="H1438">
            <v>10000000</v>
          </cell>
        </row>
        <row r="1439">
          <cell r="H1439">
            <v>4000000</v>
          </cell>
        </row>
        <row r="1440">
          <cell r="H1440">
            <v>2000000</v>
          </cell>
        </row>
        <row r="1441">
          <cell r="H1441">
            <v>4000000</v>
          </cell>
        </row>
        <row r="1442">
          <cell r="H1442">
            <v>10000000</v>
          </cell>
        </row>
        <row r="1443">
          <cell r="H1443">
            <v>2000000</v>
          </cell>
        </row>
        <row r="1444">
          <cell r="H1444">
            <v>10000000</v>
          </cell>
        </row>
        <row r="1445">
          <cell r="H1445">
            <v>10000000</v>
          </cell>
        </row>
        <row r="1446">
          <cell r="H1446">
            <v>2000000</v>
          </cell>
        </row>
        <row r="1447">
          <cell r="H1447">
            <v>4000000</v>
          </cell>
        </row>
        <row r="1448">
          <cell r="H1448">
            <v>10000000</v>
          </cell>
        </row>
        <row r="1449">
          <cell r="H1449">
            <v>4000000</v>
          </cell>
        </row>
        <row r="1450">
          <cell r="H1450">
            <v>8000000</v>
          </cell>
        </row>
        <row r="1451">
          <cell r="H1451">
            <v>8000000</v>
          </cell>
        </row>
        <row r="1452">
          <cell r="H1452">
            <v>10000000</v>
          </cell>
        </row>
        <row r="1453">
          <cell r="H1453">
            <v>10000000</v>
          </cell>
        </row>
        <row r="1454">
          <cell r="H1454">
            <v>5000000</v>
          </cell>
        </row>
        <row r="1455">
          <cell r="H1455">
            <v>10000000</v>
          </cell>
        </row>
        <row r="1456">
          <cell r="H1456">
            <v>5000000</v>
          </cell>
        </row>
        <row r="1457">
          <cell r="H1457">
            <v>220000000</v>
          </cell>
        </row>
        <row r="1458">
          <cell r="H1458">
            <v>10000000</v>
          </cell>
        </row>
        <row r="1459">
          <cell r="H1459">
            <v>20000000</v>
          </cell>
        </row>
        <row r="1460">
          <cell r="H1460">
            <v>10000000</v>
          </cell>
        </row>
        <row r="1461">
          <cell r="H1461">
            <v>10000000</v>
          </cell>
        </row>
        <row r="1462">
          <cell r="H1462">
            <v>10000000</v>
          </cell>
        </row>
        <row r="1463">
          <cell r="H1463">
            <v>20000000</v>
          </cell>
        </row>
        <row r="1464">
          <cell r="H1464">
            <v>10000000</v>
          </cell>
        </row>
        <row r="1465">
          <cell r="H1465">
            <v>10000000</v>
          </cell>
        </row>
        <row r="1466">
          <cell r="H1466">
            <v>10000000</v>
          </cell>
        </row>
        <row r="1467">
          <cell r="H1467">
            <v>10000000</v>
          </cell>
        </row>
        <row r="1468">
          <cell r="H1468">
            <v>10000000</v>
          </cell>
        </row>
        <row r="1469">
          <cell r="H1469">
            <v>10000000</v>
          </cell>
        </row>
        <row r="1470">
          <cell r="H1470">
            <v>10000000</v>
          </cell>
        </row>
        <row r="1471">
          <cell r="H1471">
            <v>10000000</v>
          </cell>
        </row>
        <row r="1472">
          <cell r="H1472">
            <v>10000000</v>
          </cell>
        </row>
        <row r="1473">
          <cell r="H1473">
            <v>10000000</v>
          </cell>
        </row>
        <row r="1474">
          <cell r="H1474">
            <v>20000000</v>
          </cell>
        </row>
        <row r="1475">
          <cell r="H1475">
            <v>20000000</v>
          </cell>
        </row>
        <row r="1476">
          <cell r="H1476">
            <v>10000000</v>
          </cell>
        </row>
        <row r="1477">
          <cell r="H1477">
            <v>10000000</v>
          </cell>
        </row>
        <row r="1478">
          <cell r="H1478">
            <v>10000000</v>
          </cell>
        </row>
        <row r="1479">
          <cell r="H1479">
            <v>10000000</v>
          </cell>
        </row>
        <row r="1480">
          <cell r="H1480">
            <v>20000000</v>
          </cell>
        </row>
        <row r="1481">
          <cell r="H1481">
            <v>20000000</v>
          </cell>
        </row>
        <row r="1482">
          <cell r="H1482">
            <v>10000000</v>
          </cell>
        </row>
        <row r="1483">
          <cell r="H1483">
            <v>10000000</v>
          </cell>
        </row>
        <row r="1484">
          <cell r="H1484">
            <v>10000000</v>
          </cell>
        </row>
        <row r="1485">
          <cell r="H1485">
            <v>10000000</v>
          </cell>
        </row>
        <row r="1486">
          <cell r="H1486">
            <v>10000000</v>
          </cell>
        </row>
        <row r="1487">
          <cell r="H1487">
            <v>10000000</v>
          </cell>
        </row>
        <row r="1488">
          <cell r="H1488">
            <v>10000000</v>
          </cell>
        </row>
        <row r="1489">
          <cell r="H1489">
            <v>10000000</v>
          </cell>
        </row>
        <row r="1490">
          <cell r="H1490">
            <v>10000000</v>
          </cell>
        </row>
        <row r="1491">
          <cell r="H1491">
            <v>10000000</v>
          </cell>
        </row>
        <row r="1492">
          <cell r="H1492">
            <v>10000000</v>
          </cell>
        </row>
        <row r="1493">
          <cell r="H1493">
            <v>10000000</v>
          </cell>
        </row>
        <row r="1494">
          <cell r="H1494">
            <v>10000000</v>
          </cell>
        </row>
        <row r="1495">
          <cell r="H1495">
            <v>10000000</v>
          </cell>
        </row>
        <row r="1496">
          <cell r="H1496">
            <v>10000000</v>
          </cell>
        </row>
        <row r="1497">
          <cell r="H1497">
            <v>10000000</v>
          </cell>
        </row>
        <row r="1498">
          <cell r="H1498">
            <v>10000000</v>
          </cell>
        </row>
        <row r="1499">
          <cell r="H1499">
            <v>10000000</v>
          </cell>
        </row>
        <row r="1500">
          <cell r="H1500">
            <v>10000000</v>
          </cell>
        </row>
        <row r="1501">
          <cell r="H1501">
            <v>10000000</v>
          </cell>
        </row>
        <row r="1502">
          <cell r="H1502">
            <v>10000000</v>
          </cell>
        </row>
        <row r="1503">
          <cell r="H1503">
            <v>10000000</v>
          </cell>
        </row>
        <row r="1504">
          <cell r="H1504">
            <v>10000000</v>
          </cell>
        </row>
        <row r="1505">
          <cell r="H1505">
            <v>10000000</v>
          </cell>
        </row>
        <row r="1506">
          <cell r="H1506">
            <v>10000000</v>
          </cell>
        </row>
        <row r="1507">
          <cell r="H1507">
            <v>10000000</v>
          </cell>
        </row>
        <row r="1508">
          <cell r="H1508">
            <v>10000000</v>
          </cell>
        </row>
        <row r="1509">
          <cell r="H1509">
            <v>10000000</v>
          </cell>
        </row>
        <row r="1510">
          <cell r="H1510">
            <v>20000000</v>
          </cell>
        </row>
        <row r="1511">
          <cell r="H1511">
            <v>20000000</v>
          </cell>
        </row>
        <row r="1512">
          <cell r="H1512">
            <v>10000000</v>
          </cell>
        </row>
        <row r="1513">
          <cell r="H1513">
            <v>10000000</v>
          </cell>
        </row>
        <row r="1514">
          <cell r="H1514">
            <v>20000000</v>
          </cell>
        </row>
        <row r="1515">
          <cell r="H1515">
            <v>10000000</v>
          </cell>
        </row>
        <row r="1516">
          <cell r="H1516">
            <v>10000000</v>
          </cell>
        </row>
        <row r="1517">
          <cell r="H1517">
            <v>10000000</v>
          </cell>
        </row>
        <row r="1518">
          <cell r="H1518">
            <v>10000000</v>
          </cell>
        </row>
        <row r="1519">
          <cell r="H1519">
            <v>10000000</v>
          </cell>
        </row>
        <row r="1520">
          <cell r="H1520">
            <v>20000000</v>
          </cell>
        </row>
        <row r="1521">
          <cell r="H1521">
            <v>10000000</v>
          </cell>
        </row>
        <row r="1522">
          <cell r="H1522">
            <v>20000000</v>
          </cell>
        </row>
        <row r="1523">
          <cell r="H1523">
            <v>20000000</v>
          </cell>
        </row>
        <row r="1524">
          <cell r="H1524">
            <v>10000000</v>
          </cell>
        </row>
        <row r="1525">
          <cell r="H1525">
            <v>10000000</v>
          </cell>
        </row>
        <row r="1526">
          <cell r="H1526">
            <v>10000000</v>
          </cell>
        </row>
        <row r="1527">
          <cell r="H1527">
            <v>10000000</v>
          </cell>
        </row>
        <row r="1528">
          <cell r="H1528">
            <v>10000000</v>
          </cell>
        </row>
        <row r="1529">
          <cell r="H1529">
            <v>10000000</v>
          </cell>
        </row>
        <row r="1530">
          <cell r="H1530">
            <v>10000000</v>
          </cell>
        </row>
        <row r="1531">
          <cell r="H1531">
            <v>10000000</v>
          </cell>
        </row>
        <row r="1532">
          <cell r="H1532">
            <v>10000000</v>
          </cell>
        </row>
        <row r="1533">
          <cell r="H1533">
            <v>10000000</v>
          </cell>
        </row>
      </sheetData>
      <sheetData sheetId="20" refreshError="1"/>
      <sheetData sheetId="21" refreshError="1"/>
      <sheetData sheetId="22" refreshError="1"/>
      <sheetData sheetId="23" refreshError="1"/>
      <sheetData sheetId="24" refreshError="1"/>
      <sheetData sheetId="25" refreshError="1"/>
      <sheetData sheetId="26" refreshError="1">
        <row r="1">
          <cell r="C1" t="str">
            <v>MR-Liste_Bloomberg/Reuters</v>
          </cell>
        </row>
        <row r="3">
          <cell r="C3" t="str">
            <v>WP-Kennnummer</v>
          </cell>
        </row>
        <row r="5">
          <cell r="C5" t="str">
            <v>XS0108423368</v>
          </cell>
        </row>
        <row r="6">
          <cell r="C6" t="str">
            <v>XS0099596297</v>
          </cell>
        </row>
        <row r="7">
          <cell r="C7" t="str">
            <v>IT0001368718</v>
          </cell>
        </row>
        <row r="8">
          <cell r="C8" t="str">
            <v>JP534800A574</v>
          </cell>
        </row>
        <row r="9">
          <cell r="C9" t="str">
            <v>XS0185030698</v>
          </cell>
        </row>
        <row r="10">
          <cell r="C10" t="str">
            <v>IT0001211496</v>
          </cell>
        </row>
        <row r="11">
          <cell r="C11" t="str">
            <v>IT0001212908</v>
          </cell>
        </row>
        <row r="12">
          <cell r="C12" t="str">
            <v>XS0095933494</v>
          </cell>
        </row>
        <row r="13">
          <cell r="C13" t="str">
            <v>XS0096100226</v>
          </cell>
        </row>
        <row r="22">
          <cell r="C22" t="str">
            <v>ES0314950348</v>
          </cell>
        </row>
        <row r="23">
          <cell r="C23" t="str">
            <v>XS0345983638</v>
          </cell>
        </row>
        <row r="24">
          <cell r="C24" t="str">
            <v>XS0096100226</v>
          </cell>
        </row>
        <row r="25">
          <cell r="C25" t="str">
            <v>XS0371863761</v>
          </cell>
        </row>
        <row r="26">
          <cell r="C26" t="str">
            <v>IT0001217121</v>
          </cell>
        </row>
        <row r="27">
          <cell r="C27" t="str">
            <v>NL0000133692</v>
          </cell>
        </row>
        <row r="28">
          <cell r="C28" t="str">
            <v>DE0001049070</v>
          </cell>
        </row>
        <row r="29">
          <cell r="C29" t="str">
            <v>XS0363922823</v>
          </cell>
        </row>
        <row r="35">
          <cell r="C35" t="str">
            <v>XS0107999707</v>
          </cell>
        </row>
        <row r="36">
          <cell r="C36" t="str">
            <v>US695629CG81</v>
          </cell>
        </row>
        <row r="37">
          <cell r="C37" t="str">
            <v>US69563AJQ58</v>
          </cell>
        </row>
        <row r="38">
          <cell r="C38" t="str">
            <v>DE0001848083</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row r="19">
          <cell r="E19">
            <v>0.2</v>
          </cell>
        </row>
        <row r="21">
          <cell r="E21">
            <v>0.34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row r="5">
          <cell r="C5" t="str">
            <v>SWT</v>
          </cell>
        </row>
        <row r="7">
          <cell r="C7" t="str">
            <v>EUR</v>
          </cell>
        </row>
        <row r="27">
          <cell r="C27" t="str">
            <v>Profit and Loss Account (external and intercompany)</v>
          </cell>
        </row>
      </sheetData>
      <sheetData sheetId="1" refreshError="1"/>
      <sheetData sheetId="2" refreshError="1">
        <row r="6">
          <cell r="E6">
            <v>1</v>
          </cell>
          <cell r="F6">
            <v>1000</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row r="133">
          <cell r="C133" t="str">
            <v>Profit and Loss Account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row r="16">
          <cell r="D16">
            <v>0.34</v>
          </cell>
        </row>
      </sheetData>
      <sheetData sheetId="4" refreshError="1">
        <row r="13">
          <cell r="J13">
            <v>0.11360000000000001</v>
          </cell>
        </row>
      </sheetData>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row r="5">
          <cell r="H5">
            <v>39903</v>
          </cell>
        </row>
      </sheetData>
      <sheetData sheetId="1" refreshError="1"/>
      <sheetData sheetId="2" refreshError="1"/>
      <sheetData sheetId="3"/>
      <sheetData sheetId="4" refreshError="1"/>
      <sheetData sheetId="5">
        <row r="14">
          <cell r="C14" t="str">
            <v>ISIN</v>
          </cell>
          <cell r="G14" t="str">
            <v>TILGUNG/VERKAUF</v>
          </cell>
          <cell r="S14" t="str">
            <v>WPK</v>
          </cell>
          <cell r="T14" t="str">
            <v>(Alle)</v>
          </cell>
        </row>
        <row r="15">
          <cell r="C15" t="str">
            <v>XS0114670671</v>
          </cell>
          <cell r="G15">
            <v>195765</v>
          </cell>
        </row>
        <row r="16">
          <cell r="C16" t="str">
            <v>XS0119369204</v>
          </cell>
          <cell r="G16">
            <v>546132</v>
          </cell>
          <cell r="S16" t="str">
            <v>Summe von NOMINALE</v>
          </cell>
        </row>
        <row r="17">
          <cell r="C17" t="str">
            <v>XS0132692384</v>
          </cell>
          <cell r="G17">
            <v>184780</v>
          </cell>
          <cell r="S17" t="str">
            <v>ISIN</v>
          </cell>
          <cell r="T17" t="str">
            <v>Summe</v>
          </cell>
        </row>
        <row r="18">
          <cell r="C18" t="str">
            <v>XS0104058317</v>
          </cell>
          <cell r="G18">
            <v>1097511</v>
          </cell>
          <cell r="S18" t="str">
            <v>US894127AA77</v>
          </cell>
          <cell r="T18">
            <v>10000000</v>
          </cell>
        </row>
        <row r="19">
          <cell r="C19" t="str">
            <v>XS0098003444</v>
          </cell>
          <cell r="G19">
            <v>78065.72</v>
          </cell>
          <cell r="S19" t="str">
            <v>DE0001072882</v>
          </cell>
          <cell r="T19">
            <v>4000000</v>
          </cell>
        </row>
        <row r="20">
          <cell r="C20" t="str">
            <v>XS0098588147</v>
          </cell>
          <cell r="G20">
            <v>582030</v>
          </cell>
          <cell r="S20" t="str">
            <v>DE0001072890</v>
          </cell>
          <cell r="T20">
            <v>22000000</v>
          </cell>
        </row>
        <row r="21">
          <cell r="C21" t="str">
            <v>ES0338675004</v>
          </cell>
          <cell r="G21">
            <v>528874</v>
          </cell>
          <cell r="S21" t="str">
            <v>DE0001502342</v>
          </cell>
          <cell r="T21">
            <v>6950000</v>
          </cell>
        </row>
        <row r="22">
          <cell r="C22" t="str">
            <v>XS0106424772</v>
          </cell>
          <cell r="G22">
            <v>109278</v>
          </cell>
          <cell r="S22" t="str">
            <v>DE0002109725</v>
          </cell>
          <cell r="T22">
            <v>6000000</v>
          </cell>
        </row>
        <row r="23">
          <cell r="C23" t="str">
            <v>XS0106424939</v>
          </cell>
          <cell r="G23">
            <v>97582.15</v>
          </cell>
          <cell r="S23" t="str">
            <v>DE0006001035</v>
          </cell>
          <cell r="T23">
            <v>15000000</v>
          </cell>
        </row>
        <row r="24">
          <cell r="C24" t="str">
            <v>XS0120525612</v>
          </cell>
          <cell r="G24">
            <v>161317.29999999999</v>
          </cell>
          <cell r="S24" t="str">
            <v>DE0006006539</v>
          </cell>
          <cell r="T24">
            <v>10000000</v>
          </cell>
        </row>
        <row r="25">
          <cell r="C25" t="str">
            <v>XS0132407791</v>
          </cell>
          <cell r="G25">
            <v>174919.95</v>
          </cell>
          <cell r="S25" t="str">
            <v>DE0006104706</v>
          </cell>
          <cell r="T25">
            <v>13500000</v>
          </cell>
        </row>
        <row r="26">
          <cell r="C26" t="str">
            <v>XS0132407874</v>
          </cell>
          <cell r="G26">
            <v>350188.54</v>
          </cell>
          <cell r="S26" t="str">
            <v>DE0006104722</v>
          </cell>
          <cell r="T26">
            <v>10000000</v>
          </cell>
        </row>
        <row r="27">
          <cell r="C27" t="str">
            <v>FR0000480428</v>
          </cell>
          <cell r="G27">
            <v>3286900</v>
          </cell>
          <cell r="S27" t="str">
            <v>DE0006482680</v>
          </cell>
          <cell r="T27">
            <v>5000000</v>
          </cell>
        </row>
        <row r="28">
          <cell r="C28" t="str">
            <v>XS0102108106</v>
          </cell>
          <cell r="G28">
            <v>601198.6</v>
          </cell>
          <cell r="S28" t="str">
            <v>DE0006482714</v>
          </cell>
          <cell r="T28">
            <v>10000000</v>
          </cell>
        </row>
        <row r="29">
          <cell r="C29" t="str">
            <v>XS0113780729</v>
          </cell>
          <cell r="G29">
            <v>539973.21</v>
          </cell>
          <cell r="S29" t="str">
            <v>DE0008508599</v>
          </cell>
          <cell r="T29">
            <v>9000000</v>
          </cell>
        </row>
        <row r="30">
          <cell r="C30" t="str">
            <v>XS0115283250</v>
          </cell>
          <cell r="G30">
            <v>778573.56</v>
          </cell>
          <cell r="S30" t="str">
            <v>ES0338557004</v>
          </cell>
          <cell r="T30">
            <v>20000000</v>
          </cell>
        </row>
        <row r="31">
          <cell r="C31" t="str">
            <v>XS0119750031</v>
          </cell>
          <cell r="G31">
            <v>150732.53</v>
          </cell>
          <cell r="S31" t="str">
            <v>ES0338675004</v>
          </cell>
          <cell r="T31">
            <v>20000000</v>
          </cell>
        </row>
        <row r="32">
          <cell r="C32" t="str">
            <v>FR0000504466</v>
          </cell>
          <cell r="G32">
            <v>966020</v>
          </cell>
          <cell r="S32" t="str">
            <v>ES0372269003</v>
          </cell>
          <cell r="T32">
            <v>10000000</v>
          </cell>
        </row>
        <row r="33">
          <cell r="C33" t="str">
            <v>XS0132692384</v>
          </cell>
          <cell r="G33">
            <v>149310</v>
          </cell>
          <cell r="S33" t="str">
            <v>ES0372269011</v>
          </cell>
          <cell r="T33">
            <v>2100000</v>
          </cell>
        </row>
        <row r="34">
          <cell r="C34" t="str">
            <v>XS0119369204</v>
          </cell>
          <cell r="G34">
            <v>340590</v>
          </cell>
          <cell r="S34" t="str">
            <v>ES0377268018</v>
          </cell>
          <cell r="T34">
            <v>0</v>
          </cell>
        </row>
        <row r="35">
          <cell r="C35" t="str">
            <v>XS0104134787</v>
          </cell>
          <cell r="G35">
            <v>809867.5</v>
          </cell>
          <cell r="S35" t="str">
            <v>ES0377268034</v>
          </cell>
          <cell r="T35">
            <v>4800000</v>
          </cell>
        </row>
        <row r="36">
          <cell r="C36" t="str">
            <v>XS0104058317</v>
          </cell>
          <cell r="G36">
            <v>380294.5</v>
          </cell>
          <cell r="S36" t="str">
            <v>FR0000480428</v>
          </cell>
          <cell r="T36">
            <v>10000000</v>
          </cell>
        </row>
        <row r="37">
          <cell r="C37" t="str">
            <v>XS0121824733</v>
          </cell>
          <cell r="G37">
            <v>1624820</v>
          </cell>
          <cell r="S37" t="str">
            <v>FR0000504011</v>
          </cell>
          <cell r="T37">
            <v>25000000</v>
          </cell>
        </row>
        <row r="38">
          <cell r="C38" t="str">
            <v>XS0116584821</v>
          </cell>
          <cell r="G38">
            <v>922838</v>
          </cell>
          <cell r="S38" t="str">
            <v>FR0000504466</v>
          </cell>
          <cell r="T38">
            <v>20000000</v>
          </cell>
        </row>
        <row r="39">
          <cell r="C39" t="str">
            <v>XS0099921206</v>
          </cell>
          <cell r="G39">
            <v>886000</v>
          </cell>
          <cell r="S39" t="str">
            <v>FR0000504755</v>
          </cell>
          <cell r="T39">
            <v>3000000</v>
          </cell>
        </row>
        <row r="40">
          <cell r="C40" t="str">
            <v>IT0001494357</v>
          </cell>
          <cell r="G40">
            <v>531300</v>
          </cell>
          <cell r="S40" t="str">
            <v>IT0001494357</v>
          </cell>
          <cell r="T40">
            <v>15000000</v>
          </cell>
        </row>
        <row r="41">
          <cell r="C41" t="str">
            <v>IT0001494365</v>
          </cell>
          <cell r="G41">
            <v>280750</v>
          </cell>
          <cell r="S41" t="str">
            <v>IT0001494365</v>
          </cell>
          <cell r="T41">
            <v>5000000</v>
          </cell>
        </row>
        <row r="42">
          <cell r="C42" t="str">
            <v>XS0128628145</v>
          </cell>
          <cell r="G42">
            <v>771226</v>
          </cell>
          <cell r="S42" t="str">
            <v>IT0003061535</v>
          </cell>
          <cell r="T42">
            <v>20000000</v>
          </cell>
        </row>
        <row r="43">
          <cell r="C43" t="str">
            <v>USG86314AA26</v>
          </cell>
          <cell r="G43">
            <v>670568.1</v>
          </cell>
          <cell r="S43" t="str">
            <v>IT0003061543</v>
          </cell>
          <cell r="T43">
            <v>5000000</v>
          </cell>
        </row>
        <row r="44">
          <cell r="C44" t="str">
            <v>XS0096808026</v>
          </cell>
          <cell r="G44">
            <v>865714.28</v>
          </cell>
          <cell r="S44" t="str">
            <v>IT0003094460</v>
          </cell>
          <cell r="T44">
            <v>15000000</v>
          </cell>
        </row>
        <row r="45">
          <cell r="C45" t="str">
            <v>XS0107795535</v>
          </cell>
          <cell r="G45">
            <v>149654.57</v>
          </cell>
          <cell r="S45" t="str">
            <v>IT0003094478</v>
          </cell>
          <cell r="T45">
            <v>4000000</v>
          </cell>
        </row>
        <row r="46">
          <cell r="C46" t="str">
            <v>XS0110624409</v>
          </cell>
          <cell r="G46">
            <v>2658600</v>
          </cell>
          <cell r="S46" t="str">
            <v>IT0003097679</v>
          </cell>
          <cell r="T46">
            <v>10000000</v>
          </cell>
        </row>
        <row r="47">
          <cell r="C47" t="str">
            <v>XS0098003444</v>
          </cell>
          <cell r="G47">
            <v>54533.81</v>
          </cell>
          <cell r="S47" t="str">
            <v>IT0003124804</v>
          </cell>
          <cell r="T47">
            <v>20000000</v>
          </cell>
        </row>
        <row r="48">
          <cell r="C48" t="str">
            <v>XS0106424939</v>
          </cell>
          <cell r="G48">
            <v>58742.6</v>
          </cell>
          <cell r="S48" t="str">
            <v>IT0003260285</v>
          </cell>
          <cell r="T48">
            <v>4000000</v>
          </cell>
        </row>
        <row r="49">
          <cell r="C49" t="str">
            <v>XS0120525612</v>
          </cell>
          <cell r="G49">
            <v>129772.74</v>
          </cell>
          <cell r="S49" t="str">
            <v>IT0003261598</v>
          </cell>
          <cell r="T49">
            <v>5000000</v>
          </cell>
        </row>
        <row r="50">
          <cell r="C50" t="str">
            <v>XS0106424772</v>
          </cell>
          <cell r="G50">
            <v>65783.31</v>
          </cell>
          <cell r="S50" t="str">
            <v>IT0003277578</v>
          </cell>
          <cell r="T50">
            <v>4000000</v>
          </cell>
        </row>
        <row r="51">
          <cell r="C51" t="str">
            <v>XS0099998410</v>
          </cell>
          <cell r="G51">
            <v>314684.5</v>
          </cell>
          <cell r="S51" t="str">
            <v>IT0003366330</v>
          </cell>
          <cell r="T51">
            <v>5000000</v>
          </cell>
        </row>
        <row r="52">
          <cell r="C52" t="str">
            <v>XS0166911353</v>
          </cell>
          <cell r="G52">
            <v>315918.25</v>
          </cell>
          <cell r="S52" t="str">
            <v>IT0003382766</v>
          </cell>
          <cell r="T52">
            <v>8000000</v>
          </cell>
        </row>
        <row r="53">
          <cell r="C53" t="str">
            <v>USU5248PAU67</v>
          </cell>
          <cell r="G53">
            <v>1001217.86</v>
          </cell>
          <cell r="S53" t="str">
            <v>IT0003468102</v>
          </cell>
          <cell r="T53">
            <v>5000000</v>
          </cell>
        </row>
        <row r="54">
          <cell r="C54" t="str">
            <v>USG1984JAA72</v>
          </cell>
          <cell r="G54">
            <v>623539.80000000005</v>
          </cell>
          <cell r="S54" t="str">
            <v>IT0003473748</v>
          </cell>
          <cell r="T54">
            <v>5000000</v>
          </cell>
        </row>
        <row r="55">
          <cell r="C55" t="str">
            <v>USG1191RAB62</v>
          </cell>
          <cell r="G55">
            <v>136460.9</v>
          </cell>
          <cell r="S55" t="str">
            <v>US19035RAM16</v>
          </cell>
          <cell r="T55">
            <v>25000</v>
          </cell>
        </row>
        <row r="56">
          <cell r="C56" t="str">
            <v>XS0170059017</v>
          </cell>
          <cell r="G56">
            <v>115463.92</v>
          </cell>
          <cell r="S56" t="str">
            <v>US228818AC47</v>
          </cell>
          <cell r="T56">
            <v>10000000</v>
          </cell>
        </row>
        <row r="57">
          <cell r="C57" t="str">
            <v>XS0140352906</v>
          </cell>
          <cell r="G57">
            <v>217760</v>
          </cell>
          <cell r="S57" t="str">
            <v>US231907GL46</v>
          </cell>
          <cell r="T57">
            <v>25000000</v>
          </cell>
        </row>
        <row r="58">
          <cell r="C58" t="str">
            <v>XS0119750031</v>
          </cell>
          <cell r="G58">
            <v>60173.22</v>
          </cell>
          <cell r="S58" t="str">
            <v>US268569CK42</v>
          </cell>
          <cell r="T58">
            <v>5000000</v>
          </cell>
        </row>
        <row r="59">
          <cell r="C59" t="str">
            <v>FR0000504466</v>
          </cell>
          <cell r="G59">
            <v>1009340</v>
          </cell>
          <cell r="S59" t="str">
            <v>US268569CM08</v>
          </cell>
          <cell r="T59">
            <v>15000000</v>
          </cell>
        </row>
        <row r="60">
          <cell r="C60" t="str">
            <v>XS0113451826</v>
          </cell>
          <cell r="G60">
            <v>709469.08</v>
          </cell>
          <cell r="S60" t="str">
            <v>US387413AC16</v>
          </cell>
          <cell r="T60">
            <v>4000000</v>
          </cell>
        </row>
        <row r="61">
          <cell r="C61" t="str">
            <v>XS0114670671</v>
          </cell>
          <cell r="G61">
            <v>342195</v>
          </cell>
          <cell r="S61" t="str">
            <v>US617059GE41</v>
          </cell>
          <cell r="T61">
            <v>20000000</v>
          </cell>
        </row>
        <row r="62">
          <cell r="C62" t="str">
            <v>ES0338557004</v>
          </cell>
          <cell r="G62">
            <v>600804</v>
          </cell>
          <cell r="S62" t="str">
            <v>USG0405WAA11</v>
          </cell>
          <cell r="T62">
            <v>10000000</v>
          </cell>
        </row>
        <row r="63">
          <cell r="C63" t="str">
            <v>XS0109172477</v>
          </cell>
          <cell r="G63">
            <v>7500000</v>
          </cell>
          <cell r="S63" t="str">
            <v>USG06802AA31</v>
          </cell>
          <cell r="T63">
            <v>10000000</v>
          </cell>
        </row>
        <row r="64">
          <cell r="C64" t="str">
            <v>XS0121197809</v>
          </cell>
          <cell r="G64">
            <v>988000</v>
          </cell>
          <cell r="S64" t="str">
            <v>USG1191RAB62</v>
          </cell>
          <cell r="T64">
            <v>12000000</v>
          </cell>
        </row>
        <row r="65">
          <cell r="C65" t="str">
            <v>XS0119369204</v>
          </cell>
          <cell r="G65">
            <v>362272</v>
          </cell>
          <cell r="S65" t="str">
            <v>USG1891KAB47</v>
          </cell>
          <cell r="T65">
            <v>10000000</v>
          </cell>
        </row>
        <row r="66">
          <cell r="C66" t="str">
            <v>XS0104134787</v>
          </cell>
          <cell r="G66">
            <v>537657.25</v>
          </cell>
          <cell r="S66" t="str">
            <v>USG1951QAA07</v>
          </cell>
          <cell r="T66">
            <v>10000000</v>
          </cell>
        </row>
        <row r="67">
          <cell r="C67" t="str">
            <v>XS0121381726</v>
          </cell>
          <cell r="G67">
            <v>1162250</v>
          </cell>
          <cell r="S67" t="str">
            <v>USG1983WAA92</v>
          </cell>
          <cell r="T67">
            <v>15000000</v>
          </cell>
        </row>
        <row r="68">
          <cell r="C68" t="str">
            <v>XS0114670671</v>
          </cell>
          <cell r="G68">
            <v>181620</v>
          </cell>
          <cell r="S68" t="str">
            <v>USG1984JAA72</v>
          </cell>
          <cell r="T68">
            <v>0</v>
          </cell>
        </row>
        <row r="69">
          <cell r="C69" t="str">
            <v>XS0132692384</v>
          </cell>
          <cell r="G69">
            <v>176300</v>
          </cell>
          <cell r="S69" t="str">
            <v>USG1984QAA16</v>
          </cell>
          <cell r="T69">
            <v>5000000</v>
          </cell>
        </row>
        <row r="70">
          <cell r="C70" t="str">
            <v>USG2549TAA19</v>
          </cell>
          <cell r="G70">
            <v>20878.650000000001</v>
          </cell>
          <cell r="S70" t="str">
            <v>USG2034BAA29</v>
          </cell>
          <cell r="T70">
            <v>6500000</v>
          </cell>
        </row>
        <row r="71">
          <cell r="C71" t="str">
            <v>XS0104058317</v>
          </cell>
          <cell r="G71">
            <v>290386</v>
          </cell>
          <cell r="S71" t="str">
            <v>USG25423AA55</v>
          </cell>
          <cell r="T71">
            <v>10000000</v>
          </cell>
        </row>
        <row r="72">
          <cell r="C72" t="str">
            <v>IT0003124804</v>
          </cell>
          <cell r="G72">
            <v>2401800</v>
          </cell>
          <cell r="S72" t="str">
            <v>USG2549CAB66</v>
          </cell>
          <cell r="T72">
            <v>10000000</v>
          </cell>
        </row>
        <row r="73">
          <cell r="C73" t="str">
            <v>XS0125882323</v>
          </cell>
          <cell r="G73">
            <v>2472491.4</v>
          </cell>
          <cell r="S73" t="str">
            <v>USG2549TAA19</v>
          </cell>
          <cell r="T73">
            <v>15000000</v>
          </cell>
        </row>
        <row r="74">
          <cell r="C74" t="str">
            <v>XS0098003444</v>
          </cell>
          <cell r="G74">
            <v>56253.42</v>
          </cell>
          <cell r="S74" t="str">
            <v>USG2551SAE03</v>
          </cell>
          <cell r="T74">
            <v>10000000</v>
          </cell>
        </row>
        <row r="75">
          <cell r="C75" t="str">
            <v>XS0106424772</v>
          </cell>
          <cell r="G75">
            <v>78766.11</v>
          </cell>
          <cell r="S75" t="str">
            <v>USG27574AA33</v>
          </cell>
          <cell r="T75">
            <v>20000000</v>
          </cell>
        </row>
        <row r="76">
          <cell r="C76" t="str">
            <v>XS0106424939</v>
          </cell>
          <cell r="G76">
            <v>70335.87</v>
          </cell>
          <cell r="S76" t="str">
            <v>USG27574AC98</v>
          </cell>
          <cell r="T76">
            <v>4000000</v>
          </cell>
        </row>
        <row r="77">
          <cell r="C77" t="str">
            <v>USG80575AA49</v>
          </cell>
          <cell r="G77">
            <v>336373.3</v>
          </cell>
          <cell r="S77" t="str">
            <v>USG27575AA08</v>
          </cell>
          <cell r="T77">
            <v>15000000</v>
          </cell>
        </row>
        <row r="78">
          <cell r="C78" t="str">
            <v>DE0006104706</v>
          </cell>
          <cell r="G78">
            <v>274600.67</v>
          </cell>
          <cell r="S78" t="str">
            <v>USG2840JAA90</v>
          </cell>
          <cell r="T78">
            <v>14000000</v>
          </cell>
        </row>
        <row r="79">
          <cell r="C79" t="str">
            <v>ES0372269003</v>
          </cell>
          <cell r="G79">
            <v>377098</v>
          </cell>
          <cell r="S79" t="str">
            <v>USG33676AA87</v>
          </cell>
          <cell r="T79">
            <v>5000000</v>
          </cell>
        </row>
        <row r="80">
          <cell r="C80" t="str">
            <v>XS0120525612</v>
          </cell>
          <cell r="G80">
            <v>166253.06</v>
          </cell>
          <cell r="S80" t="str">
            <v>USG3854XAC59</v>
          </cell>
          <cell r="T80">
            <v>10000000</v>
          </cell>
        </row>
        <row r="81">
          <cell r="C81" t="str">
            <v>XS0115596206</v>
          </cell>
          <cell r="G81">
            <v>951630</v>
          </cell>
          <cell r="S81" t="str">
            <v>USG3854YAC33</v>
          </cell>
          <cell r="T81">
            <v>7000000</v>
          </cell>
        </row>
        <row r="82">
          <cell r="C82" t="str">
            <v>XS0180041278</v>
          </cell>
          <cell r="G82">
            <v>143016</v>
          </cell>
          <cell r="S82" t="str">
            <v>USG42090AA11</v>
          </cell>
          <cell r="T82">
            <v>15000000</v>
          </cell>
        </row>
        <row r="83">
          <cell r="C83" t="str">
            <v>USU5248PAU67</v>
          </cell>
          <cell r="G83">
            <v>10129.700000000001</v>
          </cell>
          <cell r="S83" t="str">
            <v>USG47785AB92</v>
          </cell>
          <cell r="T83">
            <v>5000000</v>
          </cell>
        </row>
        <row r="84">
          <cell r="C84" t="str">
            <v>DE0006482680</v>
          </cell>
          <cell r="G84">
            <v>195945.14</v>
          </cell>
          <cell r="S84" t="str">
            <v>USG64425AA29</v>
          </cell>
          <cell r="T84">
            <v>10000000</v>
          </cell>
        </row>
        <row r="85">
          <cell r="C85" t="str">
            <v>XS0098804452</v>
          </cell>
          <cell r="G85">
            <v>523578.5</v>
          </cell>
          <cell r="S85" t="str">
            <v>USG6845QAA97</v>
          </cell>
          <cell r="T85">
            <v>7000000</v>
          </cell>
        </row>
        <row r="86">
          <cell r="C86" t="str">
            <v>XS0128415071</v>
          </cell>
          <cell r="G86">
            <v>2625000</v>
          </cell>
          <cell r="S86" t="str">
            <v>USG6845QAC53</v>
          </cell>
          <cell r="T86">
            <v>3000000</v>
          </cell>
        </row>
        <row r="87">
          <cell r="C87" t="str">
            <v>USG25423AA55</v>
          </cell>
          <cell r="G87">
            <v>3845.3</v>
          </cell>
          <cell r="S87" t="str">
            <v>USG7253AAA72</v>
          </cell>
          <cell r="T87">
            <v>3000000</v>
          </cell>
        </row>
        <row r="88">
          <cell r="C88" t="str">
            <v>XS0139751084</v>
          </cell>
          <cell r="G88">
            <v>2000000</v>
          </cell>
          <cell r="S88" t="str">
            <v>USG7253AAB55</v>
          </cell>
          <cell r="T88">
            <v>15000000</v>
          </cell>
        </row>
        <row r="89">
          <cell r="C89" t="str">
            <v>XS0099947268</v>
          </cell>
          <cell r="G89">
            <v>382406.8</v>
          </cell>
          <cell r="S89" t="str">
            <v>USG7336QAA34</v>
          </cell>
          <cell r="T89">
            <v>10000000</v>
          </cell>
        </row>
        <row r="90">
          <cell r="C90" t="str">
            <v>FR0000504466</v>
          </cell>
          <cell r="G90">
            <v>963660</v>
          </cell>
          <cell r="S90" t="str">
            <v>USG7608AAB73</v>
          </cell>
          <cell r="T90">
            <v>15500000</v>
          </cell>
        </row>
        <row r="91">
          <cell r="C91" t="str">
            <v>XS0119750031</v>
          </cell>
          <cell r="G91">
            <v>80554.759999999995</v>
          </cell>
          <cell r="S91" t="str">
            <v>USG7608AAC56</v>
          </cell>
          <cell r="T91">
            <v>10000000</v>
          </cell>
        </row>
        <row r="92">
          <cell r="C92" t="str">
            <v>XS0098588147</v>
          </cell>
          <cell r="G92">
            <v>7524120</v>
          </cell>
          <cell r="S92" t="str">
            <v>USG80410AB21</v>
          </cell>
          <cell r="T92">
            <v>20000000</v>
          </cell>
        </row>
        <row r="93">
          <cell r="C93" t="str">
            <v>XS0104134787</v>
          </cell>
          <cell r="G93">
            <v>622417.25</v>
          </cell>
          <cell r="S93" t="str">
            <v>USG80575AA49</v>
          </cell>
          <cell r="T93">
            <v>0</v>
          </cell>
        </row>
        <row r="94">
          <cell r="C94" t="str">
            <v>IT0003094460</v>
          </cell>
          <cell r="G94">
            <v>1177050</v>
          </cell>
          <cell r="S94" t="str">
            <v>USG8261GAA25</v>
          </cell>
          <cell r="T94">
            <v>13500000</v>
          </cell>
        </row>
        <row r="95">
          <cell r="C95" t="str">
            <v>XS0119369204</v>
          </cell>
          <cell r="G95">
            <v>415506</v>
          </cell>
          <cell r="S95" t="str">
            <v>USG85373AC57</v>
          </cell>
          <cell r="T95">
            <v>1500000</v>
          </cell>
        </row>
        <row r="96">
          <cell r="C96" t="str">
            <v>XS0134904498</v>
          </cell>
          <cell r="G96">
            <v>1104713.19</v>
          </cell>
          <cell r="S96" t="str">
            <v>USG86314AA26</v>
          </cell>
          <cell r="T96">
            <v>6000000</v>
          </cell>
        </row>
        <row r="97">
          <cell r="C97" t="str">
            <v>XS0114670671</v>
          </cell>
          <cell r="G97">
            <v>188250</v>
          </cell>
          <cell r="S97" t="str">
            <v>USG89933AA62</v>
          </cell>
          <cell r="T97">
            <v>10000000</v>
          </cell>
        </row>
        <row r="98">
          <cell r="C98" t="str">
            <v>XS0099708199</v>
          </cell>
          <cell r="G98">
            <v>283008</v>
          </cell>
          <cell r="S98" t="str">
            <v>USG8993BAA82</v>
          </cell>
          <cell r="T98">
            <v>8500000</v>
          </cell>
        </row>
        <row r="99">
          <cell r="C99" t="str">
            <v>XS0118479277</v>
          </cell>
          <cell r="G99">
            <v>634000</v>
          </cell>
          <cell r="S99" t="str">
            <v>USG9107RAA44</v>
          </cell>
          <cell r="T99">
            <v>10000000</v>
          </cell>
        </row>
        <row r="100">
          <cell r="C100" t="str">
            <v>XS0132692384</v>
          </cell>
          <cell r="G100">
            <v>240450</v>
          </cell>
          <cell r="S100" t="str">
            <v>USG9336FAA33</v>
          </cell>
          <cell r="T100">
            <v>5000000</v>
          </cell>
        </row>
        <row r="101">
          <cell r="C101" t="str">
            <v>USG85373AC57</v>
          </cell>
          <cell r="G101">
            <v>11004.69</v>
          </cell>
          <cell r="S101" t="str">
            <v>USG9336QAA97</v>
          </cell>
          <cell r="T101">
            <v>10000000</v>
          </cell>
        </row>
        <row r="102">
          <cell r="C102" t="str">
            <v>USG47785AB92</v>
          </cell>
          <cell r="G102">
            <v>134749.15</v>
          </cell>
          <cell r="S102" t="str">
            <v>USG94942AB86</v>
          </cell>
          <cell r="T102">
            <v>10000000</v>
          </cell>
        </row>
        <row r="103">
          <cell r="C103" t="str">
            <v>XS0104058317</v>
          </cell>
          <cell r="G103">
            <v>250617</v>
          </cell>
          <cell r="S103" t="str">
            <v>USU5248PAU67</v>
          </cell>
          <cell r="T103">
            <v>5000000</v>
          </cell>
        </row>
        <row r="104">
          <cell r="C104" t="str">
            <v>XS0132407874</v>
          </cell>
          <cell r="G104">
            <v>321647.59999999998</v>
          </cell>
          <cell r="S104" t="str">
            <v>XS0078310561</v>
          </cell>
          <cell r="T104">
            <v>15000000</v>
          </cell>
        </row>
        <row r="105">
          <cell r="C105" t="str">
            <v>XS0132407791</v>
          </cell>
          <cell r="G105">
            <v>160663.71</v>
          </cell>
          <cell r="S105" t="str">
            <v>XS0080035131</v>
          </cell>
          <cell r="T105">
            <v>112000000</v>
          </cell>
        </row>
        <row r="106">
          <cell r="C106" t="str">
            <v>XS0106424939</v>
          </cell>
          <cell r="G106">
            <v>82863.899999999994</v>
          </cell>
          <cell r="S106" t="str">
            <v>XS0084187565</v>
          </cell>
          <cell r="T106">
            <v>7000000</v>
          </cell>
        </row>
        <row r="107">
          <cell r="C107" t="str">
            <v>XS0098003444</v>
          </cell>
          <cell r="G107">
            <v>84383.7</v>
          </cell>
          <cell r="S107" t="str">
            <v>XS0092927481</v>
          </cell>
          <cell r="T107">
            <v>0</v>
          </cell>
        </row>
        <row r="108">
          <cell r="C108" t="str">
            <v>XS0106424772</v>
          </cell>
          <cell r="G108">
            <v>92795.72</v>
          </cell>
          <cell r="S108" t="str">
            <v>XS0095783824</v>
          </cell>
          <cell r="T108">
            <v>20000000</v>
          </cell>
        </row>
        <row r="109">
          <cell r="C109" t="str">
            <v>XS0120525612</v>
          </cell>
          <cell r="G109">
            <v>91473.52</v>
          </cell>
          <cell r="S109" t="str">
            <v>XS0096806756</v>
          </cell>
          <cell r="T109">
            <v>5000000</v>
          </cell>
        </row>
        <row r="110">
          <cell r="C110" t="str">
            <v>USG27574AA33</v>
          </cell>
          <cell r="G110">
            <v>550982.80000000005</v>
          </cell>
          <cell r="S110" t="str">
            <v>XS0096808026</v>
          </cell>
          <cell r="T110">
            <v>15000000</v>
          </cell>
        </row>
        <row r="111">
          <cell r="C111" t="str">
            <v>USG27574AA33</v>
          </cell>
          <cell r="G111">
            <v>-550982.80000000005</v>
          </cell>
          <cell r="S111" t="str">
            <v>XS0098003444</v>
          </cell>
          <cell r="T111">
            <v>15000000</v>
          </cell>
        </row>
        <row r="112">
          <cell r="C112" t="str">
            <v>USG27574AA33</v>
          </cell>
          <cell r="G112">
            <v>546078.6</v>
          </cell>
          <cell r="S112" t="str">
            <v>XS0098588147</v>
          </cell>
          <cell r="T112">
            <v>15000000</v>
          </cell>
        </row>
        <row r="113">
          <cell r="C113" t="str">
            <v>XS0102108106</v>
          </cell>
          <cell r="G113">
            <v>491549.74</v>
          </cell>
          <cell r="S113" t="str">
            <v>XS0098804452</v>
          </cell>
          <cell r="T113">
            <v>20000000</v>
          </cell>
        </row>
        <row r="114">
          <cell r="C114" t="str">
            <v>USU5248PAU67</v>
          </cell>
          <cell r="G114">
            <v>1691.45</v>
          </cell>
          <cell r="S114" t="str">
            <v>XS0099708199</v>
          </cell>
          <cell r="T114">
            <v>15000000</v>
          </cell>
        </row>
        <row r="115">
          <cell r="C115" t="str">
            <v>XS0113780729</v>
          </cell>
          <cell r="G115">
            <v>459328.42</v>
          </cell>
          <cell r="S115" t="str">
            <v>XS0099921206</v>
          </cell>
          <cell r="T115">
            <v>20000000</v>
          </cell>
        </row>
        <row r="116">
          <cell r="C116" t="str">
            <v>XS0115283250</v>
          </cell>
          <cell r="G116">
            <v>734738</v>
          </cell>
          <cell r="S116" t="str">
            <v>XS0099947268</v>
          </cell>
          <cell r="T116">
            <v>20000000</v>
          </cell>
        </row>
        <row r="117">
          <cell r="C117" t="str">
            <v>XS0104134787</v>
          </cell>
          <cell r="G117">
            <v>639632.5</v>
          </cell>
          <cell r="S117" t="str">
            <v>XS0099998410</v>
          </cell>
          <cell r="T117">
            <v>20000000</v>
          </cell>
        </row>
        <row r="118">
          <cell r="C118" t="str">
            <v>ES0338675004</v>
          </cell>
          <cell r="G118">
            <v>469970</v>
          </cell>
          <cell r="S118" t="str">
            <v>XS0101967791</v>
          </cell>
          <cell r="T118">
            <v>30000000</v>
          </cell>
        </row>
        <row r="119">
          <cell r="C119" t="str">
            <v>FR0000504466</v>
          </cell>
          <cell r="G119">
            <v>961080</v>
          </cell>
          <cell r="S119" t="str">
            <v>XS0101968096</v>
          </cell>
          <cell r="T119">
            <v>10000000</v>
          </cell>
        </row>
        <row r="120">
          <cell r="C120" t="str">
            <v>XS0119750031</v>
          </cell>
          <cell r="G120">
            <v>118977.89</v>
          </cell>
          <cell r="S120" t="str">
            <v>XS0102108106</v>
          </cell>
          <cell r="T120">
            <v>20000000</v>
          </cell>
        </row>
        <row r="121">
          <cell r="C121" t="str">
            <v>USG6845QAA97</v>
          </cell>
          <cell r="G121">
            <v>278730.83</v>
          </cell>
          <cell r="S121" t="str">
            <v>XS0102236527</v>
          </cell>
          <cell r="T121">
            <v>25000000</v>
          </cell>
        </row>
        <row r="122">
          <cell r="C122" t="str">
            <v>XS0095783824</v>
          </cell>
          <cell r="G122">
            <v>326134</v>
          </cell>
          <cell r="S122" t="str">
            <v>XS0103229950</v>
          </cell>
          <cell r="T122">
            <v>15000000</v>
          </cell>
        </row>
        <row r="123">
          <cell r="C123" t="str">
            <v>XS0119369204</v>
          </cell>
          <cell r="G123">
            <v>422466</v>
          </cell>
          <cell r="S123" t="str">
            <v>XS0103230297</v>
          </cell>
          <cell r="T123">
            <v>19000000</v>
          </cell>
        </row>
        <row r="124">
          <cell r="C124" t="str">
            <v>XS0095783824</v>
          </cell>
          <cell r="G124">
            <v>4310497.8</v>
          </cell>
          <cell r="S124" t="str">
            <v>XS0104058317</v>
          </cell>
          <cell r="T124">
            <v>10000000</v>
          </cell>
        </row>
        <row r="125">
          <cell r="C125" t="str">
            <v>XS0114670671</v>
          </cell>
          <cell r="G125">
            <v>98175</v>
          </cell>
          <cell r="S125" t="str">
            <v>XS0104134787</v>
          </cell>
          <cell r="T125">
            <v>32500000</v>
          </cell>
        </row>
        <row r="126">
          <cell r="C126" t="str">
            <v>XS0132692384</v>
          </cell>
          <cell r="G126">
            <v>185910</v>
          </cell>
          <cell r="S126" t="str">
            <v>XS0106424772</v>
          </cell>
          <cell r="T126">
            <v>15000000</v>
          </cell>
        </row>
        <row r="127">
          <cell r="C127" t="str">
            <v>XS0128634622</v>
          </cell>
          <cell r="G127">
            <v>7000000</v>
          </cell>
          <cell r="S127" t="str">
            <v>XS0106424939</v>
          </cell>
          <cell r="T127">
            <v>5000000</v>
          </cell>
        </row>
        <row r="128">
          <cell r="C128" t="str">
            <v>XS0104058317</v>
          </cell>
          <cell r="G128">
            <v>257797</v>
          </cell>
          <cell r="S128" t="str">
            <v>XS0107795535</v>
          </cell>
          <cell r="T128">
            <v>6000000</v>
          </cell>
        </row>
        <row r="129">
          <cell r="C129" t="str">
            <v>XS0116584821</v>
          </cell>
          <cell r="G129">
            <v>980518</v>
          </cell>
          <cell r="S129" t="str">
            <v>XS0107796269</v>
          </cell>
          <cell r="T129">
            <v>8000000</v>
          </cell>
        </row>
        <row r="130">
          <cell r="C130" t="str">
            <v>XS0096808026</v>
          </cell>
          <cell r="G130">
            <v>497142.86</v>
          </cell>
          <cell r="S130" t="str">
            <v>XS0108115204</v>
          </cell>
          <cell r="T130">
            <v>10000000</v>
          </cell>
        </row>
        <row r="131">
          <cell r="C131" t="str">
            <v>XS0099921206</v>
          </cell>
          <cell r="G131">
            <v>770000</v>
          </cell>
          <cell r="S131" t="str">
            <v>XS0110223830</v>
          </cell>
          <cell r="T131">
            <v>20000000</v>
          </cell>
        </row>
        <row r="132">
          <cell r="C132" t="str">
            <v>XS0128628145</v>
          </cell>
          <cell r="G132">
            <v>2918770</v>
          </cell>
          <cell r="S132" t="str">
            <v>XS0110224994</v>
          </cell>
          <cell r="T132">
            <v>10000000</v>
          </cell>
        </row>
        <row r="133">
          <cell r="C133" t="str">
            <v>XS0128666152</v>
          </cell>
          <cell r="G133">
            <v>191762</v>
          </cell>
          <cell r="S133" t="str">
            <v>XS0110243515</v>
          </cell>
          <cell r="T133">
            <v>5000000</v>
          </cell>
        </row>
        <row r="134">
          <cell r="C134" t="str">
            <v>XS0108115204</v>
          </cell>
          <cell r="G134">
            <v>266595.14</v>
          </cell>
          <cell r="S134" t="str">
            <v>XS0110624409</v>
          </cell>
          <cell r="T134">
            <v>20000000</v>
          </cell>
        </row>
        <row r="135">
          <cell r="C135" t="str">
            <v>XS0107795535</v>
          </cell>
          <cell r="G135">
            <v>144386.87</v>
          </cell>
          <cell r="S135" t="str">
            <v>XS0111598008</v>
          </cell>
          <cell r="T135">
            <v>10000000</v>
          </cell>
        </row>
        <row r="136">
          <cell r="C136" t="str">
            <v>ES0338557004</v>
          </cell>
          <cell r="G136">
            <v>545774</v>
          </cell>
          <cell r="S136" t="str">
            <v>XS0112117980</v>
          </cell>
          <cell r="T136">
            <v>3000000</v>
          </cell>
        </row>
        <row r="137">
          <cell r="C137" t="str">
            <v>XS0106424939</v>
          </cell>
          <cell r="G137">
            <v>42144.88</v>
          </cell>
          <cell r="S137" t="str">
            <v>XS0112968150</v>
          </cell>
          <cell r="T137">
            <v>0</v>
          </cell>
        </row>
        <row r="138">
          <cell r="C138" t="str">
            <v>XS0120525612</v>
          </cell>
          <cell r="G138">
            <v>75217.86</v>
          </cell>
          <cell r="S138" t="str">
            <v>XS0113451826</v>
          </cell>
          <cell r="T138">
            <v>25000000</v>
          </cell>
        </row>
        <row r="139">
          <cell r="C139" t="str">
            <v>XS0098003444</v>
          </cell>
          <cell r="G139">
            <v>40177.32</v>
          </cell>
          <cell r="S139" t="str">
            <v>XS0113780729</v>
          </cell>
          <cell r="T139">
            <v>18400000</v>
          </cell>
        </row>
        <row r="140">
          <cell r="C140" t="str">
            <v>XS0099998410</v>
          </cell>
          <cell r="G140">
            <v>264766</v>
          </cell>
          <cell r="S140" t="str">
            <v>XS0114670671</v>
          </cell>
          <cell r="T140">
            <v>15000000</v>
          </cell>
        </row>
        <row r="141">
          <cell r="C141" t="str">
            <v>XS0113451826</v>
          </cell>
          <cell r="G141">
            <v>582496.5</v>
          </cell>
          <cell r="S141" t="str">
            <v>XS0114776585</v>
          </cell>
          <cell r="T141">
            <v>14000000</v>
          </cell>
        </row>
        <row r="142">
          <cell r="C142" t="str">
            <v>XS0106424772</v>
          </cell>
          <cell r="G142">
            <v>47196.23</v>
          </cell>
          <cell r="S142" t="str">
            <v>XS0114777807</v>
          </cell>
          <cell r="T142">
            <v>5000000</v>
          </cell>
        </row>
        <row r="143">
          <cell r="C143" t="str">
            <v>XS0166911353</v>
          </cell>
          <cell r="G143">
            <v>679490.06</v>
          </cell>
          <cell r="S143" t="str">
            <v>XS0115283250</v>
          </cell>
          <cell r="T143">
            <v>20000000</v>
          </cell>
        </row>
        <row r="144">
          <cell r="C144" t="str">
            <v>USG1891KAB47</v>
          </cell>
          <cell r="G144">
            <v>214350.1</v>
          </cell>
          <cell r="S144" t="str">
            <v>XS0115283417</v>
          </cell>
          <cell r="T144">
            <v>15000000</v>
          </cell>
        </row>
        <row r="145">
          <cell r="C145" t="str">
            <v>USU5248PAU67</v>
          </cell>
          <cell r="G145">
            <v>478371.41</v>
          </cell>
          <cell r="S145" t="str">
            <v>XS0115283680</v>
          </cell>
          <cell r="T145">
            <v>10000000</v>
          </cell>
        </row>
        <row r="146">
          <cell r="C146" t="str">
            <v>USG1191RAB62</v>
          </cell>
          <cell r="G146">
            <v>133035.24</v>
          </cell>
          <cell r="S146" t="str">
            <v>XS0115596206</v>
          </cell>
          <cell r="T146">
            <v>10000000</v>
          </cell>
        </row>
        <row r="147">
          <cell r="C147" t="str">
            <v>FR0000504466</v>
          </cell>
          <cell r="G147">
            <v>940820</v>
          </cell>
          <cell r="S147" t="str">
            <v>XS0115596628</v>
          </cell>
          <cell r="T147">
            <v>5000000</v>
          </cell>
        </row>
        <row r="148">
          <cell r="C148" t="str">
            <v>XS0119750031</v>
          </cell>
          <cell r="G148">
            <v>119106.9</v>
          </cell>
          <cell r="S148" t="str">
            <v>XS0116247239</v>
          </cell>
          <cell r="T148">
            <v>9000000</v>
          </cell>
        </row>
        <row r="149">
          <cell r="C149" t="str">
            <v>XS0104134787</v>
          </cell>
          <cell r="G149">
            <v>474500</v>
          </cell>
          <cell r="S149" t="str">
            <v>XS0116584821</v>
          </cell>
          <cell r="T149">
            <v>14000000</v>
          </cell>
        </row>
        <row r="150">
          <cell r="C150" t="str">
            <v>XS0140352906</v>
          </cell>
          <cell r="G150">
            <v>196890</v>
          </cell>
          <cell r="S150" t="str">
            <v>XS0116880989</v>
          </cell>
          <cell r="T150">
            <v>14000000</v>
          </cell>
        </row>
        <row r="151">
          <cell r="C151" t="str">
            <v>XS0121197809</v>
          </cell>
          <cell r="G151">
            <v>701000</v>
          </cell>
          <cell r="S151" t="str">
            <v>XS0118076669</v>
          </cell>
          <cell r="T151">
            <v>11600000</v>
          </cell>
        </row>
        <row r="152">
          <cell r="C152" t="str">
            <v>XS0115283680</v>
          </cell>
          <cell r="G152">
            <v>19068</v>
          </cell>
          <cell r="S152" t="str">
            <v>XS0118479277</v>
          </cell>
          <cell r="T152">
            <v>10000000</v>
          </cell>
        </row>
        <row r="153">
          <cell r="C153" t="str">
            <v>XS0121381726</v>
          </cell>
          <cell r="G153">
            <v>834800</v>
          </cell>
          <cell r="S153" t="str">
            <v>XS0119369204</v>
          </cell>
          <cell r="T153">
            <v>20000000</v>
          </cell>
        </row>
        <row r="154">
          <cell r="C154" t="str">
            <v>XS0119369204</v>
          </cell>
          <cell r="G154">
            <v>486538</v>
          </cell>
          <cell r="S154" t="str">
            <v>XS0119563608</v>
          </cell>
          <cell r="T154">
            <v>5000000</v>
          </cell>
        </row>
        <row r="155">
          <cell r="C155" t="str">
            <v>USG1984JAA72</v>
          </cell>
          <cell r="G155">
            <v>590123.85</v>
          </cell>
          <cell r="S155" t="str">
            <v>XS0119750031</v>
          </cell>
          <cell r="T155">
            <v>15000000</v>
          </cell>
        </row>
        <row r="156">
          <cell r="C156" t="str">
            <v>XS0170059017</v>
          </cell>
          <cell r="G156">
            <v>82474.240000000005</v>
          </cell>
          <cell r="S156" t="str">
            <v>XS0120069777</v>
          </cell>
          <cell r="T156">
            <v>12000000</v>
          </cell>
        </row>
        <row r="157">
          <cell r="C157" t="str">
            <v>XS0114670671</v>
          </cell>
          <cell r="G157">
            <v>156165</v>
          </cell>
          <cell r="S157" t="str">
            <v>XS0120195648</v>
          </cell>
          <cell r="T157">
            <v>20000000</v>
          </cell>
        </row>
        <row r="158">
          <cell r="C158" t="str">
            <v>XS0132692384</v>
          </cell>
          <cell r="G158">
            <v>185670</v>
          </cell>
          <cell r="S158" t="str">
            <v>XS0120209456</v>
          </cell>
          <cell r="T158">
            <v>8000000</v>
          </cell>
        </row>
        <row r="159">
          <cell r="C159" t="str">
            <v>USG25423AA55</v>
          </cell>
          <cell r="G159">
            <v>3948.4</v>
          </cell>
          <cell r="S159" t="str">
            <v>XS0120525612</v>
          </cell>
          <cell r="T159">
            <v>10000000</v>
          </cell>
        </row>
        <row r="160">
          <cell r="C160" t="str">
            <v>XS0104058317</v>
          </cell>
          <cell r="G160">
            <v>217571</v>
          </cell>
          <cell r="S160" t="str">
            <v>XS0121197809</v>
          </cell>
          <cell r="T160">
            <v>10000000</v>
          </cell>
        </row>
        <row r="161">
          <cell r="C161" t="str">
            <v>XS0116247239</v>
          </cell>
          <cell r="G161">
            <v>9000000</v>
          </cell>
          <cell r="S161" t="str">
            <v>XS0121381726</v>
          </cell>
          <cell r="T161">
            <v>25000000</v>
          </cell>
        </row>
        <row r="162">
          <cell r="C162" t="str">
            <v>XS0120525612</v>
          </cell>
          <cell r="G162">
            <v>674812.99</v>
          </cell>
          <cell r="S162" t="str">
            <v>XS0121824733</v>
          </cell>
          <cell r="T162">
            <v>20000000</v>
          </cell>
        </row>
        <row r="163">
          <cell r="C163" t="str">
            <v>ES0372269003</v>
          </cell>
          <cell r="G163">
            <v>370663</v>
          </cell>
          <cell r="S163" t="str">
            <v>XS0121825466</v>
          </cell>
          <cell r="T163">
            <v>5000000</v>
          </cell>
        </row>
        <row r="164">
          <cell r="C164" t="str">
            <v>XS0106424939</v>
          </cell>
          <cell r="G164">
            <v>48932.83</v>
          </cell>
          <cell r="S164" t="str">
            <v>XS0121975436</v>
          </cell>
          <cell r="T164">
            <v>25000000</v>
          </cell>
        </row>
        <row r="165">
          <cell r="C165" t="str">
            <v>XS0106424772</v>
          </cell>
          <cell r="G165">
            <v>54797.760000000002</v>
          </cell>
          <cell r="S165" t="str">
            <v>XS0125882323</v>
          </cell>
          <cell r="T165">
            <v>15000000</v>
          </cell>
        </row>
        <row r="166">
          <cell r="C166" t="str">
            <v>XS0098003444</v>
          </cell>
          <cell r="G166">
            <v>31950.41</v>
          </cell>
          <cell r="S166" t="str">
            <v>XS0126890473</v>
          </cell>
          <cell r="T166">
            <v>7000000</v>
          </cell>
        </row>
        <row r="167">
          <cell r="C167" t="str">
            <v>XS0116880989</v>
          </cell>
          <cell r="G167">
            <v>732317.04</v>
          </cell>
          <cell r="S167" t="str">
            <v>XS0126990182</v>
          </cell>
          <cell r="T167">
            <v>20000000</v>
          </cell>
        </row>
        <row r="168">
          <cell r="C168" t="str">
            <v>XS0130010571</v>
          </cell>
          <cell r="G168">
            <v>388917</v>
          </cell>
          <cell r="S168" t="str">
            <v>XS0128415071</v>
          </cell>
          <cell r="T168">
            <v>5250000</v>
          </cell>
        </row>
        <row r="169">
          <cell r="C169" t="str">
            <v>DE0006482680</v>
          </cell>
          <cell r="G169">
            <v>1528741.29</v>
          </cell>
          <cell r="S169" t="str">
            <v>XS0128619078</v>
          </cell>
          <cell r="T169">
            <v>7700000</v>
          </cell>
        </row>
        <row r="170">
          <cell r="C170" t="str">
            <v>USU5248PAU67</v>
          </cell>
          <cell r="G170">
            <v>837570.58</v>
          </cell>
          <cell r="S170" t="str">
            <v>XS0128628145</v>
          </cell>
          <cell r="T170">
            <v>10000000</v>
          </cell>
        </row>
        <row r="171">
          <cell r="C171" t="str">
            <v>XS0180041278</v>
          </cell>
          <cell r="G171">
            <v>109806.69</v>
          </cell>
          <cell r="S171" t="str">
            <v>XS0128634622</v>
          </cell>
          <cell r="T171">
            <v>7000000</v>
          </cell>
        </row>
        <row r="172">
          <cell r="C172" t="str">
            <v>XS0098804452</v>
          </cell>
          <cell r="G172">
            <v>410868.32</v>
          </cell>
          <cell r="S172" t="str">
            <v>XS0128666152</v>
          </cell>
          <cell r="T172">
            <v>10000000</v>
          </cell>
        </row>
        <row r="173">
          <cell r="C173" t="str">
            <v>XS0099708199</v>
          </cell>
          <cell r="G173">
            <v>294374.67</v>
          </cell>
          <cell r="S173" t="str">
            <v>XS0130010571</v>
          </cell>
          <cell r="T173">
            <v>4500000</v>
          </cell>
        </row>
        <row r="174">
          <cell r="C174" t="str">
            <v>IT0003382766</v>
          </cell>
          <cell r="G174">
            <v>1295745.3500000001</v>
          </cell>
          <cell r="S174" t="str">
            <v>XS0130011207</v>
          </cell>
          <cell r="T174">
            <v>4000000</v>
          </cell>
        </row>
        <row r="175">
          <cell r="C175" t="str">
            <v>XS0131436098</v>
          </cell>
          <cell r="G175">
            <v>9900000</v>
          </cell>
          <cell r="S175" t="str">
            <v>XS0130116568</v>
          </cell>
          <cell r="T175">
            <v>20000000</v>
          </cell>
        </row>
        <row r="176">
          <cell r="C176" t="str">
            <v>XS0104134787</v>
          </cell>
          <cell r="G176">
            <v>514111</v>
          </cell>
          <cell r="S176" t="str">
            <v>XS0130520694</v>
          </cell>
          <cell r="T176">
            <v>10000000</v>
          </cell>
        </row>
        <row r="177">
          <cell r="C177" t="str">
            <v>USG1983waa92</v>
          </cell>
          <cell r="G177">
            <v>570589.54500000004</v>
          </cell>
          <cell r="S177" t="str">
            <v>XS0131194226</v>
          </cell>
          <cell r="T177">
            <v>20000000</v>
          </cell>
        </row>
        <row r="178">
          <cell r="C178" t="str">
            <v>XS0119750031</v>
          </cell>
          <cell r="G178">
            <v>70935</v>
          </cell>
          <cell r="S178" t="str">
            <v>XS0131436098</v>
          </cell>
          <cell r="T178">
            <v>9900000</v>
          </cell>
        </row>
        <row r="179">
          <cell r="C179" t="str">
            <v>FR0000504466</v>
          </cell>
          <cell r="G179">
            <v>833640</v>
          </cell>
          <cell r="S179" t="str">
            <v>XS0131470949</v>
          </cell>
          <cell r="T179">
            <v>8500000</v>
          </cell>
        </row>
        <row r="180">
          <cell r="C180" t="str">
            <v>XS0132692384</v>
          </cell>
          <cell r="G180">
            <v>175950</v>
          </cell>
          <cell r="S180" t="str">
            <v>XS0131515040</v>
          </cell>
          <cell r="T180">
            <v>7000000</v>
          </cell>
        </row>
        <row r="181">
          <cell r="C181" t="str">
            <v>USG27575AA08</v>
          </cell>
          <cell r="G181">
            <v>717946.95</v>
          </cell>
          <cell r="S181" t="str">
            <v>XS0131630906</v>
          </cell>
          <cell r="T181">
            <v>2500000</v>
          </cell>
        </row>
        <row r="182">
          <cell r="C182" t="str">
            <v>XS0111598008</v>
          </cell>
          <cell r="G182">
            <v>3149640</v>
          </cell>
          <cell r="S182" t="str">
            <v>XS0131631383</v>
          </cell>
          <cell r="T182">
            <v>9500000</v>
          </cell>
        </row>
        <row r="183">
          <cell r="C183" t="str">
            <v>USG7253AAA72</v>
          </cell>
          <cell r="G183">
            <v>665753.43000000005</v>
          </cell>
          <cell r="S183" t="str">
            <v>XS0132407791</v>
          </cell>
          <cell r="T183">
            <v>5000000</v>
          </cell>
        </row>
        <row r="184">
          <cell r="C184" t="str">
            <v>XS0119369204</v>
          </cell>
          <cell r="G184">
            <v>540558</v>
          </cell>
          <cell r="S184" t="str">
            <v>XS0132407874</v>
          </cell>
          <cell r="T184">
            <v>6500000</v>
          </cell>
        </row>
        <row r="185">
          <cell r="C185" t="str">
            <v>USG85373AC57</v>
          </cell>
          <cell r="G185">
            <v>2823.51</v>
          </cell>
          <cell r="S185" t="str">
            <v>XS0132692384</v>
          </cell>
          <cell r="T185">
            <v>10000000</v>
          </cell>
        </row>
        <row r="186">
          <cell r="C186" t="str">
            <v>USG47785AB92</v>
          </cell>
          <cell r="G186">
            <v>238781.85</v>
          </cell>
          <cell r="S186" t="str">
            <v>XS0132692897</v>
          </cell>
          <cell r="T186">
            <v>5000000</v>
          </cell>
        </row>
        <row r="187">
          <cell r="C187" t="str">
            <v>XS0132407791</v>
          </cell>
          <cell r="G187">
            <v>152800.25</v>
          </cell>
          <cell r="S187" t="str">
            <v>XS0132916080</v>
          </cell>
          <cell r="T187">
            <v>15000000</v>
          </cell>
        </row>
        <row r="188">
          <cell r="C188" t="str">
            <v>FR0000480428</v>
          </cell>
          <cell r="G188">
            <v>2187400</v>
          </cell>
          <cell r="S188" t="str">
            <v>XS0134904498</v>
          </cell>
          <cell r="T188">
            <v>7000000</v>
          </cell>
        </row>
        <row r="189">
          <cell r="C189" t="str">
            <v>XS0078310561</v>
          </cell>
          <cell r="G189">
            <v>15000000</v>
          </cell>
          <cell r="S189" t="str">
            <v>XS0134904654</v>
          </cell>
          <cell r="T189">
            <v>3000000</v>
          </cell>
        </row>
        <row r="190">
          <cell r="C190" t="str">
            <v>ES0338675004</v>
          </cell>
          <cell r="G190">
            <v>435124</v>
          </cell>
          <cell r="S190" t="str">
            <v>XS0136631735</v>
          </cell>
          <cell r="T190">
            <v>0</v>
          </cell>
        </row>
        <row r="191">
          <cell r="C191" t="str">
            <v>XS0113780729</v>
          </cell>
          <cell r="G191">
            <v>602230.16</v>
          </cell>
          <cell r="S191" t="str">
            <v>XS0136632543</v>
          </cell>
          <cell r="T191">
            <v>8000000</v>
          </cell>
        </row>
        <row r="192">
          <cell r="C192" t="str">
            <v>XS0106424772</v>
          </cell>
          <cell r="G192">
            <v>63429.3</v>
          </cell>
          <cell r="S192" t="str">
            <v>XS0136995189</v>
          </cell>
          <cell r="T192">
            <v>4000000</v>
          </cell>
        </row>
        <row r="193">
          <cell r="C193" t="str">
            <v>XS0106424939</v>
          </cell>
          <cell r="G193">
            <v>56640.480000000003</v>
          </cell>
          <cell r="S193" t="str">
            <v>XS0138491294</v>
          </cell>
          <cell r="T193">
            <v>5050000</v>
          </cell>
        </row>
        <row r="194">
          <cell r="C194" t="str">
            <v>XS0102108106</v>
          </cell>
          <cell r="G194">
            <v>454880.5</v>
          </cell>
          <cell r="S194" t="str">
            <v>XS0138853972</v>
          </cell>
          <cell r="T194">
            <v>35000000</v>
          </cell>
        </row>
        <row r="195">
          <cell r="C195" t="str">
            <v>XS0098003444</v>
          </cell>
          <cell r="G195">
            <v>33697.29</v>
          </cell>
          <cell r="S195" t="str">
            <v>XS0138972715</v>
          </cell>
          <cell r="T195">
            <v>15000000</v>
          </cell>
        </row>
        <row r="196">
          <cell r="C196" t="str">
            <v>FR0000504466</v>
          </cell>
          <cell r="G196">
            <v>822520</v>
          </cell>
          <cell r="S196" t="str">
            <v>XS0139039647</v>
          </cell>
          <cell r="T196">
            <v>3000000</v>
          </cell>
        </row>
        <row r="197">
          <cell r="C197" t="str">
            <v>XS0119750031</v>
          </cell>
          <cell r="G197">
            <v>150832.49</v>
          </cell>
          <cell r="S197" t="str">
            <v>XS0139648744</v>
          </cell>
          <cell r="T197">
            <v>5000000</v>
          </cell>
        </row>
        <row r="198">
          <cell r="C198" t="str">
            <v>XS0104134787</v>
          </cell>
          <cell r="G198">
            <v>559126.75</v>
          </cell>
          <cell r="S198" t="str">
            <v>XS0139751084</v>
          </cell>
          <cell r="T198">
            <v>0</v>
          </cell>
        </row>
        <row r="199">
          <cell r="C199" t="str">
            <v>XS0159494656</v>
          </cell>
          <cell r="G199">
            <v>8813871</v>
          </cell>
          <cell r="S199" t="str">
            <v>XS0139937188</v>
          </cell>
          <cell r="T199">
            <v>0</v>
          </cell>
        </row>
        <row r="200">
          <cell r="C200" t="str">
            <v>XS0119369204</v>
          </cell>
          <cell r="G200">
            <v>441172</v>
          </cell>
          <cell r="S200" t="str">
            <v>XS0139969116</v>
          </cell>
          <cell r="T200">
            <v>10000000</v>
          </cell>
        </row>
        <row r="201">
          <cell r="C201" t="str">
            <v>XS0114670671</v>
          </cell>
          <cell r="G201">
            <v>295725</v>
          </cell>
          <cell r="S201" t="str">
            <v>XS0140352906</v>
          </cell>
          <cell r="T201">
            <v>5000000</v>
          </cell>
        </row>
        <row r="202">
          <cell r="C202" t="str">
            <v>XS0104058317</v>
          </cell>
          <cell r="G202">
            <v>226642</v>
          </cell>
          <cell r="S202" t="str">
            <v>XS0143240033</v>
          </cell>
          <cell r="T202">
            <v>10000000</v>
          </cell>
        </row>
        <row r="203">
          <cell r="C203" t="str">
            <v>XS0132407874</v>
          </cell>
          <cell r="G203">
            <v>305905.03000000003</v>
          </cell>
          <cell r="S203" t="str">
            <v>XS0143891132</v>
          </cell>
          <cell r="T203">
            <v>5000000</v>
          </cell>
        </row>
        <row r="204">
          <cell r="C204" t="str">
            <v>USG6845QAA97</v>
          </cell>
          <cell r="G204">
            <v>693416.71</v>
          </cell>
          <cell r="S204" t="str">
            <v>XS0144141008</v>
          </cell>
          <cell r="T204">
            <v>15000000</v>
          </cell>
        </row>
        <row r="205">
          <cell r="C205" t="str">
            <v>XS0132692384</v>
          </cell>
          <cell r="G205">
            <v>156410</v>
          </cell>
          <cell r="S205" t="str">
            <v>XS0145221668</v>
          </cell>
          <cell r="T205">
            <v>10000000</v>
          </cell>
        </row>
        <row r="206">
          <cell r="C206" t="str">
            <v>XS0114670671</v>
          </cell>
          <cell r="G206">
            <v>139410</v>
          </cell>
          <cell r="S206" t="str">
            <v>XS0149061938</v>
          </cell>
          <cell r="T206">
            <v>3500000</v>
          </cell>
        </row>
        <row r="207">
          <cell r="C207" t="str">
            <v>XS0104058317</v>
          </cell>
          <cell r="G207">
            <v>193289</v>
          </cell>
          <cell r="S207" t="str">
            <v>XS0149209867</v>
          </cell>
          <cell r="T207">
            <v>6000000</v>
          </cell>
        </row>
        <row r="208">
          <cell r="C208" t="str">
            <v>XS0115283250</v>
          </cell>
          <cell r="G208">
            <v>560690</v>
          </cell>
          <cell r="S208" t="str">
            <v>XS0149252107</v>
          </cell>
          <cell r="T208">
            <v>20000000</v>
          </cell>
        </row>
        <row r="209">
          <cell r="C209" t="str">
            <v>XS0116584821</v>
          </cell>
          <cell r="G209">
            <v>500724</v>
          </cell>
          <cell r="S209" t="str">
            <v>XS0151320271</v>
          </cell>
          <cell r="T209">
            <v>5000000</v>
          </cell>
        </row>
        <row r="210">
          <cell r="C210" t="str">
            <v>IT0003401533</v>
          </cell>
          <cell r="G210">
            <v>6065250</v>
          </cell>
          <cell r="S210" t="str">
            <v>XS0152629589</v>
          </cell>
          <cell r="T210">
            <v>5000000</v>
          </cell>
        </row>
        <row r="211">
          <cell r="C211" t="str">
            <v>XS0121824733</v>
          </cell>
          <cell r="G211">
            <v>1651980</v>
          </cell>
          <cell r="S211" t="str">
            <v>XS0152666433</v>
          </cell>
          <cell r="T211">
            <v>5000000</v>
          </cell>
        </row>
        <row r="212">
          <cell r="C212" t="str">
            <v>XS0096808026</v>
          </cell>
          <cell r="G212">
            <v>792857.13</v>
          </cell>
          <cell r="S212" t="str">
            <v>XS0157370775</v>
          </cell>
          <cell r="T212">
            <v>6000000</v>
          </cell>
        </row>
        <row r="213">
          <cell r="C213" t="str">
            <v>IT0001494357</v>
          </cell>
          <cell r="G213">
            <v>2334150</v>
          </cell>
          <cell r="S213" t="str">
            <v>XS0159383404</v>
          </cell>
          <cell r="T213">
            <v>5000000</v>
          </cell>
        </row>
        <row r="214">
          <cell r="C214" t="str">
            <v>IT0001494365</v>
          </cell>
          <cell r="G214">
            <v>269000</v>
          </cell>
          <cell r="S214" t="str">
            <v>XS0159494656</v>
          </cell>
          <cell r="T214">
            <v>10000000</v>
          </cell>
        </row>
        <row r="215">
          <cell r="C215" t="str">
            <v>XS0098003444</v>
          </cell>
          <cell r="G215">
            <v>1246932.33</v>
          </cell>
          <cell r="S215" t="str">
            <v>XS0159792836</v>
          </cell>
          <cell r="T215">
            <v>10000000</v>
          </cell>
        </row>
        <row r="216">
          <cell r="C216" t="str">
            <v>XS0099921206</v>
          </cell>
          <cell r="G216">
            <v>488000</v>
          </cell>
          <cell r="S216" t="str">
            <v>XS0166116466</v>
          </cell>
          <cell r="T216">
            <v>33000000</v>
          </cell>
        </row>
        <row r="217">
          <cell r="C217" t="str">
            <v>XS0106424772</v>
          </cell>
          <cell r="G217">
            <v>52447.61</v>
          </cell>
          <cell r="S217" t="str">
            <v>XS0166911353</v>
          </cell>
          <cell r="T217">
            <v>7000000</v>
          </cell>
        </row>
        <row r="218">
          <cell r="C218" t="str">
            <v>XS0106424939</v>
          </cell>
          <cell r="G218">
            <v>46834.21</v>
          </cell>
          <cell r="S218" t="str">
            <v>XS0169669081</v>
          </cell>
          <cell r="T218">
            <v>10000000</v>
          </cell>
        </row>
        <row r="219">
          <cell r="C219" t="str">
            <v>USG86314AA26</v>
          </cell>
          <cell r="G219">
            <v>824106.18</v>
          </cell>
          <cell r="S219" t="str">
            <v>XS0170059017</v>
          </cell>
          <cell r="T219">
            <v>4000000</v>
          </cell>
        </row>
        <row r="220">
          <cell r="C220" t="str">
            <v>XS0113451826</v>
          </cell>
          <cell r="G220">
            <v>580742.5</v>
          </cell>
          <cell r="S220" t="str">
            <v>XS0173031807</v>
          </cell>
          <cell r="T220">
            <v>10000000</v>
          </cell>
        </row>
        <row r="221">
          <cell r="C221" t="str">
            <v>XS0108115204</v>
          </cell>
          <cell r="G221">
            <v>782064.92</v>
          </cell>
          <cell r="S221" t="str">
            <v>XS0178323522</v>
          </cell>
          <cell r="T221">
            <v>10000000</v>
          </cell>
        </row>
        <row r="222">
          <cell r="C222" t="str">
            <v>XS0110624409</v>
          </cell>
          <cell r="G222">
            <v>3378200</v>
          </cell>
          <cell r="S222" t="str">
            <v>XS0178508221</v>
          </cell>
          <cell r="T222">
            <v>10000000</v>
          </cell>
        </row>
        <row r="223">
          <cell r="C223" t="str">
            <v>XS0128666152</v>
          </cell>
          <cell r="G223">
            <v>2063214</v>
          </cell>
          <cell r="S223" t="str">
            <v>XS0179096739</v>
          </cell>
          <cell r="T223">
            <v>9500000</v>
          </cell>
        </row>
        <row r="224">
          <cell r="C224" t="str">
            <v>USG1984QAA16</v>
          </cell>
          <cell r="G224">
            <v>144856.45000000001</v>
          </cell>
          <cell r="S224" t="str">
            <v>XS0180041278</v>
          </cell>
          <cell r="T224">
            <v>5000000</v>
          </cell>
        </row>
        <row r="225">
          <cell r="C225" t="str">
            <v>XS0107795535</v>
          </cell>
          <cell r="G225">
            <v>144127.81</v>
          </cell>
          <cell r="S225" t="str">
            <v>XS0182787159</v>
          </cell>
          <cell r="T225">
            <v>12000000</v>
          </cell>
        </row>
        <row r="226">
          <cell r="C226" t="str">
            <v>ES0338557004</v>
          </cell>
          <cell r="G226">
            <v>553216</v>
          </cell>
          <cell r="S226" t="str">
            <v>XS0185456166</v>
          </cell>
          <cell r="T226">
            <v>22500000</v>
          </cell>
        </row>
        <row r="227">
          <cell r="C227" t="str">
            <v>XS0099998410</v>
          </cell>
          <cell r="G227">
            <v>230414.8</v>
          </cell>
          <cell r="S227" t="str">
            <v>XS0185456836</v>
          </cell>
          <cell r="T227">
            <v>8000000</v>
          </cell>
        </row>
        <row r="228">
          <cell r="C228" t="str">
            <v>XS0166911353</v>
          </cell>
          <cell r="G228">
            <v>1019777.15</v>
          </cell>
          <cell r="S228" t="str">
            <v>XS0185547808</v>
          </cell>
          <cell r="T228">
            <v>10000000</v>
          </cell>
        </row>
        <row r="229">
          <cell r="C229" t="str">
            <v>US268565AA65</v>
          </cell>
          <cell r="G229">
            <v>4197863.5999999996</v>
          </cell>
          <cell r="S229" t="str">
            <v>USG3332KAA90</v>
          </cell>
          <cell r="T229">
            <v>5000000</v>
          </cell>
        </row>
        <row r="230">
          <cell r="C230" t="str">
            <v>XS0130116568</v>
          </cell>
          <cell r="G230">
            <v>1368200</v>
          </cell>
          <cell r="S230" t="str">
            <v>XS0187962104</v>
          </cell>
          <cell r="T230">
            <v>25000000</v>
          </cell>
        </row>
        <row r="231">
          <cell r="C231" t="str">
            <v>USG1984JAA72</v>
          </cell>
          <cell r="G231">
            <v>3550199.55</v>
          </cell>
          <cell r="S231" t="str">
            <v>XS0188615933</v>
          </cell>
          <cell r="T231">
            <v>32000000</v>
          </cell>
        </row>
        <row r="232">
          <cell r="C232" t="str">
            <v>USG1191RAB62</v>
          </cell>
          <cell r="G232">
            <v>383954.16</v>
          </cell>
          <cell r="S232" t="str">
            <v>USG1918TAB47</v>
          </cell>
          <cell r="T232">
            <v>9000000</v>
          </cell>
        </row>
        <row r="233">
          <cell r="C233" t="str">
            <v>XS0170059017</v>
          </cell>
          <cell r="G233">
            <v>107216.52</v>
          </cell>
          <cell r="S233" t="str">
            <v>XS0190254382</v>
          </cell>
          <cell r="T233">
            <v>40000000</v>
          </cell>
        </row>
        <row r="234">
          <cell r="C234" t="str">
            <v>XS0140352906</v>
          </cell>
          <cell r="G234">
            <v>199030</v>
          </cell>
          <cell r="S234" t="str">
            <v>USG66661AA01</v>
          </cell>
          <cell r="T234">
            <v>12000000</v>
          </cell>
        </row>
        <row r="235">
          <cell r="C235" t="str">
            <v>XS0119750031</v>
          </cell>
          <cell r="G235">
            <v>119596.65</v>
          </cell>
          <cell r="S235" t="str">
            <v>XS0179021059</v>
          </cell>
          <cell r="T235">
            <v>253980000</v>
          </cell>
        </row>
        <row r="236">
          <cell r="C236" t="str">
            <v>FR0000504466</v>
          </cell>
          <cell r="G236">
            <v>766880</v>
          </cell>
          <cell r="S236" t="str">
            <v>XS0179021307</v>
          </cell>
          <cell r="T236">
            <v>30600000</v>
          </cell>
        </row>
        <row r="237">
          <cell r="C237" t="str">
            <v>XS0121197809</v>
          </cell>
          <cell r="G237">
            <v>1014000</v>
          </cell>
          <cell r="S237" t="str">
            <v>XS0179021562</v>
          </cell>
          <cell r="T237">
            <v>30600000</v>
          </cell>
        </row>
        <row r="238">
          <cell r="C238" t="str">
            <v>XS0121381726</v>
          </cell>
          <cell r="G238">
            <v>1162250</v>
          </cell>
          <cell r="S238" t="str">
            <v>XS0179189310</v>
          </cell>
          <cell r="T238">
            <v>105060000</v>
          </cell>
        </row>
        <row r="239">
          <cell r="C239" t="str">
            <v>XS0104134787</v>
          </cell>
          <cell r="G239">
            <v>471289</v>
          </cell>
          <cell r="S239" t="str">
            <v>XS0190217777</v>
          </cell>
          <cell r="T239">
            <v>150000000</v>
          </cell>
        </row>
        <row r="240">
          <cell r="C240" t="str">
            <v>XS0132692384</v>
          </cell>
          <cell r="G240">
            <v>254690</v>
          </cell>
          <cell r="S240" t="str">
            <v>XS0190998905</v>
          </cell>
          <cell r="T240">
            <v>14000000</v>
          </cell>
        </row>
        <row r="241">
          <cell r="C241" t="str">
            <v>XS0119369204</v>
          </cell>
          <cell r="G241">
            <v>349060</v>
          </cell>
          <cell r="S241" t="str">
            <v>XS0143237088</v>
          </cell>
          <cell r="T241">
            <v>21500000</v>
          </cell>
        </row>
        <row r="242">
          <cell r="C242" t="str">
            <v>USG2549TAA19</v>
          </cell>
          <cell r="G242">
            <v>150136.79999999999</v>
          </cell>
          <cell r="S242" t="str">
            <v>USG1985HAA08</v>
          </cell>
          <cell r="T242">
            <v>12000000</v>
          </cell>
        </row>
        <row r="243">
          <cell r="C243" t="str">
            <v>USG25423AA55</v>
          </cell>
          <cell r="G243">
            <v>3753.5</v>
          </cell>
          <cell r="S243" t="str">
            <v>USG28618AE92</v>
          </cell>
          <cell r="T243">
            <v>8000000</v>
          </cell>
        </row>
        <row r="244">
          <cell r="C244" t="str">
            <v>XS0114670671</v>
          </cell>
          <cell r="G244">
            <v>213015</v>
          </cell>
          <cell r="S244" t="str">
            <v>USG7800SAA62</v>
          </cell>
          <cell r="T244">
            <v>30000000</v>
          </cell>
        </row>
        <row r="245">
          <cell r="C245" t="str">
            <v>XS0115283680</v>
          </cell>
          <cell r="G245">
            <v>24794.33</v>
          </cell>
          <cell r="S245" t="str">
            <v>XS0195303457</v>
          </cell>
          <cell r="T245">
            <v>7000000</v>
          </cell>
        </row>
        <row r="246">
          <cell r="C246" t="str">
            <v>XS0125882323</v>
          </cell>
          <cell r="G246">
            <v>1123036.5</v>
          </cell>
          <cell r="S246" t="str">
            <v>(Leer)</v>
          </cell>
        </row>
        <row r="247">
          <cell r="C247" t="str">
            <v>IT0003124804</v>
          </cell>
          <cell r="G247">
            <v>2691800</v>
          </cell>
          <cell r="S247" t="str">
            <v>USG6878DAC41</v>
          </cell>
          <cell r="T247">
            <v>20000000</v>
          </cell>
        </row>
        <row r="248">
          <cell r="C248" t="str">
            <v>USG2549TAA19</v>
          </cell>
          <cell r="G248">
            <v>211417.05</v>
          </cell>
          <cell r="S248" t="str">
            <v>XS0157203109</v>
          </cell>
          <cell r="T248">
            <v>10000000</v>
          </cell>
        </row>
        <row r="249">
          <cell r="C249" t="str">
            <v>XS0104058317</v>
          </cell>
          <cell r="G249">
            <v>199820</v>
          </cell>
          <cell r="S249" t="str">
            <v>XS0196448715</v>
          </cell>
          <cell r="T249">
            <v>7000000</v>
          </cell>
        </row>
        <row r="250">
          <cell r="C250" t="str">
            <v>ES0372269003</v>
          </cell>
          <cell r="G250">
            <v>264125</v>
          </cell>
          <cell r="S250" t="str">
            <v>USG1984KAA46</v>
          </cell>
          <cell r="T250">
            <v>15000000</v>
          </cell>
        </row>
        <row r="251">
          <cell r="C251" t="str">
            <v>XS0106424772</v>
          </cell>
          <cell r="G251">
            <v>49263.98</v>
          </cell>
          <cell r="S251" t="str">
            <v>IT0003401533</v>
          </cell>
          <cell r="T251">
            <v>15000000</v>
          </cell>
        </row>
        <row r="252">
          <cell r="C252" t="str">
            <v>XS0106424939</v>
          </cell>
          <cell r="G252">
            <v>43991.31</v>
          </cell>
          <cell r="S252" t="str">
            <v>XS0199111526</v>
          </cell>
          <cell r="T252">
            <v>125000000</v>
          </cell>
        </row>
        <row r="253">
          <cell r="C253" t="str">
            <v>DE0006104706</v>
          </cell>
          <cell r="G253">
            <v>249821.28</v>
          </cell>
          <cell r="S253" t="str">
            <v>XS0200096757</v>
          </cell>
          <cell r="T253">
            <v>125000000</v>
          </cell>
        </row>
        <row r="254">
          <cell r="C254" t="str">
            <v>XS0116880989</v>
          </cell>
          <cell r="G254">
            <v>787715.49</v>
          </cell>
          <cell r="S254" t="str">
            <v>XS0097409709</v>
          </cell>
          <cell r="T254">
            <v>20000000</v>
          </cell>
        </row>
        <row r="255">
          <cell r="C255" t="str">
            <v>XS0115596206</v>
          </cell>
          <cell r="G255">
            <v>904992</v>
          </cell>
          <cell r="S255" t="str">
            <v>XS0178324843</v>
          </cell>
          <cell r="T255">
            <v>6600000</v>
          </cell>
        </row>
        <row r="256">
          <cell r="C256" t="str">
            <v>XS0180041278</v>
          </cell>
          <cell r="G256">
            <v>108880.34</v>
          </cell>
          <cell r="S256" t="str">
            <v>XS0168253523</v>
          </cell>
          <cell r="T256">
            <v>15000000</v>
          </cell>
        </row>
        <row r="257">
          <cell r="C257" t="str">
            <v>XS0099708199</v>
          </cell>
          <cell r="G257">
            <v>272855.93</v>
          </cell>
          <cell r="S257" t="str">
            <v>USG5370DAD78</v>
          </cell>
          <cell r="T257">
            <v>6000000</v>
          </cell>
        </row>
        <row r="258">
          <cell r="C258" t="str">
            <v>XS0099947268</v>
          </cell>
          <cell r="G258">
            <v>1206022</v>
          </cell>
          <cell r="S258" t="str">
            <v>USG0621PAB25</v>
          </cell>
          <cell r="T258">
            <v>8000000</v>
          </cell>
        </row>
        <row r="259">
          <cell r="C259" t="str">
            <v>USG7253AAA72</v>
          </cell>
          <cell r="G259">
            <v>871232.88</v>
          </cell>
          <cell r="S259" t="str">
            <v>XS0204255128</v>
          </cell>
          <cell r="T259">
            <v>8000000</v>
          </cell>
        </row>
        <row r="260">
          <cell r="C260" t="str">
            <v>XS0119750031</v>
          </cell>
          <cell r="G260">
            <v>109790.31</v>
          </cell>
          <cell r="S260" t="str">
            <v>USG0969TAB47</v>
          </cell>
          <cell r="T260">
            <v>10000000</v>
          </cell>
        </row>
        <row r="261">
          <cell r="C261" t="str">
            <v>USG1983WAA92</v>
          </cell>
          <cell r="G261">
            <v>272047.42</v>
          </cell>
          <cell r="S261" t="str">
            <v>USG6843PAB16</v>
          </cell>
          <cell r="T261">
            <v>7000000</v>
          </cell>
        </row>
        <row r="262">
          <cell r="C262" t="str">
            <v>IT0003094460</v>
          </cell>
          <cell r="G262">
            <v>1673100</v>
          </cell>
          <cell r="S262" t="str">
            <v>XS0159150563</v>
          </cell>
          <cell r="T262">
            <v>20000000</v>
          </cell>
        </row>
        <row r="263">
          <cell r="C263" t="str">
            <v>FR0000504466</v>
          </cell>
          <cell r="G263">
            <v>674900</v>
          </cell>
          <cell r="S263" t="str">
            <v>USG5697AAA54</v>
          </cell>
          <cell r="T263">
            <v>10000000</v>
          </cell>
        </row>
        <row r="264">
          <cell r="C264" t="str">
            <v>IT0003382766</v>
          </cell>
          <cell r="G264">
            <v>171178.88</v>
          </cell>
          <cell r="S264" t="str">
            <v>USG1770TAC92</v>
          </cell>
          <cell r="T264">
            <v>9000000</v>
          </cell>
        </row>
        <row r="265">
          <cell r="C265" t="str">
            <v>XS0098804452</v>
          </cell>
          <cell r="G265">
            <v>528918.9</v>
          </cell>
          <cell r="S265" t="str">
            <v>USG1770TAE58</v>
          </cell>
          <cell r="T265">
            <v>3000000</v>
          </cell>
        </row>
        <row r="266">
          <cell r="C266" t="str">
            <v>USG1983WAA92</v>
          </cell>
          <cell r="G266">
            <v>365677.9</v>
          </cell>
          <cell r="S266" t="str">
            <v>USG9695XAA93</v>
          </cell>
          <cell r="T266">
            <v>14000000</v>
          </cell>
        </row>
        <row r="267">
          <cell r="C267" t="str">
            <v>USG1983WAA92</v>
          </cell>
          <cell r="G267">
            <v>136023.70000000001</v>
          </cell>
          <cell r="S267" t="str">
            <v>USG9695XAB76</v>
          </cell>
          <cell r="T267">
            <v>6000000</v>
          </cell>
        </row>
        <row r="268">
          <cell r="C268" t="str">
            <v>DE0006482680</v>
          </cell>
          <cell r="G268">
            <v>832957.8</v>
          </cell>
          <cell r="S268" t="str">
            <v>XS0206421140</v>
          </cell>
          <cell r="T268">
            <v>9000000</v>
          </cell>
        </row>
        <row r="269">
          <cell r="C269" t="str">
            <v>XS0104134787</v>
          </cell>
          <cell r="G269">
            <v>470713.75</v>
          </cell>
          <cell r="S269" t="str">
            <v>USG9886WAA02</v>
          </cell>
          <cell r="T269">
            <v>15000000</v>
          </cell>
        </row>
        <row r="270">
          <cell r="C270" t="str">
            <v>XS0119369204</v>
          </cell>
          <cell r="G270">
            <v>434956</v>
          </cell>
          <cell r="S270" t="str">
            <v>USG41058AD36</v>
          </cell>
          <cell r="T270">
            <v>10000000</v>
          </cell>
        </row>
        <row r="271">
          <cell r="C271" t="str">
            <v>XS0134904498</v>
          </cell>
          <cell r="G271">
            <v>1384674.34</v>
          </cell>
          <cell r="S271" t="str">
            <v>XS0206218181</v>
          </cell>
          <cell r="T271">
            <v>366500000</v>
          </cell>
        </row>
        <row r="272">
          <cell r="C272" t="str">
            <v>XS0102236527</v>
          </cell>
          <cell r="G272">
            <v>25000000</v>
          </cell>
          <cell r="S272" t="str">
            <v>XS0165931410</v>
          </cell>
          <cell r="T272">
            <v>7000000</v>
          </cell>
        </row>
        <row r="273">
          <cell r="C273" t="str">
            <v>USG47785AB92</v>
          </cell>
          <cell r="G273">
            <v>87759.25</v>
          </cell>
          <cell r="S273" t="str">
            <v>USG84037AB91</v>
          </cell>
          <cell r="T273">
            <v>15000000</v>
          </cell>
        </row>
        <row r="274">
          <cell r="C274" t="str">
            <v>XS0132692384</v>
          </cell>
          <cell r="G274">
            <v>208230</v>
          </cell>
          <cell r="S274" t="str">
            <v>XS0213061343</v>
          </cell>
          <cell r="T274">
            <v>45000000</v>
          </cell>
        </row>
        <row r="275">
          <cell r="C275" t="str">
            <v>XS0114670671</v>
          </cell>
          <cell r="G275">
            <v>253110</v>
          </cell>
          <cell r="S275" t="str">
            <v>XS0213444945</v>
          </cell>
          <cell r="T275">
            <v>20000000</v>
          </cell>
        </row>
        <row r="276">
          <cell r="C276" t="str">
            <v>XS0104058317</v>
          </cell>
          <cell r="G276">
            <v>180397</v>
          </cell>
          <cell r="S276" t="str">
            <v>USG2861EAB23</v>
          </cell>
          <cell r="T276">
            <v>10000000</v>
          </cell>
        </row>
        <row r="277">
          <cell r="C277" t="str">
            <v>XS0106424772</v>
          </cell>
          <cell r="G277">
            <v>30575.25</v>
          </cell>
          <cell r="S277" t="str">
            <v>USG46721AC33</v>
          </cell>
          <cell r="T277">
            <v>20000000</v>
          </cell>
        </row>
        <row r="278">
          <cell r="C278" t="str">
            <v>XS0106424939</v>
          </cell>
          <cell r="G278">
            <v>27302.83</v>
          </cell>
          <cell r="S278" t="str">
            <v>USG26798AD32</v>
          </cell>
          <cell r="T278">
            <v>5000000</v>
          </cell>
        </row>
        <row r="279">
          <cell r="C279" t="str">
            <v>XS0102108106</v>
          </cell>
          <cell r="G279">
            <v>440089.88</v>
          </cell>
          <cell r="S279" t="str">
            <v>USG53727AB26</v>
          </cell>
          <cell r="T279">
            <v>4000000</v>
          </cell>
        </row>
        <row r="280">
          <cell r="C280" t="str">
            <v>XS0132407791</v>
          </cell>
          <cell r="G280">
            <v>150977.99</v>
          </cell>
          <cell r="S280" t="str">
            <v>XS0213892770</v>
          </cell>
          <cell r="T280">
            <v>5000000</v>
          </cell>
        </row>
        <row r="281">
          <cell r="C281" t="str">
            <v>XS0132407874</v>
          </cell>
          <cell r="G281">
            <v>302256.89</v>
          </cell>
          <cell r="S281" t="str">
            <v>XS0215782581</v>
          </cell>
          <cell r="T281">
            <v>14000000</v>
          </cell>
        </row>
        <row r="282">
          <cell r="C282" t="str">
            <v>USG27574AA33</v>
          </cell>
          <cell r="G282">
            <v>1053953.3999999999</v>
          </cell>
          <cell r="S282" t="str">
            <v>XS0215346254</v>
          </cell>
          <cell r="T282">
            <v>100000000</v>
          </cell>
        </row>
        <row r="283">
          <cell r="C283" t="str">
            <v>XS0159494656</v>
          </cell>
          <cell r="G283">
            <v>1186129</v>
          </cell>
          <cell r="S283" t="str">
            <v>XS0216301449</v>
          </cell>
          <cell r="T283">
            <v>0</v>
          </cell>
        </row>
        <row r="284">
          <cell r="C284" t="str">
            <v>XS0113780729</v>
          </cell>
          <cell r="G284">
            <v>602097.5</v>
          </cell>
          <cell r="S284" t="str">
            <v>XS0216466796</v>
          </cell>
          <cell r="T284">
            <v>100000000</v>
          </cell>
        </row>
        <row r="285">
          <cell r="C285" t="str">
            <v>XS0115283250</v>
          </cell>
          <cell r="G285">
            <v>465996</v>
          </cell>
          <cell r="S285" t="str">
            <v>XS0215477356</v>
          </cell>
          <cell r="T285">
            <v>15500000</v>
          </cell>
        </row>
        <row r="286">
          <cell r="C286" t="str">
            <v>XS0119750031</v>
          </cell>
          <cell r="G286">
            <v>119081.75</v>
          </cell>
          <cell r="S286" t="str">
            <v>USG1146EAD79</v>
          </cell>
          <cell r="T286">
            <v>12000000</v>
          </cell>
        </row>
        <row r="287">
          <cell r="C287" t="str">
            <v>XS0115283680</v>
          </cell>
          <cell r="G287">
            <v>62255</v>
          </cell>
          <cell r="S287" t="str">
            <v>XS0195302640</v>
          </cell>
          <cell r="T287">
            <v>6200000</v>
          </cell>
        </row>
        <row r="288">
          <cell r="C288" t="str">
            <v>XS0104134787</v>
          </cell>
          <cell r="G288">
            <v>748696.23</v>
          </cell>
          <cell r="S288" t="str">
            <v>USG5741VAC12</v>
          </cell>
          <cell r="T288">
            <v>8500000</v>
          </cell>
        </row>
        <row r="289">
          <cell r="C289" t="str">
            <v>ES0338675004</v>
          </cell>
          <cell r="G289">
            <v>377548</v>
          </cell>
          <cell r="S289" t="str">
            <v>USG9465RAC63</v>
          </cell>
          <cell r="T289">
            <v>8000000</v>
          </cell>
        </row>
        <row r="290">
          <cell r="C290" t="str">
            <v>XS0119369204</v>
          </cell>
          <cell r="G290">
            <v>531146</v>
          </cell>
          <cell r="S290" t="str">
            <v>USG64427AB67</v>
          </cell>
          <cell r="T290">
            <v>10000000</v>
          </cell>
        </row>
        <row r="291">
          <cell r="C291" t="str">
            <v>USG6845QAA97</v>
          </cell>
          <cell r="G291">
            <v>275615.69</v>
          </cell>
          <cell r="S291" t="str">
            <v>USG37892AD18</v>
          </cell>
          <cell r="T291">
            <v>7000000</v>
          </cell>
        </row>
        <row r="292">
          <cell r="C292" t="str">
            <v>XS0132692384</v>
          </cell>
          <cell r="G292">
            <v>197630</v>
          </cell>
          <cell r="S292" t="str">
            <v>XS0218153905</v>
          </cell>
          <cell r="T292">
            <v>20000000</v>
          </cell>
        </row>
        <row r="293">
          <cell r="C293" t="str">
            <v>XS0095783824</v>
          </cell>
          <cell r="G293">
            <v>3396618.2</v>
          </cell>
          <cell r="S293" t="str">
            <v>XS0218111739</v>
          </cell>
          <cell r="T293">
            <v>12000000</v>
          </cell>
        </row>
        <row r="294">
          <cell r="C294" t="str">
            <v>XS0114670671</v>
          </cell>
          <cell r="G294">
            <v>187665</v>
          </cell>
          <cell r="S294" t="str">
            <v>XS0218780574</v>
          </cell>
          <cell r="T294">
            <v>15000000</v>
          </cell>
        </row>
        <row r="295">
          <cell r="C295" t="str">
            <v>XS0104058317</v>
          </cell>
          <cell r="G295">
            <v>171463.5</v>
          </cell>
          <cell r="S295" t="str">
            <v>XS0220306475</v>
          </cell>
          <cell r="T295">
            <v>10000000</v>
          </cell>
        </row>
        <row r="296">
          <cell r="C296" t="str">
            <v>XS0116584821</v>
          </cell>
          <cell r="G296">
            <v>799092</v>
          </cell>
          <cell r="S296" t="str">
            <v>XS0218824968</v>
          </cell>
          <cell r="T296">
            <v>13400000</v>
          </cell>
        </row>
        <row r="297">
          <cell r="C297" t="str">
            <v>USG1984QAA16</v>
          </cell>
          <cell r="G297">
            <v>112931.55</v>
          </cell>
          <cell r="S297" t="str">
            <v>USG4204AAB29</v>
          </cell>
          <cell r="T297">
            <v>20000000</v>
          </cell>
        </row>
        <row r="298">
          <cell r="C298" t="str">
            <v>USG1891KAB47</v>
          </cell>
          <cell r="G298">
            <v>142422.23000000001</v>
          </cell>
          <cell r="S298" t="str">
            <v>US09201KAA16</v>
          </cell>
          <cell r="T298">
            <v>15000000</v>
          </cell>
        </row>
        <row r="299">
          <cell r="C299" t="str">
            <v>USG2840JAA90</v>
          </cell>
          <cell r="G299">
            <v>1703983.54</v>
          </cell>
          <cell r="S299" t="str">
            <v>XS0221764128</v>
          </cell>
          <cell r="T299">
            <v>15000000</v>
          </cell>
        </row>
        <row r="300">
          <cell r="C300" t="str">
            <v>XS0128666152</v>
          </cell>
          <cell r="G300">
            <v>86120</v>
          </cell>
          <cell r="S300" t="str">
            <v>XS0223022483</v>
          </cell>
          <cell r="T300">
            <v>15000000</v>
          </cell>
        </row>
        <row r="301">
          <cell r="C301" t="str">
            <v>XS0103230297</v>
          </cell>
          <cell r="G301">
            <v>19000000</v>
          </cell>
          <cell r="S301" t="str">
            <v>USG5083XAB58</v>
          </cell>
          <cell r="T301">
            <v>5000000</v>
          </cell>
        </row>
        <row r="302">
          <cell r="C302" t="str">
            <v>XS0099921206</v>
          </cell>
          <cell r="G302">
            <v>2654000</v>
          </cell>
          <cell r="S302" t="str">
            <v>IT0003872774</v>
          </cell>
          <cell r="T302">
            <v>12000000</v>
          </cell>
        </row>
        <row r="303">
          <cell r="C303" t="str">
            <v>XS0096808026</v>
          </cell>
          <cell r="G303">
            <v>488571.42</v>
          </cell>
          <cell r="S303" t="str">
            <v>USG40443AC09</v>
          </cell>
          <cell r="T303">
            <v>11000000</v>
          </cell>
        </row>
        <row r="304">
          <cell r="C304" t="str">
            <v>XS0103229950</v>
          </cell>
          <cell r="G304">
            <v>15000000</v>
          </cell>
          <cell r="S304" t="str">
            <v>XS0223492447</v>
          </cell>
          <cell r="T304">
            <v>10000000</v>
          </cell>
        </row>
        <row r="305">
          <cell r="C305" t="str">
            <v>XS0166911353</v>
          </cell>
          <cell r="G305">
            <v>163525.6</v>
          </cell>
          <cell r="S305" t="str">
            <v>XS0220320385</v>
          </cell>
          <cell r="T305">
            <v>6000000</v>
          </cell>
        </row>
        <row r="306">
          <cell r="C306" t="str">
            <v>XS0108115204</v>
          </cell>
          <cell r="G306">
            <v>772249.38</v>
          </cell>
          <cell r="S306" t="str">
            <v>USG00107AE57</v>
          </cell>
          <cell r="T306">
            <v>20000000</v>
          </cell>
        </row>
        <row r="307">
          <cell r="C307" t="str">
            <v>XS0107795535</v>
          </cell>
          <cell r="G307">
            <v>131778.92000000001</v>
          </cell>
          <cell r="S307" t="str">
            <v>XS0224786565</v>
          </cell>
          <cell r="T307">
            <v>50000000</v>
          </cell>
        </row>
        <row r="308">
          <cell r="C308" t="str">
            <v>XS0106424772</v>
          </cell>
          <cell r="G308">
            <v>46323.78</v>
          </cell>
          <cell r="S308" t="str">
            <v>USG37913AD54</v>
          </cell>
          <cell r="T308">
            <v>9000000</v>
          </cell>
        </row>
        <row r="309">
          <cell r="C309" t="str">
            <v>XS0106424939</v>
          </cell>
          <cell r="G309">
            <v>41365.81</v>
          </cell>
          <cell r="S309" t="str">
            <v>XS0223071779</v>
          </cell>
          <cell r="T309">
            <v>50000000</v>
          </cell>
        </row>
        <row r="310">
          <cell r="C310" t="str">
            <v>ES0338557004</v>
          </cell>
          <cell r="G310">
            <v>388343.99</v>
          </cell>
          <cell r="S310" t="str">
            <v>USG44257AB23</v>
          </cell>
          <cell r="T310">
            <v>4800000</v>
          </cell>
        </row>
        <row r="311">
          <cell r="C311" t="str">
            <v>XS0099998410</v>
          </cell>
          <cell r="G311">
            <v>226203.26</v>
          </cell>
          <cell r="S311" t="str">
            <v>USG4781XAA57</v>
          </cell>
          <cell r="T311">
            <v>20000000</v>
          </cell>
        </row>
        <row r="312">
          <cell r="C312" t="str">
            <v>XS0113451826</v>
          </cell>
          <cell r="G312">
            <v>875627.07</v>
          </cell>
          <cell r="S312" t="str">
            <v>USG8961RAA17</v>
          </cell>
          <cell r="T312">
            <v>25000000</v>
          </cell>
        </row>
        <row r="313">
          <cell r="C313" t="str">
            <v>XS0097409709</v>
          </cell>
          <cell r="G313">
            <v>3511961.2</v>
          </cell>
          <cell r="S313" t="str">
            <v>XS0229750996</v>
          </cell>
          <cell r="T313">
            <v>50000000</v>
          </cell>
        </row>
        <row r="314">
          <cell r="C314" t="str">
            <v>XS0170059017</v>
          </cell>
          <cell r="G314">
            <v>103092.78</v>
          </cell>
          <cell r="S314" t="str">
            <v>XS0230814823</v>
          </cell>
          <cell r="T314">
            <v>50000000</v>
          </cell>
        </row>
        <row r="315">
          <cell r="C315" t="str">
            <v>USG1191RAB62</v>
          </cell>
          <cell r="G315">
            <v>354454.92</v>
          </cell>
          <cell r="S315" t="str">
            <v>USG2066RAC46</v>
          </cell>
          <cell r="T315">
            <v>10000000</v>
          </cell>
        </row>
        <row r="316">
          <cell r="C316" t="str">
            <v>XS0140352906</v>
          </cell>
          <cell r="G316">
            <v>196830</v>
          </cell>
          <cell r="S316" t="str">
            <v>XS0230483611</v>
          </cell>
          <cell r="T316">
            <v>14000000</v>
          </cell>
        </row>
        <row r="317">
          <cell r="C317" t="str">
            <v>XS0119750031</v>
          </cell>
          <cell r="G317">
            <v>85636.44</v>
          </cell>
          <cell r="S317" t="str">
            <v>USG21011AC84</v>
          </cell>
          <cell r="T317">
            <v>13000000</v>
          </cell>
        </row>
        <row r="318">
          <cell r="C318" t="str">
            <v>XS0121197809</v>
          </cell>
          <cell r="G318">
            <v>753000</v>
          </cell>
          <cell r="S318" t="str">
            <v>USG2862CAB57</v>
          </cell>
          <cell r="T318">
            <v>30000000</v>
          </cell>
        </row>
        <row r="319">
          <cell r="C319" t="str">
            <v>FR0000504466</v>
          </cell>
          <cell r="G319">
            <v>633760</v>
          </cell>
          <cell r="S319" t="str">
            <v>XS0233275626</v>
          </cell>
          <cell r="T319">
            <v>6000000</v>
          </cell>
        </row>
        <row r="320">
          <cell r="C320" t="str">
            <v>USG25423AA55</v>
          </cell>
          <cell r="G320">
            <v>3725.9</v>
          </cell>
          <cell r="S320" t="str">
            <v>XS0215780452</v>
          </cell>
          <cell r="T320">
            <v>10000000</v>
          </cell>
        </row>
        <row r="321">
          <cell r="C321" t="str">
            <v>XS0121381726</v>
          </cell>
          <cell r="G321">
            <v>968200</v>
          </cell>
          <cell r="S321" t="str">
            <v>XS0233115269</v>
          </cell>
          <cell r="T321">
            <v>10000000</v>
          </cell>
        </row>
        <row r="322">
          <cell r="C322" t="str">
            <v>XS0104134787</v>
          </cell>
          <cell r="G322">
            <v>716784.25</v>
          </cell>
          <cell r="S322" t="str">
            <v>XS0233875227</v>
          </cell>
          <cell r="T322">
            <v>10000000</v>
          </cell>
        </row>
        <row r="323">
          <cell r="C323" t="str">
            <v>XS0114670671</v>
          </cell>
          <cell r="G323">
            <v>244455</v>
          </cell>
          <cell r="S323" t="str">
            <v>USG00929AC63</v>
          </cell>
          <cell r="T323">
            <v>7000000</v>
          </cell>
        </row>
        <row r="324">
          <cell r="C324" t="str">
            <v>XS0132692384</v>
          </cell>
          <cell r="G324">
            <v>190390</v>
          </cell>
          <cell r="S324" t="str">
            <v>USG0010UAA28</v>
          </cell>
          <cell r="T324">
            <v>35000000</v>
          </cell>
        </row>
        <row r="325">
          <cell r="C325" t="str">
            <v>IT0003124804</v>
          </cell>
          <cell r="G325">
            <v>551600</v>
          </cell>
          <cell r="S325" t="str">
            <v>USG0010CAA20</v>
          </cell>
          <cell r="T325">
            <v>20000000</v>
          </cell>
        </row>
        <row r="326">
          <cell r="C326" t="str">
            <v>XS0104058317</v>
          </cell>
          <cell r="G326">
            <v>323779</v>
          </cell>
          <cell r="S326" t="str">
            <v>XS0182359603</v>
          </cell>
          <cell r="T326">
            <v>4000000</v>
          </cell>
        </row>
        <row r="327">
          <cell r="C327" t="str">
            <v>USG7800SAA62</v>
          </cell>
          <cell r="G327">
            <v>172179.99</v>
          </cell>
          <cell r="S327" t="str">
            <v>USG2576GAD90</v>
          </cell>
          <cell r="T327">
            <v>10000000</v>
          </cell>
        </row>
        <row r="328">
          <cell r="C328" t="str">
            <v>XS0099708199</v>
          </cell>
          <cell r="G328">
            <v>192579.96</v>
          </cell>
          <cell r="S328" t="str">
            <v>XS0235641148</v>
          </cell>
          <cell r="T328">
            <v>5000000</v>
          </cell>
        </row>
        <row r="329">
          <cell r="C329" t="str">
            <v>XS0111598008</v>
          </cell>
          <cell r="G329">
            <v>486826.92</v>
          </cell>
          <cell r="S329" t="str">
            <v>USG0010FAA50</v>
          </cell>
          <cell r="T329">
            <v>20750000</v>
          </cell>
        </row>
        <row r="330">
          <cell r="C330" t="str">
            <v>ES0372269003</v>
          </cell>
          <cell r="G330">
            <v>267446</v>
          </cell>
          <cell r="S330" t="str">
            <v>USG9585MAC22</v>
          </cell>
          <cell r="T330">
            <v>15000000</v>
          </cell>
        </row>
        <row r="331">
          <cell r="C331" t="str">
            <v>XS0116880989</v>
          </cell>
          <cell r="G331">
            <v>623823.14</v>
          </cell>
          <cell r="S331" t="str">
            <v>USG1984RAB71</v>
          </cell>
          <cell r="T331">
            <v>2500000</v>
          </cell>
        </row>
        <row r="332">
          <cell r="C332" t="str">
            <v>XS0106424939</v>
          </cell>
          <cell r="G332">
            <v>31620.560000000001</v>
          </cell>
          <cell r="S332" t="str">
            <v>XS0238951536</v>
          </cell>
          <cell r="T332">
            <v>50000000</v>
          </cell>
        </row>
        <row r="333">
          <cell r="C333" t="str">
            <v>USG7253AAB55</v>
          </cell>
          <cell r="G333">
            <v>15000000</v>
          </cell>
          <cell r="S333" t="str">
            <v>XS0241267573</v>
          </cell>
          <cell r="T333">
            <v>5000000</v>
          </cell>
        </row>
        <row r="334">
          <cell r="C334" t="str">
            <v>XS0106424772</v>
          </cell>
          <cell r="G334">
            <v>35410.5</v>
          </cell>
          <cell r="S334" t="str">
            <v>XS0238435449</v>
          </cell>
          <cell r="T334">
            <v>25000000</v>
          </cell>
        </row>
        <row r="335">
          <cell r="C335" t="str">
            <v>USG1984KAA46</v>
          </cell>
          <cell r="G335">
            <v>43391.55</v>
          </cell>
          <cell r="S335" t="str">
            <v>XS0246684103</v>
          </cell>
          <cell r="T335">
            <v>5000000</v>
          </cell>
        </row>
        <row r="336">
          <cell r="C336" t="str">
            <v>USG7608AAB73</v>
          </cell>
          <cell r="G336">
            <v>15500000</v>
          </cell>
          <cell r="S336" t="str">
            <v>XS0248332750</v>
          </cell>
          <cell r="T336">
            <v>10000000</v>
          </cell>
        </row>
        <row r="337">
          <cell r="C337" t="str">
            <v>XS0180041278</v>
          </cell>
          <cell r="G337">
            <v>106087.89</v>
          </cell>
          <cell r="S337" t="str">
            <v>XS0247632424</v>
          </cell>
          <cell r="T337">
            <v>15000000</v>
          </cell>
        </row>
        <row r="338">
          <cell r="C338" t="str">
            <v>IT0003382766</v>
          </cell>
          <cell r="G338">
            <v>136432.4</v>
          </cell>
          <cell r="S338" t="str">
            <v>XS0250344651</v>
          </cell>
          <cell r="T338">
            <v>28000000</v>
          </cell>
        </row>
        <row r="339">
          <cell r="C339" t="str">
            <v>XS0098804452</v>
          </cell>
          <cell r="G339">
            <v>434648.58</v>
          </cell>
          <cell r="S339" t="str">
            <v>USG9590VAA91</v>
          </cell>
          <cell r="T339">
            <v>15000000</v>
          </cell>
        </row>
        <row r="340">
          <cell r="C340" t="str">
            <v>USG7608AAC56</v>
          </cell>
          <cell r="G340">
            <v>10000000</v>
          </cell>
          <cell r="S340" t="str">
            <v>USG22336AA25</v>
          </cell>
          <cell r="T340">
            <v>22000000</v>
          </cell>
        </row>
        <row r="341">
          <cell r="C341" t="str">
            <v>FR0000504466</v>
          </cell>
          <cell r="G341">
            <v>594080</v>
          </cell>
          <cell r="S341" t="str">
            <v>ED7688861</v>
          </cell>
          <cell r="T341">
            <v>300000000</v>
          </cell>
        </row>
        <row r="342">
          <cell r="C342" t="str">
            <v>FR0000504466</v>
          </cell>
          <cell r="G342">
            <v>668760</v>
          </cell>
          <cell r="S342" t="str">
            <v>XS0194839592</v>
          </cell>
          <cell r="T342">
            <v>22500000</v>
          </cell>
        </row>
        <row r="343">
          <cell r="C343" t="str">
            <v>USG1983WAA92</v>
          </cell>
          <cell r="G343">
            <v>399426.03</v>
          </cell>
          <cell r="S343" t="str">
            <v>XS0194841812</v>
          </cell>
          <cell r="T343">
            <v>25000000</v>
          </cell>
        </row>
        <row r="344">
          <cell r="C344" t="str">
            <v>XS0119750031</v>
          </cell>
          <cell r="G344">
            <v>115622.29</v>
          </cell>
          <cell r="S344" t="str">
            <v>XS0196419377</v>
          </cell>
          <cell r="T344">
            <v>12500000</v>
          </cell>
        </row>
        <row r="345">
          <cell r="C345" t="str">
            <v>USG27575AA08</v>
          </cell>
          <cell r="G345">
            <v>634871.85</v>
          </cell>
          <cell r="S345" t="str">
            <v>XS0196420383</v>
          </cell>
          <cell r="T345">
            <v>6500000</v>
          </cell>
        </row>
        <row r="346">
          <cell r="C346" t="str">
            <v>USG7253AAA72</v>
          </cell>
          <cell r="G346">
            <v>1463013.696</v>
          </cell>
          <cell r="S346" t="str">
            <v>XS0259723681</v>
          </cell>
          <cell r="T346">
            <v>50000000</v>
          </cell>
        </row>
        <row r="347">
          <cell r="C347" t="str">
            <v>USG1983WAA92</v>
          </cell>
          <cell r="G347">
            <v>199713.01</v>
          </cell>
          <cell r="S347" t="str">
            <v>XS0259167947</v>
          </cell>
          <cell r="T347">
            <v>10000000</v>
          </cell>
        </row>
        <row r="348">
          <cell r="C348" t="str">
            <v>DE0006482680</v>
          </cell>
          <cell r="G348">
            <v>905169.76</v>
          </cell>
          <cell r="S348" t="str">
            <v>XS0267126372</v>
          </cell>
          <cell r="T348">
            <v>14875000</v>
          </cell>
        </row>
        <row r="349">
          <cell r="C349" t="str">
            <v>XS0119369204</v>
          </cell>
          <cell r="G349">
            <v>599664</v>
          </cell>
          <cell r="S349" t="str">
            <v>XS0269197629</v>
          </cell>
          <cell r="T349">
            <v>40000000</v>
          </cell>
        </row>
        <row r="350">
          <cell r="C350" t="str">
            <v>XS0104134787</v>
          </cell>
          <cell r="G350">
            <v>601958.5</v>
          </cell>
          <cell r="S350" t="str">
            <v>USG2862KAE13</v>
          </cell>
          <cell r="T350">
            <v>20000000</v>
          </cell>
        </row>
        <row r="351">
          <cell r="C351" t="str">
            <v>XS0114670671</v>
          </cell>
          <cell r="G351">
            <v>149400</v>
          </cell>
          <cell r="S351" t="str">
            <v>XS0258496479</v>
          </cell>
          <cell r="T351">
            <v>366500000</v>
          </cell>
        </row>
        <row r="352">
          <cell r="C352" t="str">
            <v>XS0119369204</v>
          </cell>
          <cell r="G352">
            <v>571220.86</v>
          </cell>
          <cell r="S352" t="str">
            <v>XS0272826289</v>
          </cell>
          <cell r="T352">
            <v>25000000</v>
          </cell>
        </row>
        <row r="353">
          <cell r="C353" t="str">
            <v>XS0132692384</v>
          </cell>
          <cell r="G353">
            <v>170620</v>
          </cell>
          <cell r="S353" t="str">
            <v>XS0276068730</v>
          </cell>
          <cell r="T353">
            <v>9000000</v>
          </cell>
        </row>
        <row r="354">
          <cell r="C354" t="str">
            <v>XS0104058317</v>
          </cell>
          <cell r="G354">
            <v>62978</v>
          </cell>
          <cell r="S354" t="str">
            <v>XS0279392525</v>
          </cell>
          <cell r="T354">
            <v>25000000</v>
          </cell>
        </row>
        <row r="355">
          <cell r="C355" t="str">
            <v>USG8993BAA82</v>
          </cell>
          <cell r="G355">
            <v>1369026.49</v>
          </cell>
          <cell r="S355" t="str">
            <v>XS0278112304</v>
          </cell>
          <cell r="T355">
            <v>15000000</v>
          </cell>
        </row>
        <row r="356">
          <cell r="C356" t="str">
            <v>XS0132407791</v>
          </cell>
          <cell r="G356">
            <v>158566.85</v>
          </cell>
          <cell r="S356" t="str">
            <v>USL0525CAF34</v>
          </cell>
          <cell r="T356">
            <v>15000000</v>
          </cell>
        </row>
        <row r="357">
          <cell r="C357" t="str">
            <v>XS0132407874</v>
          </cell>
          <cell r="G357">
            <v>317449.71999999997</v>
          </cell>
          <cell r="S357" t="str">
            <v>XS0278172977</v>
          </cell>
          <cell r="T357">
            <v>15000000</v>
          </cell>
        </row>
        <row r="358">
          <cell r="C358" t="str">
            <v>XS0102108106</v>
          </cell>
          <cell r="G358">
            <v>422749.3</v>
          </cell>
          <cell r="S358" t="str">
            <v>XS0282589414</v>
          </cell>
          <cell r="T358">
            <v>25000000</v>
          </cell>
        </row>
        <row r="359">
          <cell r="C359" t="str">
            <v>XS0106424939</v>
          </cell>
          <cell r="G359">
            <v>37396.78</v>
          </cell>
          <cell r="S359" t="str">
            <v>USG9589EAA04</v>
          </cell>
          <cell r="T359">
            <v>25000000</v>
          </cell>
        </row>
        <row r="360">
          <cell r="C360" t="str">
            <v>XS0113780729</v>
          </cell>
          <cell r="G360">
            <v>515717.89</v>
          </cell>
          <cell r="S360" t="str">
            <v>USG4162UAB82</v>
          </cell>
          <cell r="T360">
            <v>5000000</v>
          </cell>
        </row>
        <row r="361">
          <cell r="C361" t="str">
            <v>ES0338675004</v>
          </cell>
          <cell r="G361">
            <v>414585.99</v>
          </cell>
          <cell r="S361" t="str">
            <v>XS0290217081</v>
          </cell>
          <cell r="T361">
            <v>10000000</v>
          </cell>
        </row>
        <row r="362">
          <cell r="C362" t="str">
            <v>XS0106424772</v>
          </cell>
          <cell r="G362">
            <v>41879.040000000001</v>
          </cell>
          <cell r="S362" t="str">
            <v>XS0290723377</v>
          </cell>
          <cell r="T362">
            <v>35000000</v>
          </cell>
        </row>
        <row r="363">
          <cell r="C363" t="str">
            <v>XS0115283250</v>
          </cell>
          <cell r="G363">
            <v>438748.44</v>
          </cell>
          <cell r="S363" t="str">
            <v>XS0292631677</v>
          </cell>
          <cell r="T363">
            <v>15000000</v>
          </cell>
        </row>
        <row r="364">
          <cell r="C364" t="str">
            <v>IT0003473748</v>
          </cell>
          <cell r="G364">
            <v>1558932.5</v>
          </cell>
          <cell r="S364" t="str">
            <v>XS0289818055</v>
          </cell>
          <cell r="T364">
            <v>35000000</v>
          </cell>
        </row>
        <row r="365">
          <cell r="C365" t="str">
            <v>XS0119750031</v>
          </cell>
          <cell r="G365">
            <v>111109.49</v>
          </cell>
          <cell r="S365" t="str">
            <v>XS0290789121</v>
          </cell>
          <cell r="T365">
            <v>25000000</v>
          </cell>
        </row>
        <row r="366">
          <cell r="C366" t="str">
            <v>USG6845QAA97</v>
          </cell>
          <cell r="G366">
            <v>686049.06</v>
          </cell>
          <cell r="S366" t="str">
            <v>XS0293785175</v>
          </cell>
          <cell r="T366">
            <v>30000000</v>
          </cell>
        </row>
        <row r="367">
          <cell r="C367" t="str">
            <v>XS0104134787</v>
          </cell>
          <cell r="G367">
            <v>424804.25</v>
          </cell>
          <cell r="S367" t="str">
            <v>XS0293380191</v>
          </cell>
          <cell r="T367">
            <v>10000000</v>
          </cell>
        </row>
        <row r="368">
          <cell r="C368" t="str">
            <v>XS0119369204</v>
          </cell>
          <cell r="G368">
            <v>393018</v>
          </cell>
          <cell r="S368" t="str">
            <v>XS0292424024</v>
          </cell>
          <cell r="T368">
            <v>10000000</v>
          </cell>
        </row>
        <row r="369">
          <cell r="C369" t="str">
            <v>XS0116584821</v>
          </cell>
          <cell r="G369">
            <v>1282932</v>
          </cell>
          <cell r="S369" t="str">
            <v>XS0293848601</v>
          </cell>
          <cell r="T369">
            <v>25000000</v>
          </cell>
        </row>
        <row r="370">
          <cell r="C370" t="str">
            <v>XS0132692384</v>
          </cell>
          <cell r="G370">
            <v>132750</v>
          </cell>
          <cell r="S370" t="str">
            <v>XS0293594668</v>
          </cell>
          <cell r="T370">
            <v>40000000</v>
          </cell>
        </row>
        <row r="371">
          <cell r="C371" t="str">
            <v>IT0003401533</v>
          </cell>
          <cell r="G371">
            <v>1738875</v>
          </cell>
          <cell r="S371" t="str">
            <v>XS0294720171</v>
          </cell>
          <cell r="T371">
            <v>5000000</v>
          </cell>
        </row>
        <row r="372">
          <cell r="C372" t="str">
            <v>XS0121824733</v>
          </cell>
          <cell r="G372">
            <v>1557460</v>
          </cell>
          <cell r="S372" t="str">
            <v>XS0296551202</v>
          </cell>
          <cell r="T372">
            <v>25000000</v>
          </cell>
        </row>
        <row r="373">
          <cell r="C373" t="str">
            <v>XS0128666152</v>
          </cell>
          <cell r="G373">
            <v>1711762</v>
          </cell>
          <cell r="S373" t="str">
            <v>XS0294597462</v>
          </cell>
          <cell r="T373">
            <v>20000000</v>
          </cell>
        </row>
        <row r="374">
          <cell r="C374" t="str">
            <v>USG1984QAA16</v>
          </cell>
          <cell r="G374">
            <v>66872.81</v>
          </cell>
          <cell r="S374" t="str">
            <v>XS0298496505</v>
          </cell>
          <cell r="T374">
            <v>8000000</v>
          </cell>
        </row>
        <row r="375">
          <cell r="C375" t="str">
            <v>XS0099921206</v>
          </cell>
          <cell r="G375">
            <v>404000</v>
          </cell>
          <cell r="S375" t="str">
            <v>XS0300343687</v>
          </cell>
          <cell r="T375">
            <v>20000000</v>
          </cell>
        </row>
        <row r="376">
          <cell r="C376" t="str">
            <v>IT0001494365</v>
          </cell>
          <cell r="G376">
            <v>261750</v>
          </cell>
          <cell r="S376" t="str">
            <v>XS0304876302</v>
          </cell>
          <cell r="T376">
            <v>30000000</v>
          </cell>
        </row>
        <row r="377">
          <cell r="C377" t="str">
            <v>IT0001494357</v>
          </cell>
          <cell r="G377">
            <v>2197500</v>
          </cell>
          <cell r="S377" t="str">
            <v>USG42358AC81</v>
          </cell>
          <cell r="T377">
            <v>25000000</v>
          </cell>
        </row>
        <row r="378">
          <cell r="C378" t="str">
            <v>XS0096808026</v>
          </cell>
          <cell r="G378">
            <v>411428.57</v>
          </cell>
          <cell r="S378" t="str">
            <v>XS0306977157</v>
          </cell>
          <cell r="T378">
            <v>20000000</v>
          </cell>
        </row>
        <row r="379">
          <cell r="C379" t="str">
            <v>XS0106424939</v>
          </cell>
          <cell r="G379">
            <v>41632.6</v>
          </cell>
          <cell r="S379" t="str">
            <v>XS0318884847</v>
          </cell>
          <cell r="T379">
            <v>40000000</v>
          </cell>
        </row>
        <row r="380">
          <cell r="C380" t="str">
            <v>XS0166911353</v>
          </cell>
          <cell r="G380">
            <v>268324.07</v>
          </cell>
          <cell r="S380" t="str">
            <v>XS0290479012</v>
          </cell>
          <cell r="T380">
            <v>25000000</v>
          </cell>
        </row>
        <row r="381">
          <cell r="C381" t="str">
            <v>USG86314AA26</v>
          </cell>
          <cell r="G381">
            <v>1184238.52</v>
          </cell>
          <cell r="S381" t="str">
            <v>QOXDB4165730</v>
          </cell>
          <cell r="T381">
            <v>10000000</v>
          </cell>
        </row>
        <row r="382">
          <cell r="C382" t="str">
            <v>XS0108115204</v>
          </cell>
          <cell r="G382">
            <v>744153.86</v>
          </cell>
          <cell r="S382" t="str">
            <v>XS0354636234</v>
          </cell>
          <cell r="T382">
            <v>40000000</v>
          </cell>
        </row>
        <row r="383">
          <cell r="C383" t="str">
            <v>XS0107795535</v>
          </cell>
          <cell r="G383">
            <v>124956.82</v>
          </cell>
          <cell r="S383" t="str">
            <v>XS0344800957</v>
          </cell>
          <cell r="T383">
            <v>13100000</v>
          </cell>
        </row>
        <row r="384">
          <cell r="C384" t="str">
            <v>XS0097409709</v>
          </cell>
          <cell r="G384">
            <v>9882480.2799999993</v>
          </cell>
          <cell r="S384" t="str">
            <v>US751153AA50</v>
          </cell>
          <cell r="T384">
            <v>11900000</v>
          </cell>
        </row>
        <row r="385">
          <cell r="C385" t="str">
            <v>XS0110624409</v>
          </cell>
          <cell r="G385">
            <v>3398400</v>
          </cell>
          <cell r="S385" t="str">
            <v>US02151WAA09</v>
          </cell>
          <cell r="T385">
            <v>13150000</v>
          </cell>
        </row>
        <row r="386">
          <cell r="C386" t="str">
            <v>XS0113451826</v>
          </cell>
          <cell r="G386">
            <v>1918442.5</v>
          </cell>
          <cell r="S386" t="str">
            <v>US362341H283</v>
          </cell>
          <cell r="T386">
            <v>3774000</v>
          </cell>
        </row>
        <row r="387">
          <cell r="C387" t="str">
            <v>XS0099998410</v>
          </cell>
          <cell r="G387">
            <v>177223.8</v>
          </cell>
          <cell r="S387" t="str">
            <v>US70069FFQ54</v>
          </cell>
          <cell r="T387">
            <v>3500000</v>
          </cell>
        </row>
        <row r="388">
          <cell r="C388" t="str">
            <v>XS0106424772</v>
          </cell>
          <cell r="G388">
            <v>46622.55</v>
          </cell>
          <cell r="S388" t="str">
            <v>US76112BVW70</v>
          </cell>
          <cell r="T388">
            <v>2500000</v>
          </cell>
        </row>
        <row r="389">
          <cell r="C389" t="str">
            <v>XS0132692384</v>
          </cell>
          <cell r="G389">
            <v>170260</v>
          </cell>
          <cell r="S389" t="str">
            <v>US76112BZB97</v>
          </cell>
          <cell r="T389">
            <v>2500000</v>
          </cell>
        </row>
        <row r="390">
          <cell r="C390" t="str">
            <v>XS0140352906</v>
          </cell>
          <cell r="G390">
            <v>203330</v>
          </cell>
          <cell r="S390" t="str">
            <v>US12489WRA44</v>
          </cell>
          <cell r="T390">
            <v>6005000</v>
          </cell>
        </row>
        <row r="391">
          <cell r="C391" t="str">
            <v>ES0338557004</v>
          </cell>
          <cell r="G391">
            <v>470461.99</v>
          </cell>
          <cell r="S391" t="str">
            <v>US03072ST545</v>
          </cell>
          <cell r="T391">
            <v>3000000</v>
          </cell>
        </row>
        <row r="392">
          <cell r="C392" t="str">
            <v>XS0170059017</v>
          </cell>
          <cell r="G392">
            <v>118336</v>
          </cell>
          <cell r="S392" t="str">
            <v>US76112BVX53</v>
          </cell>
          <cell r="T392">
            <v>2500000</v>
          </cell>
        </row>
        <row r="393">
          <cell r="C393" t="str">
            <v>USG1191RAB62</v>
          </cell>
          <cell r="G393">
            <v>120030.85</v>
          </cell>
          <cell r="S393" t="str">
            <v>US29256PBD50</v>
          </cell>
          <cell r="T393">
            <v>3000000</v>
          </cell>
        </row>
        <row r="394">
          <cell r="C394" t="str">
            <v>XS0130116568</v>
          </cell>
          <cell r="G394">
            <v>1805600</v>
          </cell>
          <cell r="S394" t="str">
            <v>US68403HAK86</v>
          </cell>
          <cell r="T394">
            <v>2250000</v>
          </cell>
        </row>
        <row r="395">
          <cell r="C395" t="str">
            <v>XS0119750031</v>
          </cell>
          <cell r="G395">
            <v>115645.2</v>
          </cell>
          <cell r="S395" t="str">
            <v>US12668AEV35</v>
          </cell>
          <cell r="T395">
            <v>30500000</v>
          </cell>
        </row>
        <row r="396">
          <cell r="C396" t="str">
            <v>XS0104134787</v>
          </cell>
          <cell r="G396">
            <v>474292</v>
          </cell>
          <cell r="S396" t="str">
            <v>Gesamtergebnis</v>
          </cell>
          <cell r="T396">
            <v>6907319000</v>
          </cell>
        </row>
        <row r="397">
          <cell r="C397" t="str">
            <v>USG25423AA55</v>
          </cell>
          <cell r="G397">
            <v>191749.94</v>
          </cell>
        </row>
        <row r="398">
          <cell r="C398" t="str">
            <v>XS0121381726</v>
          </cell>
          <cell r="G398">
            <v>1427100</v>
          </cell>
        </row>
        <row r="399">
          <cell r="C399" t="str">
            <v>XS0121381726</v>
          </cell>
          <cell r="G399">
            <v>1427100</v>
          </cell>
        </row>
        <row r="400">
          <cell r="C400" t="str">
            <v>XS0119369204</v>
          </cell>
          <cell r="G400">
            <v>516740</v>
          </cell>
        </row>
        <row r="401">
          <cell r="C401" t="str">
            <v>XS0114670671</v>
          </cell>
          <cell r="G401">
            <v>180810</v>
          </cell>
        </row>
        <row r="402">
          <cell r="C402" t="str">
            <v>IT0003124804</v>
          </cell>
          <cell r="G402">
            <v>1079800</v>
          </cell>
        </row>
        <row r="403">
          <cell r="C403" t="str">
            <v>USG2549TAA19</v>
          </cell>
          <cell r="G403">
            <v>23062.53</v>
          </cell>
        </row>
        <row r="404">
          <cell r="C404" t="str">
            <v>USG7800SAA62</v>
          </cell>
          <cell r="G404">
            <v>61159.199999999997</v>
          </cell>
        </row>
        <row r="405">
          <cell r="C405" t="str">
            <v>XS0125882323</v>
          </cell>
          <cell r="G405">
            <v>1018133.46</v>
          </cell>
        </row>
        <row r="406">
          <cell r="C406" t="str">
            <v>XS0106424772</v>
          </cell>
          <cell r="G406">
            <v>17898.68</v>
          </cell>
        </row>
        <row r="407">
          <cell r="C407" t="str">
            <v>XS0106424939</v>
          </cell>
          <cell r="G407">
            <v>15983.01</v>
          </cell>
        </row>
        <row r="408">
          <cell r="C408" t="str">
            <v>DE0006104706</v>
          </cell>
          <cell r="G408">
            <v>454226.27</v>
          </cell>
        </row>
        <row r="409">
          <cell r="C409" t="str">
            <v>XS0116880989</v>
          </cell>
          <cell r="G409">
            <v>831439.41</v>
          </cell>
        </row>
        <row r="410">
          <cell r="C410" t="str">
            <v>DE0006482680</v>
          </cell>
          <cell r="G410">
            <v>172211.46</v>
          </cell>
        </row>
        <row r="411">
          <cell r="C411" t="str">
            <v>XS0180041278</v>
          </cell>
          <cell r="G411">
            <v>131381.38</v>
          </cell>
        </row>
        <row r="412">
          <cell r="C412" t="str">
            <v>ES0372269003</v>
          </cell>
          <cell r="G412">
            <v>251849</v>
          </cell>
        </row>
        <row r="413">
          <cell r="C413" t="str">
            <v>XS0115596206</v>
          </cell>
          <cell r="G413">
            <v>836720</v>
          </cell>
        </row>
        <row r="414">
          <cell r="C414" t="str">
            <v>XS0098804452</v>
          </cell>
          <cell r="G414">
            <v>296918.26</v>
          </cell>
        </row>
        <row r="415">
          <cell r="C415" t="str">
            <v>XS0099708199</v>
          </cell>
          <cell r="G415">
            <v>159768.38</v>
          </cell>
        </row>
        <row r="416">
          <cell r="C416" t="str">
            <v>USG1984KAA46</v>
          </cell>
          <cell r="G416">
            <v>252900.3</v>
          </cell>
        </row>
        <row r="417">
          <cell r="C417" t="str">
            <v>XS0099947268</v>
          </cell>
          <cell r="G417">
            <v>6145282.4800000004</v>
          </cell>
        </row>
        <row r="418">
          <cell r="C418" t="str">
            <v>XS0132692384</v>
          </cell>
          <cell r="G418">
            <v>136220</v>
          </cell>
        </row>
        <row r="419">
          <cell r="C419" t="str">
            <v>USG1983WAA92</v>
          </cell>
          <cell r="G419">
            <v>1392685.94</v>
          </cell>
        </row>
        <row r="420">
          <cell r="C420" t="str">
            <v>USG1983WAA92</v>
          </cell>
          <cell r="G420">
            <v>696342.95</v>
          </cell>
        </row>
        <row r="421">
          <cell r="C421" t="str">
            <v>XS0119750031</v>
          </cell>
          <cell r="G421">
            <v>78860.460000000006</v>
          </cell>
        </row>
        <row r="422">
          <cell r="C422" t="str">
            <v>FR0000504466</v>
          </cell>
          <cell r="G422">
            <v>510380</v>
          </cell>
        </row>
        <row r="423">
          <cell r="C423" t="str">
            <v>XS0114670671</v>
          </cell>
          <cell r="G423">
            <v>214530</v>
          </cell>
        </row>
        <row r="424">
          <cell r="C424" t="str">
            <v>XS0114670671</v>
          </cell>
          <cell r="G424">
            <v>144660</v>
          </cell>
        </row>
        <row r="425">
          <cell r="C425" t="str">
            <v>IT0003382766</v>
          </cell>
          <cell r="G425">
            <v>160334.29</v>
          </cell>
        </row>
        <row r="426">
          <cell r="C426" t="str">
            <v>XS0134904498</v>
          </cell>
          <cell r="G426">
            <v>471364.74</v>
          </cell>
        </row>
        <row r="427">
          <cell r="C427" t="str">
            <v>XS0104134787</v>
          </cell>
          <cell r="G427">
            <v>364815.75</v>
          </cell>
        </row>
        <row r="428">
          <cell r="C428" t="str">
            <v>XS0119369204</v>
          </cell>
          <cell r="G428">
            <v>513784</v>
          </cell>
        </row>
        <row r="429">
          <cell r="C429" t="str">
            <v>USG47785AB92</v>
          </cell>
          <cell r="G429">
            <v>60094.85</v>
          </cell>
        </row>
        <row r="430">
          <cell r="C430" t="str">
            <v>USG80410AB21</v>
          </cell>
          <cell r="G430">
            <v>20000000</v>
          </cell>
        </row>
        <row r="431">
          <cell r="C431" t="str">
            <v>XS0106424772</v>
          </cell>
          <cell r="G431">
            <v>22753.91</v>
          </cell>
        </row>
        <row r="432">
          <cell r="C432" t="str">
            <v>XS0106424939</v>
          </cell>
          <cell r="G432">
            <v>20318.59</v>
          </cell>
        </row>
        <row r="433">
          <cell r="C433" t="str">
            <v>ES0338675004</v>
          </cell>
          <cell r="G433">
            <v>383388</v>
          </cell>
        </row>
        <row r="434">
          <cell r="C434" t="str">
            <v>USG27574AA33</v>
          </cell>
          <cell r="G434">
            <v>947148.62</v>
          </cell>
        </row>
        <row r="435">
          <cell r="C435" t="str">
            <v>XS0115283250</v>
          </cell>
          <cell r="G435">
            <v>421656</v>
          </cell>
        </row>
        <row r="436">
          <cell r="C436" t="str">
            <v>XS0102108106</v>
          </cell>
          <cell r="G436">
            <v>335667.42</v>
          </cell>
        </row>
        <row r="437">
          <cell r="C437" t="str">
            <v>XS0113780729</v>
          </cell>
          <cell r="G437">
            <v>405086.19</v>
          </cell>
        </row>
        <row r="438">
          <cell r="C438" t="str">
            <v>XS0132407791</v>
          </cell>
          <cell r="G438">
            <v>140194.12</v>
          </cell>
        </row>
        <row r="439">
          <cell r="C439" t="str">
            <v>XS0132407874</v>
          </cell>
          <cell r="G439">
            <v>280667.65999999997</v>
          </cell>
        </row>
        <row r="440">
          <cell r="C440" t="str">
            <v>XS0110243515</v>
          </cell>
          <cell r="G440">
            <v>5000000</v>
          </cell>
        </row>
        <row r="441">
          <cell r="C441" t="str">
            <v>DE0006104706</v>
          </cell>
          <cell r="G441">
            <v>3817.96</v>
          </cell>
        </row>
        <row r="442">
          <cell r="C442" t="str">
            <v>XS0136995189</v>
          </cell>
          <cell r="G442">
            <v>241122.75</v>
          </cell>
        </row>
        <row r="443">
          <cell r="C443" t="str">
            <v>US268569CM08</v>
          </cell>
          <cell r="G443">
            <v>14832943</v>
          </cell>
        </row>
        <row r="444">
          <cell r="C444" t="str">
            <v>US268569CK42</v>
          </cell>
          <cell r="G444">
            <v>4944314.5</v>
          </cell>
        </row>
        <row r="445">
          <cell r="C445" t="str">
            <v>FR0000504466</v>
          </cell>
          <cell r="G445">
            <v>564440</v>
          </cell>
        </row>
        <row r="446">
          <cell r="C446" t="str">
            <v>FR0000504466</v>
          </cell>
          <cell r="G446">
            <v>535840</v>
          </cell>
        </row>
        <row r="447">
          <cell r="C447" t="str">
            <v>FR0000504466</v>
          </cell>
          <cell r="G447">
            <v>493020</v>
          </cell>
        </row>
        <row r="448">
          <cell r="C448" t="str">
            <v>XS0119750031</v>
          </cell>
          <cell r="G448">
            <v>566712.25</v>
          </cell>
        </row>
        <row r="449">
          <cell r="C449" t="str">
            <v>IT0003473748</v>
          </cell>
          <cell r="G449">
            <v>174733.2</v>
          </cell>
        </row>
        <row r="450">
          <cell r="C450" t="str">
            <v>USG6845QAA97</v>
          </cell>
          <cell r="G450">
            <v>558822.94999999995</v>
          </cell>
        </row>
        <row r="451">
          <cell r="C451" t="str">
            <v>XS0095783824</v>
          </cell>
          <cell r="G451">
            <v>2673345.56</v>
          </cell>
        </row>
        <row r="452">
          <cell r="C452" t="str">
            <v>IT0003097679</v>
          </cell>
          <cell r="G452">
            <v>10000000</v>
          </cell>
        </row>
        <row r="453">
          <cell r="C453" t="str">
            <v>XS0104134787</v>
          </cell>
          <cell r="G453">
            <v>566712.25</v>
          </cell>
        </row>
        <row r="454">
          <cell r="C454" t="str">
            <v>XS0119369204</v>
          </cell>
          <cell r="G454">
            <v>504360.4</v>
          </cell>
        </row>
        <row r="455">
          <cell r="C455" t="str">
            <v>XS0132692384</v>
          </cell>
          <cell r="G455">
            <v>195870</v>
          </cell>
        </row>
        <row r="456">
          <cell r="C456" t="str">
            <v>XS0130010571</v>
          </cell>
          <cell r="G456">
            <v>536575.5</v>
          </cell>
        </row>
        <row r="457">
          <cell r="C457" t="str">
            <v>XS0114670671</v>
          </cell>
          <cell r="G457">
            <v>150960</v>
          </cell>
        </row>
        <row r="458">
          <cell r="C458" t="str">
            <v>XS0128666152</v>
          </cell>
          <cell r="G458">
            <v>379680</v>
          </cell>
        </row>
        <row r="459">
          <cell r="C459" t="str">
            <v>XS0096806756</v>
          </cell>
          <cell r="G459">
            <v>5000000</v>
          </cell>
        </row>
        <row r="460">
          <cell r="C460" t="str">
            <v>USG1984QAA16</v>
          </cell>
          <cell r="G460">
            <v>84375.81</v>
          </cell>
        </row>
        <row r="461">
          <cell r="C461" t="str">
            <v>XS0099921206</v>
          </cell>
          <cell r="G461">
            <v>300000</v>
          </cell>
        </row>
        <row r="462">
          <cell r="C462" t="str">
            <v>XS0096806756</v>
          </cell>
          <cell r="G462">
            <v>5000000</v>
          </cell>
        </row>
        <row r="463">
          <cell r="C463" t="str">
            <v>XS0096808026</v>
          </cell>
          <cell r="G463">
            <v>5982857.25</v>
          </cell>
        </row>
        <row r="464">
          <cell r="C464" t="str">
            <v>XS0136632543</v>
          </cell>
          <cell r="G464">
            <v>8000000</v>
          </cell>
        </row>
        <row r="465">
          <cell r="C465" t="str">
            <v>XS0106424772</v>
          </cell>
          <cell r="G465">
            <v>1019135.03</v>
          </cell>
        </row>
        <row r="466">
          <cell r="C466" t="str">
            <v>XS0106424939</v>
          </cell>
          <cell r="G466">
            <v>910059.98</v>
          </cell>
        </row>
        <row r="467">
          <cell r="C467" t="str">
            <v>USG1891KAB47</v>
          </cell>
          <cell r="G467">
            <v>125402.75</v>
          </cell>
        </row>
        <row r="468">
          <cell r="C468" t="str">
            <v>XS0108115204</v>
          </cell>
          <cell r="G468">
            <v>547629.11</v>
          </cell>
        </row>
        <row r="469">
          <cell r="C469" t="str">
            <v>ES0338557004</v>
          </cell>
          <cell r="G469">
            <v>471138</v>
          </cell>
        </row>
        <row r="470">
          <cell r="C470" t="str">
            <v>XS0113451826</v>
          </cell>
          <cell r="G470">
            <v>549785.98</v>
          </cell>
        </row>
        <row r="471">
          <cell r="C471" t="str">
            <v>XS0099998410</v>
          </cell>
          <cell r="G471">
            <v>152372.4</v>
          </cell>
        </row>
        <row r="472">
          <cell r="C472" t="str">
            <v>XS0166911353</v>
          </cell>
          <cell r="G472">
            <v>157373.72</v>
          </cell>
        </row>
        <row r="473">
          <cell r="C473" t="str">
            <v>XS0136995189</v>
          </cell>
          <cell r="G473">
            <v>61566.3</v>
          </cell>
        </row>
        <row r="474">
          <cell r="C474" t="str">
            <v>XS0107795535</v>
          </cell>
          <cell r="G474">
            <v>114415.37</v>
          </cell>
        </row>
        <row r="475">
          <cell r="C475" t="str">
            <v>USG2840JAA90</v>
          </cell>
          <cell r="G475">
            <v>2748122.96</v>
          </cell>
        </row>
        <row r="476">
          <cell r="C476" t="str">
            <v>XS0152629589</v>
          </cell>
          <cell r="G476">
            <v>5000000</v>
          </cell>
        </row>
        <row r="477">
          <cell r="C477" t="str">
            <v>XS0170059017</v>
          </cell>
          <cell r="G477">
            <v>116042.46966</v>
          </cell>
        </row>
        <row r="478">
          <cell r="C478" t="str">
            <v>USG1191RAB62</v>
          </cell>
          <cell r="G478">
            <v>105699</v>
          </cell>
        </row>
        <row r="479">
          <cell r="C479" t="str">
            <v>XS0140352906</v>
          </cell>
          <cell r="G479">
            <v>186160</v>
          </cell>
        </row>
        <row r="480">
          <cell r="C480" t="str">
            <v>XS0170059017</v>
          </cell>
          <cell r="G480">
            <v>116042.63</v>
          </cell>
        </row>
        <row r="481">
          <cell r="C481" t="str">
            <v>XS0119750031</v>
          </cell>
          <cell r="G481">
            <v>94003.07</v>
          </cell>
        </row>
        <row r="482">
          <cell r="C482" t="str">
            <v>FR0000504466</v>
          </cell>
          <cell r="G482">
            <v>446120</v>
          </cell>
        </row>
        <row r="483">
          <cell r="C483" t="str">
            <v>XS0121197809</v>
          </cell>
          <cell r="G483">
            <v>269000</v>
          </cell>
        </row>
        <row r="484">
          <cell r="C484" t="str">
            <v>USG25423AA55</v>
          </cell>
          <cell r="G484">
            <v>587319.68000000005</v>
          </cell>
        </row>
        <row r="485">
          <cell r="C485" t="str">
            <v>XS0121381726</v>
          </cell>
          <cell r="G485">
            <v>806650</v>
          </cell>
        </row>
        <row r="486">
          <cell r="C486" t="str">
            <v>XS0104134787</v>
          </cell>
          <cell r="G486">
            <v>295610</v>
          </cell>
        </row>
        <row r="487">
          <cell r="C487" t="str">
            <v>US894127AA77</v>
          </cell>
          <cell r="G487">
            <v>82644.63</v>
          </cell>
        </row>
        <row r="488">
          <cell r="C488" t="str">
            <v>XS0119369204</v>
          </cell>
          <cell r="G488">
            <v>339160</v>
          </cell>
        </row>
        <row r="489">
          <cell r="C489" t="str">
            <v>IT0003124804</v>
          </cell>
          <cell r="G489">
            <v>184200</v>
          </cell>
        </row>
        <row r="490">
          <cell r="C490" t="str">
            <v>XS0114670671</v>
          </cell>
          <cell r="G490">
            <v>120960</v>
          </cell>
        </row>
        <row r="491">
          <cell r="C491" t="str">
            <v>USG7800SAA62</v>
          </cell>
          <cell r="G491">
            <v>58077.120000000003</v>
          </cell>
        </row>
        <row r="492">
          <cell r="C492" t="str">
            <v>USG1985HAA08</v>
          </cell>
          <cell r="G492">
            <v>55987.98</v>
          </cell>
        </row>
        <row r="493">
          <cell r="C493" t="str">
            <v>XS0130010571</v>
          </cell>
          <cell r="G493">
            <v>461281.5</v>
          </cell>
        </row>
        <row r="494">
          <cell r="C494" t="str">
            <v>XS0111598008</v>
          </cell>
          <cell r="G494">
            <v>365517.77</v>
          </cell>
        </row>
        <row r="495">
          <cell r="C495" t="str">
            <v>XS0099708199</v>
          </cell>
          <cell r="G495">
            <v>145161.39000000001</v>
          </cell>
        </row>
        <row r="496">
          <cell r="C496" t="str">
            <v>DE0006482680</v>
          </cell>
          <cell r="G496">
            <v>94774.51</v>
          </cell>
        </row>
        <row r="497">
          <cell r="C497" t="str">
            <v>XS0116880989</v>
          </cell>
          <cell r="G497">
            <v>707365.64</v>
          </cell>
        </row>
        <row r="498">
          <cell r="C498" t="str">
            <v>ES0372269003</v>
          </cell>
          <cell r="G498">
            <v>323806</v>
          </cell>
        </row>
        <row r="499">
          <cell r="C499" t="str">
            <v>XS0180041278</v>
          </cell>
          <cell r="G499">
            <v>112274.91</v>
          </cell>
        </row>
        <row r="500">
          <cell r="C500" t="str">
            <v>XS0138972715</v>
          </cell>
          <cell r="G500">
            <v>0</v>
          </cell>
        </row>
        <row r="501">
          <cell r="C501" t="str">
            <v>USG1984KAA46</v>
          </cell>
          <cell r="G501">
            <v>381142.53</v>
          </cell>
        </row>
        <row r="502">
          <cell r="C502" t="str">
            <v>USG27575AA08</v>
          </cell>
          <cell r="G502">
            <v>13647181.25</v>
          </cell>
        </row>
        <row r="503">
          <cell r="C503" t="str">
            <v>XS0098804452</v>
          </cell>
          <cell r="G503">
            <v>533776.64000000001</v>
          </cell>
        </row>
        <row r="504">
          <cell r="C504" t="str">
            <v>IT0003382766</v>
          </cell>
          <cell r="G504">
            <v>135749.68</v>
          </cell>
        </row>
        <row r="505">
          <cell r="C505" t="str">
            <v>XS0136995189</v>
          </cell>
          <cell r="G505">
            <v>58214.04</v>
          </cell>
        </row>
        <row r="506">
          <cell r="C506" t="str">
            <v>USG1983WAA92</v>
          </cell>
          <cell r="G506">
            <v>1031905.03</v>
          </cell>
        </row>
        <row r="507">
          <cell r="C507" t="str">
            <v>USG1983WAA92</v>
          </cell>
          <cell r="G507">
            <v>515952.5</v>
          </cell>
        </row>
        <row r="508">
          <cell r="C508" t="str">
            <v>XS0119750031</v>
          </cell>
          <cell r="G508">
            <v>46996.13</v>
          </cell>
        </row>
        <row r="509">
          <cell r="C509" t="str">
            <v>XS0104134787</v>
          </cell>
          <cell r="G509">
            <v>648895</v>
          </cell>
        </row>
        <row r="510">
          <cell r="C510" t="str">
            <v>XS0119369204</v>
          </cell>
          <cell r="G510">
            <v>431838</v>
          </cell>
        </row>
        <row r="511">
          <cell r="C511" t="str">
            <v>XS0114670671</v>
          </cell>
          <cell r="G511">
            <v>87375</v>
          </cell>
        </row>
        <row r="512">
          <cell r="C512" t="str">
            <v>XS0132692384</v>
          </cell>
          <cell r="G512">
            <v>174450</v>
          </cell>
        </row>
        <row r="513">
          <cell r="C513" t="str">
            <v>USG47785AB92</v>
          </cell>
          <cell r="G513">
            <v>95478.5</v>
          </cell>
        </row>
        <row r="514">
          <cell r="C514" t="str">
            <v>USG9107RAA44</v>
          </cell>
          <cell r="G514">
            <v>10000000</v>
          </cell>
        </row>
        <row r="515">
          <cell r="C515" t="str">
            <v>ES0338675004</v>
          </cell>
          <cell r="G515">
            <v>343370</v>
          </cell>
        </row>
        <row r="516">
          <cell r="C516" t="str">
            <v>XS0132407791</v>
          </cell>
          <cell r="G516">
            <v>147240.84</v>
          </cell>
        </row>
        <row r="517">
          <cell r="C517" t="str">
            <v>XS0132407874</v>
          </cell>
          <cell r="G517">
            <v>294775.13</v>
          </cell>
        </row>
        <row r="518">
          <cell r="C518" t="str">
            <v>USG8993BAA82</v>
          </cell>
          <cell r="G518">
            <v>10292.65</v>
          </cell>
        </row>
        <row r="519">
          <cell r="C519" t="str">
            <v>XS0102108106</v>
          </cell>
          <cell r="G519">
            <v>342761.34</v>
          </cell>
        </row>
        <row r="520">
          <cell r="C520" t="str">
            <v>XS0113780729</v>
          </cell>
          <cell r="G520">
            <v>360678.2</v>
          </cell>
        </row>
        <row r="521">
          <cell r="C521" t="str">
            <v>XS0136995189</v>
          </cell>
          <cell r="G521">
            <v>66743.95</v>
          </cell>
        </row>
        <row r="522">
          <cell r="C522" t="str">
            <v>XS0119750031</v>
          </cell>
          <cell r="G522">
            <v>81526.92</v>
          </cell>
        </row>
        <row r="523">
          <cell r="C523" t="str">
            <v>XS0139648744</v>
          </cell>
          <cell r="G523">
            <v>1094746</v>
          </cell>
        </row>
        <row r="524">
          <cell r="C524" t="str">
            <v>US387413AC16</v>
          </cell>
          <cell r="G524">
            <v>240000</v>
          </cell>
        </row>
        <row r="525">
          <cell r="C525" t="str">
            <v>IT0003473748</v>
          </cell>
          <cell r="G525">
            <v>230871</v>
          </cell>
        </row>
        <row r="526">
          <cell r="C526" t="str">
            <v>USG6845QAA97</v>
          </cell>
          <cell r="G526">
            <v>219490.18</v>
          </cell>
        </row>
        <row r="527">
          <cell r="C527" t="str">
            <v>XS0104134787</v>
          </cell>
          <cell r="G527">
            <v>396903</v>
          </cell>
        </row>
        <row r="528">
          <cell r="C528" t="str">
            <v>XS0119369204</v>
          </cell>
          <cell r="G528">
            <v>387422</v>
          </cell>
        </row>
        <row r="529">
          <cell r="C529" t="str">
            <v>XS0132692384</v>
          </cell>
          <cell r="G529">
            <v>195050</v>
          </cell>
        </row>
        <row r="530">
          <cell r="C530" t="str">
            <v>XS0115283250</v>
          </cell>
          <cell r="G530">
            <v>425500</v>
          </cell>
        </row>
        <row r="531">
          <cell r="C531" t="str">
            <v>XS0115283680</v>
          </cell>
          <cell r="G531">
            <v>6771</v>
          </cell>
        </row>
        <row r="532">
          <cell r="C532" t="str">
            <v>XS0114670671</v>
          </cell>
          <cell r="G532">
            <v>187050</v>
          </cell>
        </row>
        <row r="533">
          <cell r="C533" t="str">
            <v>XS0128666152</v>
          </cell>
          <cell r="G533">
            <v>383802</v>
          </cell>
        </row>
        <row r="534">
          <cell r="C534" t="str">
            <v>USG1984QAA16</v>
          </cell>
          <cell r="G534">
            <v>145934.15</v>
          </cell>
        </row>
        <row r="535">
          <cell r="C535" t="str">
            <v>IT0001494357</v>
          </cell>
          <cell r="G535">
            <v>2007900</v>
          </cell>
        </row>
        <row r="536">
          <cell r="C536" t="str">
            <v>IT0001494365</v>
          </cell>
          <cell r="G536">
            <v>238900</v>
          </cell>
        </row>
        <row r="537">
          <cell r="C537" t="str">
            <v>XS0099921206</v>
          </cell>
          <cell r="G537">
            <v>328000</v>
          </cell>
        </row>
        <row r="538">
          <cell r="C538" t="str">
            <v>XS0108115204</v>
          </cell>
          <cell r="G538">
            <v>658697.93000000005</v>
          </cell>
        </row>
        <row r="539">
          <cell r="C539" t="str">
            <v>XS0107795535</v>
          </cell>
          <cell r="G539">
            <v>111868.46</v>
          </cell>
        </row>
        <row r="540">
          <cell r="C540" t="str">
            <v>XS0099998410</v>
          </cell>
          <cell r="G540">
            <v>156715.34</v>
          </cell>
        </row>
        <row r="541">
          <cell r="C541" t="str">
            <v>XS0166911353</v>
          </cell>
          <cell r="G541">
            <v>19741.41</v>
          </cell>
        </row>
        <row r="542">
          <cell r="C542" t="str">
            <v>XS0113451826</v>
          </cell>
          <cell r="G542">
            <v>560807</v>
          </cell>
        </row>
        <row r="543">
          <cell r="C543" t="str">
            <v>XS0110624409</v>
          </cell>
          <cell r="G543">
            <v>2692440</v>
          </cell>
        </row>
        <row r="544">
          <cell r="C544" t="str">
            <v>ES0338557004</v>
          </cell>
          <cell r="G544">
            <v>416374</v>
          </cell>
        </row>
        <row r="545">
          <cell r="C545" t="str">
            <v>XS0136995189</v>
          </cell>
          <cell r="G545">
            <v>70003.55</v>
          </cell>
        </row>
        <row r="546">
          <cell r="C546" t="str">
            <v>XS0140352906</v>
          </cell>
          <cell r="G546">
            <v>193830</v>
          </cell>
        </row>
        <row r="547">
          <cell r="C547" t="str">
            <v>XS0104134787</v>
          </cell>
          <cell r="G547">
            <v>433472</v>
          </cell>
        </row>
        <row r="548">
          <cell r="C548" t="str">
            <v>XS0132692384</v>
          </cell>
          <cell r="G548">
            <v>183460</v>
          </cell>
        </row>
        <row r="549">
          <cell r="C549" t="str">
            <v>XS0119369204</v>
          </cell>
          <cell r="G549">
            <v>390162</v>
          </cell>
        </row>
        <row r="550">
          <cell r="C550" t="str">
            <v>XS0119750031</v>
          </cell>
          <cell r="G550">
            <v>112546.23</v>
          </cell>
        </row>
        <row r="551">
          <cell r="C551" t="str">
            <v>XS0114670671</v>
          </cell>
          <cell r="G551">
            <v>149475</v>
          </cell>
        </row>
        <row r="552">
          <cell r="C552" t="str">
            <v>XS0121197809</v>
          </cell>
          <cell r="G552">
            <v>770000</v>
          </cell>
        </row>
        <row r="553">
          <cell r="C553" t="str">
            <v>XS0121381726</v>
          </cell>
          <cell r="G553">
            <v>996950</v>
          </cell>
        </row>
        <row r="554">
          <cell r="C554" t="str">
            <v>IT0003401533</v>
          </cell>
          <cell r="G554">
            <v>1376250</v>
          </cell>
        </row>
        <row r="555">
          <cell r="C555" t="str">
            <v>XS0121824733</v>
          </cell>
          <cell r="G555">
            <v>1536860</v>
          </cell>
        </row>
        <row r="556">
          <cell r="C556" t="str">
            <v>XS0125882323</v>
          </cell>
          <cell r="G556">
            <v>726599.93</v>
          </cell>
        </row>
        <row r="557">
          <cell r="C557" t="str">
            <v>USG3854XAC59</v>
          </cell>
          <cell r="G557">
            <v>10000000</v>
          </cell>
        </row>
        <row r="558">
          <cell r="C558" t="str">
            <v>USG7800SAA62</v>
          </cell>
          <cell r="G558">
            <v>53667.3</v>
          </cell>
        </row>
        <row r="559">
          <cell r="C559" t="str">
            <v>USG1985HAA08</v>
          </cell>
          <cell r="G559">
            <v>933964.91</v>
          </cell>
        </row>
        <row r="560">
          <cell r="C560" t="str">
            <v>DE0006104706</v>
          </cell>
          <cell r="G560">
            <v>696232.38</v>
          </cell>
        </row>
        <row r="561">
          <cell r="C561" t="str">
            <v>XS0116880989</v>
          </cell>
          <cell r="G561">
            <v>749098.98</v>
          </cell>
        </row>
        <row r="562">
          <cell r="C562" t="str">
            <v>ES0372269011</v>
          </cell>
          <cell r="G562">
            <v>102958.59</v>
          </cell>
        </row>
        <row r="563">
          <cell r="C563" t="str">
            <v>ES0372269003</v>
          </cell>
          <cell r="G563">
            <v>221946</v>
          </cell>
        </row>
        <row r="564">
          <cell r="C564" t="str">
            <v>DE0006482680</v>
          </cell>
          <cell r="G564">
            <v>533588.47999999998</v>
          </cell>
        </row>
        <row r="565">
          <cell r="C565" t="str">
            <v>XS0099947268</v>
          </cell>
          <cell r="G565">
            <v>4098441.4</v>
          </cell>
        </row>
        <row r="566">
          <cell r="C566" t="str">
            <v>USG1984KAA46</v>
          </cell>
          <cell r="G566">
            <v>306260.05</v>
          </cell>
        </row>
        <row r="567">
          <cell r="C567" t="str">
            <v>XS0180041278</v>
          </cell>
          <cell r="G567">
            <v>114507.09</v>
          </cell>
        </row>
        <row r="568">
          <cell r="C568" t="str">
            <v>XS0115596206</v>
          </cell>
          <cell r="G568">
            <v>961437</v>
          </cell>
        </row>
        <row r="569">
          <cell r="C569" t="str">
            <v>XS0099708199</v>
          </cell>
          <cell r="G569">
            <v>1250946</v>
          </cell>
        </row>
        <row r="570">
          <cell r="C570" t="str">
            <v>XS0136995189</v>
          </cell>
          <cell r="G570">
            <v>62135.34</v>
          </cell>
        </row>
        <row r="571">
          <cell r="C571" t="str">
            <v>XS0098804452</v>
          </cell>
          <cell r="G571">
            <v>710202.56</v>
          </cell>
        </row>
        <row r="572">
          <cell r="C572" t="str">
            <v>IT0003382766</v>
          </cell>
          <cell r="G572">
            <v>148332</v>
          </cell>
        </row>
        <row r="573">
          <cell r="C573" t="str">
            <v>USG1983WAA92</v>
          </cell>
          <cell r="G573">
            <v>819229.42</v>
          </cell>
        </row>
        <row r="574">
          <cell r="C574" t="str">
            <v>XS0134904498</v>
          </cell>
          <cell r="G574">
            <v>550442.68000000005</v>
          </cell>
        </row>
        <row r="575">
          <cell r="C575" t="str">
            <v>XS0119750031</v>
          </cell>
          <cell r="G575">
            <v>150518.97</v>
          </cell>
        </row>
        <row r="576">
          <cell r="C576" t="str">
            <v>USG1983WAA92</v>
          </cell>
          <cell r="G576">
            <v>409614.71</v>
          </cell>
        </row>
        <row r="577">
          <cell r="C577" t="str">
            <v>XS0104134787</v>
          </cell>
          <cell r="G577">
            <v>374175.75</v>
          </cell>
        </row>
        <row r="578">
          <cell r="C578" t="str">
            <v>USG47785AB92</v>
          </cell>
          <cell r="G578">
            <v>21900.959999999999</v>
          </cell>
        </row>
        <row r="579">
          <cell r="C579" t="str">
            <v>XS0114670671</v>
          </cell>
          <cell r="G579">
            <v>156405</v>
          </cell>
        </row>
        <row r="580">
          <cell r="C580" t="str">
            <v>XS0119369204</v>
          </cell>
          <cell r="G580">
            <v>357042</v>
          </cell>
        </row>
        <row r="581">
          <cell r="C581" t="str">
            <v>USG27574AA33</v>
          </cell>
          <cell r="G581">
            <v>2351538.38</v>
          </cell>
        </row>
        <row r="582">
          <cell r="C582" t="str">
            <v>USG0405WAA11</v>
          </cell>
          <cell r="G582">
            <v>10000000</v>
          </cell>
        </row>
        <row r="583">
          <cell r="C583" t="str">
            <v>XS0132407791</v>
          </cell>
          <cell r="G583">
            <v>124808.19</v>
          </cell>
        </row>
        <row r="584">
          <cell r="C584" t="str">
            <v>XS0132407874</v>
          </cell>
          <cell r="G584">
            <v>249865.14</v>
          </cell>
        </row>
        <row r="585">
          <cell r="C585" t="str">
            <v>ES0338675004</v>
          </cell>
          <cell r="G585">
            <v>293036</v>
          </cell>
        </row>
        <row r="586">
          <cell r="C586" t="str">
            <v>XS0102108106</v>
          </cell>
          <cell r="G586">
            <v>600409</v>
          </cell>
        </row>
        <row r="587">
          <cell r="C587" t="str">
            <v>XS0113780729</v>
          </cell>
          <cell r="G587">
            <v>676385.49</v>
          </cell>
        </row>
        <row r="588">
          <cell r="C588" t="str">
            <v>XS0136995189</v>
          </cell>
          <cell r="G588">
            <v>43904</v>
          </cell>
        </row>
        <row r="589">
          <cell r="C589" t="str">
            <v>XS0119750031</v>
          </cell>
          <cell r="G589">
            <v>73289.55</v>
          </cell>
        </row>
        <row r="590">
          <cell r="C590" t="str">
            <v>XS0115283250</v>
          </cell>
          <cell r="G590">
            <v>466844</v>
          </cell>
        </row>
        <row r="591">
          <cell r="C591" t="str">
            <v>XS0115283680</v>
          </cell>
          <cell r="G591">
            <v>5871</v>
          </cell>
        </row>
        <row r="592">
          <cell r="C592" t="str">
            <v>IT0003473748</v>
          </cell>
          <cell r="G592">
            <v>177659.35</v>
          </cell>
        </row>
        <row r="593">
          <cell r="C593" t="str">
            <v>US387413AC16</v>
          </cell>
          <cell r="G593">
            <v>240000</v>
          </cell>
        </row>
        <row r="594">
          <cell r="C594" t="str">
            <v>XS0095783824</v>
          </cell>
          <cell r="G594">
            <v>705072.34</v>
          </cell>
        </row>
        <row r="595">
          <cell r="C595" t="str">
            <v>XS0104134787</v>
          </cell>
          <cell r="G595">
            <v>331389.5</v>
          </cell>
        </row>
        <row r="596">
          <cell r="C596" t="str">
            <v>XS0119369204</v>
          </cell>
          <cell r="G596">
            <v>287052</v>
          </cell>
        </row>
        <row r="597">
          <cell r="C597" t="str">
            <v>XS0132692384</v>
          </cell>
          <cell r="G597">
            <v>155970</v>
          </cell>
        </row>
        <row r="598">
          <cell r="C598" t="str">
            <v>XS0128666152</v>
          </cell>
          <cell r="G598">
            <v>198460</v>
          </cell>
        </row>
        <row r="599">
          <cell r="C599" t="str">
            <v>USG1984QAA16</v>
          </cell>
          <cell r="G599">
            <v>97839.64</v>
          </cell>
        </row>
        <row r="600">
          <cell r="C600" t="str">
            <v>XS0099921206</v>
          </cell>
          <cell r="G600">
            <v>2856000</v>
          </cell>
        </row>
        <row r="601">
          <cell r="C601" t="str">
            <v>USG1891KAB47</v>
          </cell>
          <cell r="G601">
            <v>7118.81</v>
          </cell>
        </row>
        <row r="602">
          <cell r="C602" t="str">
            <v>XS0108115204</v>
          </cell>
          <cell r="G602">
            <v>478935.21</v>
          </cell>
        </row>
        <row r="603">
          <cell r="C603" t="str">
            <v>XS0107795535</v>
          </cell>
          <cell r="G603">
            <v>105750.16</v>
          </cell>
        </row>
        <row r="604">
          <cell r="C604" t="str">
            <v>XS0113451826</v>
          </cell>
          <cell r="G604">
            <v>488016.88</v>
          </cell>
        </row>
        <row r="605">
          <cell r="C605" t="str">
            <v>XS0120069777</v>
          </cell>
          <cell r="G605">
            <v>12000000</v>
          </cell>
        </row>
        <row r="606">
          <cell r="C606" t="str">
            <v>XS0099998410</v>
          </cell>
          <cell r="G606">
            <v>2224160.4</v>
          </cell>
        </row>
        <row r="607">
          <cell r="C607" t="str">
            <v>ES0338557004</v>
          </cell>
          <cell r="G607">
            <v>360054</v>
          </cell>
        </row>
        <row r="608">
          <cell r="C608" t="str">
            <v>XS0166911353</v>
          </cell>
          <cell r="G608">
            <v>67924.7</v>
          </cell>
        </row>
        <row r="609">
          <cell r="C609" t="str">
            <v>US228818AC47</v>
          </cell>
          <cell r="G609">
            <v>23169.43</v>
          </cell>
        </row>
        <row r="610">
          <cell r="C610" t="str">
            <v>USG2840JAA90</v>
          </cell>
          <cell r="G610">
            <v>2342489.88</v>
          </cell>
        </row>
        <row r="611">
          <cell r="C611" t="str">
            <v>XS0149252107</v>
          </cell>
          <cell r="G611">
            <v>20000000</v>
          </cell>
        </row>
        <row r="612">
          <cell r="C612" t="str">
            <v>XS0136995189</v>
          </cell>
          <cell r="G612">
            <v>43900</v>
          </cell>
        </row>
        <row r="613">
          <cell r="C613" t="str">
            <v>XS0170059017</v>
          </cell>
          <cell r="G613">
            <v>126700.52</v>
          </cell>
        </row>
        <row r="614">
          <cell r="C614" t="str">
            <v>XS0140352906</v>
          </cell>
          <cell r="G614">
            <v>178330</v>
          </cell>
        </row>
        <row r="615">
          <cell r="C615" t="str">
            <v>USG1191RAB62</v>
          </cell>
          <cell r="G615">
            <v>589396.46</v>
          </cell>
        </row>
        <row r="616">
          <cell r="C616" t="str">
            <v>FR0000504466</v>
          </cell>
          <cell r="G616">
            <v>309120</v>
          </cell>
        </row>
        <row r="617">
          <cell r="C617" t="str">
            <v>FR0000504466</v>
          </cell>
          <cell r="G617">
            <v>294660</v>
          </cell>
        </row>
        <row r="618">
          <cell r="C618" t="str">
            <v>FR0000504466</v>
          </cell>
          <cell r="G618">
            <v>226520</v>
          </cell>
        </row>
        <row r="619">
          <cell r="C619" t="str">
            <v>XS0104134787</v>
          </cell>
          <cell r="G619">
            <v>479063</v>
          </cell>
        </row>
        <row r="620">
          <cell r="C620" t="str">
            <v>XS0119750031</v>
          </cell>
          <cell r="G620">
            <v>119437.38</v>
          </cell>
        </row>
        <row r="621">
          <cell r="C621" t="str">
            <v>XS0132692384</v>
          </cell>
          <cell r="G621">
            <v>163737.82</v>
          </cell>
        </row>
        <row r="622">
          <cell r="C622" t="str">
            <v>XS0132692384</v>
          </cell>
          <cell r="G622">
            <v>155320</v>
          </cell>
        </row>
        <row r="623">
          <cell r="C623" t="str">
            <v>XS0132692384</v>
          </cell>
          <cell r="G623">
            <v>179210</v>
          </cell>
        </row>
        <row r="624">
          <cell r="C624" t="str">
            <v>XS0121381726</v>
          </cell>
          <cell r="G624">
            <v>782150</v>
          </cell>
        </row>
        <row r="625">
          <cell r="C625" t="str">
            <v>XS0121197809</v>
          </cell>
          <cell r="G625">
            <v>630000</v>
          </cell>
        </row>
        <row r="626">
          <cell r="C626" t="str">
            <v>XS0121197809</v>
          </cell>
          <cell r="G626">
            <v>483000</v>
          </cell>
        </row>
        <row r="627">
          <cell r="C627" t="str">
            <v>USG25423AA55</v>
          </cell>
          <cell r="G627">
            <v>189264.47</v>
          </cell>
        </row>
        <row r="628">
          <cell r="C628" t="str">
            <v>XS0119369204</v>
          </cell>
          <cell r="G628">
            <v>366346</v>
          </cell>
        </row>
        <row r="629">
          <cell r="C629" t="str">
            <v>XS0114670671</v>
          </cell>
          <cell r="G629">
            <v>113415</v>
          </cell>
        </row>
        <row r="630">
          <cell r="C630" t="str">
            <v>XS0114670671</v>
          </cell>
          <cell r="G630">
            <v>105930</v>
          </cell>
        </row>
        <row r="631">
          <cell r="C631" t="str">
            <v>USG7800SAA62</v>
          </cell>
          <cell r="G631">
            <v>1069081.4099999999</v>
          </cell>
        </row>
        <row r="632">
          <cell r="C632" t="str">
            <v>USG1985HAA08</v>
          </cell>
          <cell r="G632">
            <v>543243.47</v>
          </cell>
        </row>
        <row r="633">
          <cell r="C633" t="str">
            <v>XS0130010571</v>
          </cell>
          <cell r="G633">
            <v>494487</v>
          </cell>
        </row>
        <row r="634">
          <cell r="C634" t="str">
            <v>XS0116880989</v>
          </cell>
          <cell r="G634">
            <v>836152.14</v>
          </cell>
        </row>
        <row r="635">
          <cell r="C635" t="str">
            <v>XS0111598008</v>
          </cell>
          <cell r="G635">
            <v>1235223.81</v>
          </cell>
        </row>
        <row r="636">
          <cell r="C636" t="str">
            <v>ES0372269003</v>
          </cell>
          <cell r="G636">
            <v>186828</v>
          </cell>
        </row>
        <row r="637">
          <cell r="C637" t="str">
            <v>ES0372269011</v>
          </cell>
          <cell r="G637">
            <v>86665.95</v>
          </cell>
        </row>
        <row r="638">
          <cell r="C638" t="str">
            <v>XS0180041278</v>
          </cell>
          <cell r="G638">
            <v>109502.51</v>
          </cell>
        </row>
        <row r="639">
          <cell r="C639" t="str">
            <v>DE0006482680</v>
          </cell>
          <cell r="G639">
            <v>635782.78</v>
          </cell>
        </row>
        <row r="640">
          <cell r="C640" t="str">
            <v>USG1984KAA46</v>
          </cell>
          <cell r="G640">
            <v>351212.09</v>
          </cell>
        </row>
        <row r="641">
          <cell r="C641" t="str">
            <v>XS0136995189</v>
          </cell>
          <cell r="G641">
            <v>51938.53</v>
          </cell>
        </row>
        <row r="642">
          <cell r="C642" t="str">
            <v>XS0098804452</v>
          </cell>
          <cell r="G642">
            <v>534398.64</v>
          </cell>
        </row>
        <row r="643">
          <cell r="C643" t="str">
            <v>IT0003382766</v>
          </cell>
          <cell r="G643">
            <v>150610.81</v>
          </cell>
        </row>
        <row r="644">
          <cell r="C644" t="str">
            <v>USG1983WAA92</v>
          </cell>
          <cell r="G644">
            <v>1054911.6000000001</v>
          </cell>
        </row>
        <row r="645">
          <cell r="C645" t="str">
            <v>USG1983WAA92</v>
          </cell>
          <cell r="G645">
            <v>527455.75</v>
          </cell>
        </row>
        <row r="646">
          <cell r="C646" t="str">
            <v>IT0003061535</v>
          </cell>
          <cell r="G646">
            <v>20000000</v>
          </cell>
        </row>
        <row r="647">
          <cell r="C647" t="str">
            <v>IT0003061543</v>
          </cell>
          <cell r="G647">
            <v>5000000</v>
          </cell>
        </row>
        <row r="648">
          <cell r="C648" t="str">
            <v>XS0104134787</v>
          </cell>
          <cell r="G648">
            <v>288307.5</v>
          </cell>
        </row>
        <row r="649">
          <cell r="C649" t="str">
            <v>XS0119750031</v>
          </cell>
          <cell r="G649">
            <v>109453.26</v>
          </cell>
        </row>
        <row r="650">
          <cell r="C650" t="str">
            <v>XS0119369204</v>
          </cell>
          <cell r="G650">
            <v>397334</v>
          </cell>
        </row>
        <row r="651">
          <cell r="C651" t="str">
            <v>XS0114670671</v>
          </cell>
          <cell r="G651">
            <v>263400</v>
          </cell>
        </row>
        <row r="652">
          <cell r="C652" t="str">
            <v>XS0132692384</v>
          </cell>
          <cell r="G652">
            <v>133110</v>
          </cell>
        </row>
        <row r="653">
          <cell r="C653" t="str">
            <v>USG8993BAA82</v>
          </cell>
          <cell r="G653">
            <v>1063594.2</v>
          </cell>
        </row>
        <row r="654">
          <cell r="C654" t="str">
            <v>XS0115283250</v>
          </cell>
          <cell r="G654">
            <v>540750</v>
          </cell>
        </row>
        <row r="655">
          <cell r="C655" t="str">
            <v>ES0338675004</v>
          </cell>
          <cell r="G655">
            <v>319430</v>
          </cell>
        </row>
        <row r="656">
          <cell r="C656" t="str">
            <v>XS0132407791</v>
          </cell>
          <cell r="G656">
            <v>131886.73000000001</v>
          </cell>
        </row>
        <row r="657">
          <cell r="C657" t="str">
            <v>XS0132407874</v>
          </cell>
          <cell r="G657">
            <v>264036.31</v>
          </cell>
        </row>
        <row r="658">
          <cell r="C658" t="str">
            <v>XS0120209456</v>
          </cell>
          <cell r="G658">
            <v>8000000</v>
          </cell>
        </row>
        <row r="659">
          <cell r="C659" t="str">
            <v>XS0113780729</v>
          </cell>
          <cell r="G659">
            <v>718376.88</v>
          </cell>
        </row>
        <row r="660">
          <cell r="C660" t="str">
            <v>XS0136995189</v>
          </cell>
          <cell r="G660">
            <v>58183.92</v>
          </cell>
        </row>
        <row r="661">
          <cell r="C661" t="str">
            <v>XS0102108106</v>
          </cell>
          <cell r="G661">
            <v>316330.2</v>
          </cell>
        </row>
        <row r="662">
          <cell r="C662" t="str">
            <v>XS0119750031</v>
          </cell>
          <cell r="G662">
            <v>156288.47</v>
          </cell>
        </row>
        <row r="663">
          <cell r="C663" t="str">
            <v>XS0104134787</v>
          </cell>
          <cell r="G663">
            <v>293475</v>
          </cell>
        </row>
        <row r="664">
          <cell r="C664" t="str">
            <v>XS0132692384</v>
          </cell>
          <cell r="G664">
            <v>131070</v>
          </cell>
        </row>
        <row r="665">
          <cell r="C665" t="str">
            <v>XS0119369204</v>
          </cell>
          <cell r="G665">
            <v>276428</v>
          </cell>
        </row>
        <row r="666">
          <cell r="C666" t="str">
            <v>XS0114670671</v>
          </cell>
          <cell r="G666">
            <v>54360</v>
          </cell>
        </row>
        <row r="667">
          <cell r="C667" t="str">
            <v>XS0126990182</v>
          </cell>
          <cell r="G667">
            <v>7000000</v>
          </cell>
        </row>
        <row r="668">
          <cell r="C668" t="str">
            <v>USG6845QAA97</v>
          </cell>
          <cell r="G668">
            <v>256672.65</v>
          </cell>
        </row>
        <row r="669">
          <cell r="C669" t="str">
            <v>USG47785AB92</v>
          </cell>
          <cell r="G669">
            <v>22037.919999999998</v>
          </cell>
        </row>
        <row r="670">
          <cell r="C670" t="str">
            <v>USG6845QAA97</v>
          </cell>
          <cell r="G670">
            <v>470605.3</v>
          </cell>
        </row>
        <row r="671">
          <cell r="C671" t="str">
            <v>XS0128666152</v>
          </cell>
          <cell r="G671">
            <v>741890</v>
          </cell>
        </row>
        <row r="672">
          <cell r="C672" t="str">
            <v>XS0121824733</v>
          </cell>
          <cell r="G672">
            <v>1422600</v>
          </cell>
        </row>
        <row r="673">
          <cell r="C673" t="str">
            <v>IT0003473748</v>
          </cell>
          <cell r="G673">
            <v>193580.92</v>
          </cell>
        </row>
        <row r="674">
          <cell r="C674" t="str">
            <v>USG1984QAA16</v>
          </cell>
          <cell r="G674">
            <v>454391.24</v>
          </cell>
        </row>
        <row r="675">
          <cell r="C675" t="str">
            <v>XS0130116568</v>
          </cell>
          <cell r="G675">
            <v>1409600</v>
          </cell>
        </row>
        <row r="676">
          <cell r="C676" t="str">
            <v>IT0003401533</v>
          </cell>
          <cell r="G676">
            <v>1360875</v>
          </cell>
        </row>
        <row r="677">
          <cell r="C677" t="str">
            <v>XS0166911353</v>
          </cell>
          <cell r="G677">
            <v>4204025.12</v>
          </cell>
        </row>
        <row r="678">
          <cell r="C678" t="str">
            <v>IT0001494357</v>
          </cell>
          <cell r="G678">
            <v>1813350</v>
          </cell>
        </row>
        <row r="679">
          <cell r="C679" t="str">
            <v>IT0001494365</v>
          </cell>
          <cell r="G679">
            <v>212750</v>
          </cell>
        </row>
        <row r="680">
          <cell r="C680" t="str">
            <v>XS0107795535</v>
          </cell>
          <cell r="G680">
            <v>99966.48</v>
          </cell>
        </row>
        <row r="681">
          <cell r="C681" t="str">
            <v>ES0338557004</v>
          </cell>
          <cell r="G681">
            <v>354328.2</v>
          </cell>
        </row>
        <row r="682">
          <cell r="C682" t="str">
            <v>XS0108115204</v>
          </cell>
          <cell r="G682">
            <v>519259.97</v>
          </cell>
        </row>
        <row r="683">
          <cell r="C683" t="str">
            <v>XS0113451826</v>
          </cell>
          <cell r="G683">
            <v>518314.25</v>
          </cell>
        </row>
        <row r="684">
          <cell r="C684" t="str">
            <v>US228818AC47</v>
          </cell>
          <cell r="G684">
            <v>794965.87</v>
          </cell>
        </row>
        <row r="685">
          <cell r="C685" t="str">
            <v>USG86314AA26</v>
          </cell>
          <cell r="G685">
            <v>643211.85</v>
          </cell>
        </row>
        <row r="686">
          <cell r="C686" t="str">
            <v>XS0130116568</v>
          </cell>
          <cell r="G686">
            <v>1872000</v>
          </cell>
        </row>
        <row r="687">
          <cell r="C687" t="str">
            <v>XS0170059017</v>
          </cell>
          <cell r="G687">
            <v>153121.70000000001</v>
          </cell>
        </row>
        <row r="688">
          <cell r="C688" t="str">
            <v>XS0136995189</v>
          </cell>
          <cell r="G688">
            <v>60096</v>
          </cell>
        </row>
        <row r="689">
          <cell r="C689" t="str">
            <v>XS0119369204</v>
          </cell>
          <cell r="G689">
            <v>206896</v>
          </cell>
        </row>
        <row r="690">
          <cell r="C690" t="str">
            <v>XS0140352906</v>
          </cell>
          <cell r="G690">
            <v>195390</v>
          </cell>
        </row>
        <row r="691">
          <cell r="C691" t="str">
            <v>XS0119750031</v>
          </cell>
          <cell r="G691">
            <v>120478.07</v>
          </cell>
        </row>
        <row r="692">
          <cell r="C692" t="str">
            <v>USG1191RAB62</v>
          </cell>
          <cell r="G692">
            <v>1015465.98</v>
          </cell>
        </row>
        <row r="693">
          <cell r="C693" t="str">
            <v>XS0121381726</v>
          </cell>
          <cell r="G693">
            <v>1066800</v>
          </cell>
        </row>
        <row r="694">
          <cell r="C694" t="str">
            <v>XS0121197809</v>
          </cell>
          <cell r="G694">
            <v>614000</v>
          </cell>
        </row>
        <row r="695">
          <cell r="C695" t="str">
            <v>XS0104134787</v>
          </cell>
          <cell r="G695">
            <v>182386.75</v>
          </cell>
        </row>
        <row r="696">
          <cell r="C696" t="str">
            <v>XS0114670671</v>
          </cell>
          <cell r="G696">
            <v>81915</v>
          </cell>
        </row>
        <row r="697">
          <cell r="C697" t="str">
            <v>XS0132692384</v>
          </cell>
          <cell r="G697">
            <v>86440</v>
          </cell>
        </row>
        <row r="698">
          <cell r="C698" t="str">
            <v>USG2549TAA19</v>
          </cell>
          <cell r="G698">
            <v>292105.26</v>
          </cell>
        </row>
        <row r="699">
          <cell r="C699" t="str">
            <v>USG25423AA55</v>
          </cell>
          <cell r="G699">
            <v>1319.75</v>
          </cell>
        </row>
        <row r="700">
          <cell r="C700" t="str">
            <v>USG89933AA62</v>
          </cell>
          <cell r="G700">
            <v>323501.58</v>
          </cell>
        </row>
        <row r="701">
          <cell r="C701" t="str">
            <v>USG7800SAA62</v>
          </cell>
          <cell r="G701">
            <v>936423.84</v>
          </cell>
        </row>
        <row r="702">
          <cell r="C702" t="str">
            <v>XS0125882323</v>
          </cell>
          <cell r="G702">
            <v>781147.5</v>
          </cell>
        </row>
        <row r="703">
          <cell r="C703" t="str">
            <v>DE0006104706</v>
          </cell>
          <cell r="G703">
            <v>1474741.28</v>
          </cell>
        </row>
        <row r="704">
          <cell r="C704" t="str">
            <v>USG1985HAA08</v>
          </cell>
          <cell r="G704">
            <v>332668.49</v>
          </cell>
        </row>
        <row r="705">
          <cell r="C705" t="str">
            <v>XS0116880989</v>
          </cell>
          <cell r="G705">
            <v>1022909.06</v>
          </cell>
        </row>
        <row r="706">
          <cell r="C706" t="str">
            <v>XS0180041278</v>
          </cell>
          <cell r="G706">
            <v>128482.4</v>
          </cell>
        </row>
        <row r="707">
          <cell r="C707" t="str">
            <v>ES0372269003</v>
          </cell>
          <cell r="G707">
            <v>200402</v>
          </cell>
        </row>
        <row r="708">
          <cell r="C708" t="str">
            <v>ES0372269011</v>
          </cell>
          <cell r="G708">
            <v>92962.17</v>
          </cell>
        </row>
        <row r="709">
          <cell r="C709" t="str">
            <v>XS0115596206</v>
          </cell>
          <cell r="G709">
            <v>558284</v>
          </cell>
        </row>
        <row r="710">
          <cell r="C710" t="str">
            <v>XS0098804452</v>
          </cell>
          <cell r="G710">
            <v>181886.86</v>
          </cell>
        </row>
        <row r="711">
          <cell r="C711" t="str">
            <v>IT0003382766</v>
          </cell>
          <cell r="G711">
            <v>164887.95000000001</v>
          </cell>
        </row>
        <row r="712">
          <cell r="C712" t="str">
            <v>XS0136995189</v>
          </cell>
          <cell r="G712">
            <v>52340</v>
          </cell>
        </row>
        <row r="713">
          <cell r="C713" t="str">
            <v>XS0104134787</v>
          </cell>
          <cell r="G713">
            <v>326966.25</v>
          </cell>
        </row>
        <row r="714">
          <cell r="C714" t="str">
            <v>XS0119369204</v>
          </cell>
          <cell r="G714">
            <v>265076</v>
          </cell>
        </row>
        <row r="715">
          <cell r="C715" t="str">
            <v>XS0130520694</v>
          </cell>
          <cell r="G715">
            <v>10000000</v>
          </cell>
        </row>
        <row r="716">
          <cell r="C716" t="str">
            <v>XS0119750031</v>
          </cell>
          <cell r="G716">
            <v>132455.43</v>
          </cell>
        </row>
        <row r="717">
          <cell r="C717" t="str">
            <v>XS0134904654</v>
          </cell>
          <cell r="G717">
            <v>781033.18</v>
          </cell>
        </row>
        <row r="718">
          <cell r="C718" t="str">
            <v>USG1983WAA92</v>
          </cell>
          <cell r="G718">
            <v>269654.68</v>
          </cell>
        </row>
        <row r="719">
          <cell r="C719" t="str">
            <v>XS0132692384</v>
          </cell>
          <cell r="G719">
            <v>136790</v>
          </cell>
        </row>
        <row r="720">
          <cell r="C720" t="str">
            <v>XS0165931410</v>
          </cell>
          <cell r="G720">
            <v>7000000</v>
          </cell>
        </row>
        <row r="721">
          <cell r="C721" t="str">
            <v>XS0134904498</v>
          </cell>
          <cell r="G721">
            <v>185618.3</v>
          </cell>
        </row>
        <row r="722">
          <cell r="C722" t="str">
            <v>XS0114670671</v>
          </cell>
          <cell r="G722">
            <v>99375</v>
          </cell>
        </row>
        <row r="723">
          <cell r="C723" t="str">
            <v>FR0000504011</v>
          </cell>
          <cell r="G723">
            <v>25000000</v>
          </cell>
        </row>
        <row r="724">
          <cell r="C724" t="str">
            <v>USG47785AB92</v>
          </cell>
          <cell r="G724">
            <v>47524.4</v>
          </cell>
        </row>
        <row r="725">
          <cell r="C725" t="str">
            <v>USG8993BAA82</v>
          </cell>
          <cell r="G725">
            <v>618668.03</v>
          </cell>
        </row>
        <row r="726">
          <cell r="C726" t="str">
            <v>USG27574AA33</v>
          </cell>
          <cell r="G726">
            <v>2658067.94</v>
          </cell>
        </row>
        <row r="727">
          <cell r="C727" t="str">
            <v>XS0136995189</v>
          </cell>
          <cell r="G727">
            <v>42656</v>
          </cell>
        </row>
        <row r="728">
          <cell r="C728" t="str">
            <v>XS0132407874</v>
          </cell>
          <cell r="G728">
            <v>242642.8</v>
          </cell>
        </row>
        <row r="729">
          <cell r="C729" t="str">
            <v>XS0132407791</v>
          </cell>
          <cell r="G729">
            <v>121200.62</v>
          </cell>
        </row>
        <row r="730">
          <cell r="C730" t="str">
            <v>XS0102108106</v>
          </cell>
          <cell r="G730">
            <v>324200.11</v>
          </cell>
        </row>
        <row r="731">
          <cell r="C731" t="str">
            <v>XS0115283250</v>
          </cell>
          <cell r="G731">
            <v>677562</v>
          </cell>
        </row>
        <row r="732">
          <cell r="C732" t="str">
            <v>ES0338675004</v>
          </cell>
          <cell r="G732">
            <v>268742</v>
          </cell>
        </row>
        <row r="733">
          <cell r="C733" t="str">
            <v>XS0113780729</v>
          </cell>
          <cell r="G733">
            <v>398211.38</v>
          </cell>
        </row>
        <row r="734">
          <cell r="C734" t="str">
            <v>XS0115283680</v>
          </cell>
          <cell r="G734">
            <v>8137</v>
          </cell>
        </row>
        <row r="735">
          <cell r="C735" t="str">
            <v>XS0104134787</v>
          </cell>
          <cell r="G735">
            <v>143874.25</v>
          </cell>
        </row>
        <row r="736">
          <cell r="C736" t="str">
            <v>XS0119369204</v>
          </cell>
          <cell r="G736">
            <v>241886</v>
          </cell>
        </row>
        <row r="737">
          <cell r="C737" t="str">
            <v>US617059GE41</v>
          </cell>
          <cell r="G737">
            <v>457919.18</v>
          </cell>
        </row>
        <row r="738">
          <cell r="C738" t="str">
            <v>US387413AC16</v>
          </cell>
          <cell r="G738">
            <v>240000</v>
          </cell>
        </row>
        <row r="739">
          <cell r="C739" t="str">
            <v>XS0114670671</v>
          </cell>
          <cell r="G739">
            <v>91410</v>
          </cell>
        </row>
        <row r="740">
          <cell r="C740" t="str">
            <v>XS0132692384</v>
          </cell>
          <cell r="G740">
            <v>112300</v>
          </cell>
        </row>
        <row r="741">
          <cell r="C741" t="str">
            <v>XS0119750031</v>
          </cell>
          <cell r="G741">
            <v>113575.15</v>
          </cell>
        </row>
        <row r="742">
          <cell r="C742" t="str">
            <v>FR0000504755</v>
          </cell>
          <cell r="G742">
            <v>3000000</v>
          </cell>
        </row>
        <row r="743">
          <cell r="C743" t="str">
            <v>IT0003473748</v>
          </cell>
          <cell r="G743">
            <v>222922.25</v>
          </cell>
        </row>
        <row r="744">
          <cell r="C744" t="str">
            <v>XS0095783824</v>
          </cell>
          <cell r="G744">
            <v>843864</v>
          </cell>
        </row>
        <row r="745">
          <cell r="C745" t="str">
            <v>USG1891KAB47</v>
          </cell>
          <cell r="G745">
            <v>574950.46</v>
          </cell>
        </row>
        <row r="746">
          <cell r="C746" t="str">
            <v>XS0108115204</v>
          </cell>
          <cell r="G746">
            <v>5230414.4800000004</v>
          </cell>
        </row>
        <row r="747">
          <cell r="C747" t="str">
            <v>XS0107795535</v>
          </cell>
          <cell r="G747">
            <v>91500.73</v>
          </cell>
        </row>
        <row r="748">
          <cell r="C748" t="str">
            <v>XS0113451826</v>
          </cell>
          <cell r="G748">
            <v>447121.45</v>
          </cell>
        </row>
        <row r="749">
          <cell r="C749" t="str">
            <v>USG2840JAA90</v>
          </cell>
          <cell r="G749">
            <v>1174397.8799999999</v>
          </cell>
        </row>
        <row r="750">
          <cell r="C750" t="str">
            <v>ES0338557004</v>
          </cell>
          <cell r="G750">
            <v>294222</v>
          </cell>
        </row>
        <row r="751">
          <cell r="C751" t="str">
            <v>US617059GE41</v>
          </cell>
          <cell r="G751">
            <v>176116.14</v>
          </cell>
        </row>
        <row r="752">
          <cell r="C752" t="str">
            <v>US228818AC47</v>
          </cell>
          <cell r="G752">
            <v>610012.97</v>
          </cell>
        </row>
        <row r="753">
          <cell r="C753" t="str">
            <v>XS0136995189</v>
          </cell>
          <cell r="G753">
            <v>27990.880000000001</v>
          </cell>
        </row>
        <row r="754">
          <cell r="C754" t="str">
            <v>XS0140352906</v>
          </cell>
          <cell r="G754">
            <v>203180</v>
          </cell>
        </row>
        <row r="755">
          <cell r="C755" t="str">
            <v>USG1191RAB62</v>
          </cell>
          <cell r="G755">
            <v>776527.21</v>
          </cell>
        </row>
        <row r="756">
          <cell r="C756" t="str">
            <v>XS0121197809</v>
          </cell>
          <cell r="G756">
            <v>431900</v>
          </cell>
        </row>
        <row r="757">
          <cell r="C757" t="str">
            <v>XS0104134787</v>
          </cell>
          <cell r="G757">
            <v>334288.5</v>
          </cell>
        </row>
        <row r="758">
          <cell r="C758" t="str">
            <v>XS0119750031</v>
          </cell>
          <cell r="G758">
            <v>100179.18</v>
          </cell>
        </row>
        <row r="759">
          <cell r="C759" t="str">
            <v>XS0119369204</v>
          </cell>
          <cell r="G759">
            <v>269586</v>
          </cell>
        </row>
        <row r="760">
          <cell r="C760" t="str">
            <v>XS0114670671</v>
          </cell>
          <cell r="G760">
            <v>61740</v>
          </cell>
        </row>
        <row r="761">
          <cell r="C761" t="str">
            <v>XS0114670672</v>
          </cell>
          <cell r="G761">
            <v>61741</v>
          </cell>
        </row>
        <row r="762">
          <cell r="C762" t="str">
            <v>XS0121381726</v>
          </cell>
          <cell r="G762">
            <v>750750</v>
          </cell>
        </row>
        <row r="763">
          <cell r="C763" t="str">
            <v>USG25423AA55</v>
          </cell>
          <cell r="G763">
            <v>30729.39</v>
          </cell>
        </row>
        <row r="764">
          <cell r="C764" t="str">
            <v>USG2549TAA19</v>
          </cell>
          <cell r="G764">
            <v>197368.5</v>
          </cell>
        </row>
        <row r="765">
          <cell r="C765" t="str">
            <v>USG2551SAE03</v>
          </cell>
        </row>
        <row r="766">
          <cell r="C766" t="str">
            <v>USG89933AA62</v>
          </cell>
          <cell r="G766">
            <v>1160122.18</v>
          </cell>
        </row>
        <row r="767">
          <cell r="C767" t="str">
            <v>USG7800SAA62</v>
          </cell>
          <cell r="G767">
            <v>3007194.44</v>
          </cell>
        </row>
        <row r="768">
          <cell r="C768" t="str">
            <v>USG1985HAA08</v>
          </cell>
          <cell r="G768">
            <v>223897.54</v>
          </cell>
        </row>
        <row r="769">
          <cell r="C769" t="str">
            <v>XS0111598008</v>
          </cell>
          <cell r="G769">
            <v>1241334.02</v>
          </cell>
        </row>
        <row r="770">
          <cell r="C770" t="str">
            <v>ES0372269011</v>
          </cell>
          <cell r="G770">
            <v>86971.3</v>
          </cell>
        </row>
        <row r="771">
          <cell r="C771" t="str">
            <v>XS0136995189</v>
          </cell>
          <cell r="G771">
            <v>55484.93</v>
          </cell>
        </row>
        <row r="772">
          <cell r="C772" t="str">
            <v>XS0116880989</v>
          </cell>
          <cell r="G772">
            <v>874922.66</v>
          </cell>
        </row>
        <row r="773">
          <cell r="C773" t="str">
            <v>ES0372269003</v>
          </cell>
          <cell r="G773">
            <v>187483</v>
          </cell>
        </row>
        <row r="774">
          <cell r="C774" t="str">
            <v>US617059GE41</v>
          </cell>
          <cell r="G774">
            <v>995967.12</v>
          </cell>
        </row>
        <row r="775">
          <cell r="C775" t="str">
            <v>XS0180041278</v>
          </cell>
          <cell r="G775">
            <v>107136.37</v>
          </cell>
        </row>
        <row r="776">
          <cell r="C776" t="str">
            <v>IT0003382766</v>
          </cell>
          <cell r="G776">
            <v>5636728.46</v>
          </cell>
        </row>
        <row r="777">
          <cell r="C777" t="str">
            <v>XS0098804452</v>
          </cell>
          <cell r="G777">
            <v>253568.64000000001</v>
          </cell>
        </row>
        <row r="778">
          <cell r="C778" t="str">
            <v>XS0104134787</v>
          </cell>
          <cell r="G778">
            <v>227490.25</v>
          </cell>
        </row>
        <row r="779">
          <cell r="C779" t="str">
            <v>XS0132692384</v>
          </cell>
          <cell r="G779">
            <v>144810</v>
          </cell>
        </row>
        <row r="780">
          <cell r="C780" t="str">
            <v>XS0119369204</v>
          </cell>
          <cell r="G780">
            <v>268398</v>
          </cell>
        </row>
        <row r="781">
          <cell r="C781" t="str">
            <v>XS0114670671</v>
          </cell>
          <cell r="G781">
            <v>5308725</v>
          </cell>
        </row>
        <row r="782">
          <cell r="C782" t="str">
            <v>XS0112117980</v>
          </cell>
          <cell r="G782">
            <v>3000000</v>
          </cell>
        </row>
        <row r="783">
          <cell r="C783" t="str">
            <v>XS0119750031</v>
          </cell>
          <cell r="G783">
            <v>105292.63</v>
          </cell>
        </row>
        <row r="784">
          <cell r="C784" t="str">
            <v>XS0149061938</v>
          </cell>
          <cell r="G784">
            <v>3500000</v>
          </cell>
        </row>
        <row r="785">
          <cell r="C785" t="str">
            <v>USG7336QAA34</v>
          </cell>
          <cell r="G785">
            <v>10000000</v>
          </cell>
        </row>
        <row r="786">
          <cell r="C786" t="str">
            <v>XS0149209867</v>
          </cell>
          <cell r="G786">
            <v>6000000</v>
          </cell>
        </row>
        <row r="787">
          <cell r="C787" t="str">
            <v>XS0138972715</v>
          </cell>
          <cell r="G787">
            <v>2731629.39</v>
          </cell>
        </row>
        <row r="788">
          <cell r="C788" t="str">
            <v>USG8261GAA25</v>
          </cell>
          <cell r="G788">
            <v>353217</v>
          </cell>
        </row>
        <row r="789">
          <cell r="C789" t="str">
            <v>XS0132407874</v>
          </cell>
          <cell r="G789">
            <v>3570565.1200000001</v>
          </cell>
        </row>
        <row r="790">
          <cell r="C790" t="str">
            <v>XS0131630906</v>
          </cell>
          <cell r="G790">
            <v>2500000</v>
          </cell>
        </row>
        <row r="791">
          <cell r="C791" t="str">
            <v>ES0338675004</v>
          </cell>
          <cell r="G791">
            <v>266172</v>
          </cell>
        </row>
        <row r="792">
          <cell r="C792" t="str">
            <v>XS0132407791</v>
          </cell>
          <cell r="G792">
            <v>1783505</v>
          </cell>
        </row>
        <row r="793">
          <cell r="C793" t="str">
            <v>US617059GE41</v>
          </cell>
          <cell r="G793">
            <v>54777.8</v>
          </cell>
        </row>
        <row r="794">
          <cell r="C794" t="str">
            <v>XS0136995189</v>
          </cell>
          <cell r="G794">
            <v>36870.18</v>
          </cell>
        </row>
        <row r="795">
          <cell r="C795" t="str">
            <v>XS0113780729</v>
          </cell>
          <cell r="G795">
            <v>402282.19</v>
          </cell>
        </row>
        <row r="796">
          <cell r="C796" t="str">
            <v>XS0102108106</v>
          </cell>
          <cell r="G796">
            <v>171936.96</v>
          </cell>
        </row>
        <row r="797">
          <cell r="C797" t="str">
            <v>XS0115283250</v>
          </cell>
          <cell r="G797">
            <v>562293</v>
          </cell>
        </row>
        <row r="798">
          <cell r="C798" t="str">
            <v>XS0115283680</v>
          </cell>
          <cell r="G798">
            <v>14427</v>
          </cell>
        </row>
        <row r="799">
          <cell r="C799" t="str">
            <v>US387413AC16</v>
          </cell>
          <cell r="G799">
            <v>240000</v>
          </cell>
        </row>
        <row r="800">
          <cell r="C800" t="str">
            <v>USG47785AB92</v>
          </cell>
          <cell r="G800">
            <v>57024.79</v>
          </cell>
        </row>
        <row r="801">
          <cell r="C801" t="str">
            <v>XS0119369204</v>
          </cell>
          <cell r="G801">
            <v>195494</v>
          </cell>
        </row>
        <row r="802">
          <cell r="C802" t="str">
            <v>XS0104134787</v>
          </cell>
          <cell r="G802">
            <v>248966.25</v>
          </cell>
        </row>
        <row r="803">
          <cell r="C803" t="str">
            <v>XS0119750031</v>
          </cell>
          <cell r="G803">
            <v>129577.83</v>
          </cell>
        </row>
        <row r="804">
          <cell r="C804" t="str">
            <v>XS0139648744</v>
          </cell>
          <cell r="G804">
            <v>1079838</v>
          </cell>
        </row>
        <row r="805">
          <cell r="C805" t="str">
            <v>USG6845QAA97</v>
          </cell>
          <cell r="G805">
            <v>164615.95000000001</v>
          </cell>
        </row>
        <row r="806">
          <cell r="C806" t="str">
            <v>USG6845QAA97</v>
          </cell>
          <cell r="G806">
            <v>315813.01</v>
          </cell>
        </row>
        <row r="807">
          <cell r="C807" t="str">
            <v>XS0132692384</v>
          </cell>
          <cell r="G807">
            <v>99570</v>
          </cell>
        </row>
        <row r="808">
          <cell r="C808" t="str">
            <v>XS0132692384</v>
          </cell>
          <cell r="G808">
            <v>70270</v>
          </cell>
        </row>
        <row r="809">
          <cell r="C809" t="str">
            <v>IT0003401533</v>
          </cell>
          <cell r="G809">
            <v>849750</v>
          </cell>
        </row>
        <row r="810">
          <cell r="C810" t="str">
            <v>XS0121824733</v>
          </cell>
          <cell r="G810">
            <v>1400540</v>
          </cell>
        </row>
        <row r="811">
          <cell r="C811" t="str">
            <v>IT0001494365</v>
          </cell>
          <cell r="G811">
            <v>184359</v>
          </cell>
        </row>
        <row r="812">
          <cell r="C812" t="str">
            <v>IT0001494357</v>
          </cell>
          <cell r="G812">
            <v>1557263</v>
          </cell>
        </row>
        <row r="813">
          <cell r="C813" t="str">
            <v>USG1984QAA16</v>
          </cell>
          <cell r="G813">
            <v>413387.27</v>
          </cell>
        </row>
        <row r="814">
          <cell r="C814" t="str">
            <v>USG86314AA26</v>
          </cell>
          <cell r="G814">
            <v>709436.90399999998</v>
          </cell>
        </row>
        <row r="815">
          <cell r="C815" t="str">
            <v>XS0107795535</v>
          </cell>
          <cell r="G815">
            <v>89494.8</v>
          </cell>
        </row>
        <row r="816">
          <cell r="C816" t="str">
            <v>US617059GE41</v>
          </cell>
          <cell r="G816">
            <v>46151.26</v>
          </cell>
        </row>
        <row r="817">
          <cell r="C817" t="str">
            <v>US228818AC47</v>
          </cell>
          <cell r="G817">
            <v>732273.22</v>
          </cell>
        </row>
        <row r="818">
          <cell r="C818" t="str">
            <v>XS0113451826</v>
          </cell>
          <cell r="G818">
            <v>434050.22</v>
          </cell>
        </row>
        <row r="819">
          <cell r="C819" t="str">
            <v>XS0136995189</v>
          </cell>
          <cell r="G819">
            <v>27161.74</v>
          </cell>
        </row>
        <row r="820">
          <cell r="C820" t="str">
            <v>USG1191RAB62</v>
          </cell>
          <cell r="G820">
            <v>7979820.648</v>
          </cell>
        </row>
        <row r="821">
          <cell r="C821" t="str">
            <v>USG86314AA26</v>
          </cell>
          <cell r="G821">
            <v>711062.72</v>
          </cell>
        </row>
        <row r="822">
          <cell r="C822" t="str">
            <v>XS0140352906</v>
          </cell>
          <cell r="G822">
            <v>183760</v>
          </cell>
        </row>
        <row r="823">
          <cell r="C823" t="str">
            <v>ES0338557004</v>
          </cell>
          <cell r="G823">
            <v>245256</v>
          </cell>
        </row>
        <row r="824">
          <cell r="C824" t="str">
            <v>XS0132692384</v>
          </cell>
          <cell r="G824">
            <v>107140</v>
          </cell>
        </row>
        <row r="825">
          <cell r="C825" t="str">
            <v>XS0104134787</v>
          </cell>
          <cell r="G825">
            <v>178620</v>
          </cell>
        </row>
        <row r="826">
          <cell r="C826" t="str">
            <v>XS0119750031</v>
          </cell>
          <cell r="G826">
            <v>90754.02</v>
          </cell>
        </row>
        <row r="827">
          <cell r="C827" t="str">
            <v>XS0119369204</v>
          </cell>
          <cell r="G827">
            <v>237826</v>
          </cell>
        </row>
        <row r="828">
          <cell r="C828" t="str">
            <v>USG25423AA55</v>
          </cell>
          <cell r="G828">
            <v>1373.57</v>
          </cell>
        </row>
        <row r="829">
          <cell r="C829" t="str">
            <v>USG2549TAA19</v>
          </cell>
          <cell r="G829">
            <v>21403.13</v>
          </cell>
        </row>
        <row r="830">
          <cell r="C830" t="str">
            <v>XS0121381726</v>
          </cell>
          <cell r="G830">
            <v>1509950</v>
          </cell>
        </row>
        <row r="831">
          <cell r="C831" t="str">
            <v>USG2551SAE03</v>
          </cell>
          <cell r="G831">
            <v>253.37</v>
          </cell>
        </row>
        <row r="832">
          <cell r="C832" t="str">
            <v>IT0003094460</v>
          </cell>
          <cell r="G832">
            <v>1586100</v>
          </cell>
        </row>
        <row r="833">
          <cell r="C833" t="str">
            <v>IT0003094460</v>
          </cell>
          <cell r="G833">
            <v>1526850</v>
          </cell>
        </row>
        <row r="834">
          <cell r="C834" t="str">
            <v>IT0003094460</v>
          </cell>
          <cell r="G834">
            <v>1376700</v>
          </cell>
        </row>
        <row r="835">
          <cell r="C835" t="str">
            <v>IT0003094460</v>
          </cell>
          <cell r="G835">
            <v>1358850</v>
          </cell>
        </row>
        <row r="836">
          <cell r="C836" t="str">
            <v>IT0003094460</v>
          </cell>
          <cell r="G836">
            <v>1165500</v>
          </cell>
        </row>
        <row r="837">
          <cell r="C837" t="str">
            <v>IT0003094460</v>
          </cell>
          <cell r="G837">
            <v>1003200</v>
          </cell>
        </row>
        <row r="838">
          <cell r="C838" t="str">
            <v>IT0003094460</v>
          </cell>
          <cell r="G838">
            <v>991800</v>
          </cell>
        </row>
        <row r="839">
          <cell r="C839" t="str">
            <v>USG89933AA62</v>
          </cell>
          <cell r="G839">
            <v>592639.85</v>
          </cell>
        </row>
        <row r="840">
          <cell r="C840" t="str">
            <v>XS0125882323</v>
          </cell>
          <cell r="G840">
            <v>452510.20500000002</v>
          </cell>
        </row>
        <row r="841">
          <cell r="C841" t="str">
            <v>USG7800SAA62</v>
          </cell>
          <cell r="G841">
            <v>1928595.75</v>
          </cell>
        </row>
        <row r="842">
          <cell r="C842" t="str">
            <v>USG2551SAE03</v>
          </cell>
          <cell r="G842">
            <v>148626.01</v>
          </cell>
        </row>
        <row r="843">
          <cell r="C843" t="str">
            <v>USG1985HAA08</v>
          </cell>
          <cell r="G843">
            <v>776858.24</v>
          </cell>
        </row>
        <row r="844">
          <cell r="C844" t="str">
            <v>XS0099947268</v>
          </cell>
          <cell r="G844">
            <v>3648521.82</v>
          </cell>
        </row>
        <row r="845">
          <cell r="C845" t="str">
            <v>XS0128666152</v>
          </cell>
          <cell r="G845">
            <v>445740</v>
          </cell>
        </row>
        <row r="846">
          <cell r="C846" t="str">
            <v>XS0130010571</v>
          </cell>
          <cell r="G846">
            <v>383958</v>
          </cell>
        </row>
        <row r="847">
          <cell r="C847" t="str">
            <v>XS0130116568</v>
          </cell>
          <cell r="G847">
            <v>1764000</v>
          </cell>
        </row>
        <row r="848">
          <cell r="C848" t="str">
            <v>USG8993BAA82</v>
          </cell>
          <cell r="G848">
            <v>947292.25</v>
          </cell>
        </row>
        <row r="849">
          <cell r="C849" t="str">
            <v>USG1983WAA92</v>
          </cell>
          <cell r="G849">
            <v>457012.54</v>
          </cell>
        </row>
        <row r="850">
          <cell r="C850" t="str">
            <v>IT0003473748</v>
          </cell>
          <cell r="G850">
            <v>223055.84</v>
          </cell>
        </row>
        <row r="851">
          <cell r="C851" t="str">
            <v>XS0170059017</v>
          </cell>
          <cell r="G851">
            <v>122239.57</v>
          </cell>
        </row>
        <row r="852">
          <cell r="C852" t="str">
            <v>XS0170059017</v>
          </cell>
          <cell r="G852">
            <v>138810.79999999999</v>
          </cell>
        </row>
        <row r="853">
          <cell r="C853" t="str">
            <v>USG1984KAA46</v>
          </cell>
          <cell r="G853">
            <v>226203.16</v>
          </cell>
        </row>
        <row r="854">
          <cell r="C854" t="str">
            <v>USG1984KAA46</v>
          </cell>
          <cell r="G854">
            <v>159444.82999999999</v>
          </cell>
        </row>
        <row r="855">
          <cell r="C855" t="str">
            <v>DE0006104706</v>
          </cell>
          <cell r="G855">
            <v>3328649.14</v>
          </cell>
        </row>
        <row r="856">
          <cell r="C856" t="str">
            <v>XS0128619078</v>
          </cell>
          <cell r="G856">
            <v>7700000</v>
          </cell>
        </row>
        <row r="857">
          <cell r="C857" t="str">
            <v>ES0372269003</v>
          </cell>
          <cell r="G857">
            <v>140195</v>
          </cell>
        </row>
        <row r="858">
          <cell r="C858" t="str">
            <v>XS0116880989</v>
          </cell>
          <cell r="G858">
            <v>747651.66</v>
          </cell>
        </row>
        <row r="859">
          <cell r="C859" t="str">
            <v>DE0006482714</v>
          </cell>
          <cell r="G859">
            <v>6924103.9299999997</v>
          </cell>
        </row>
        <row r="860">
          <cell r="C860" t="str">
            <v>ES0372269011</v>
          </cell>
          <cell r="G860">
            <v>65034.27</v>
          </cell>
        </row>
        <row r="861">
          <cell r="C861" t="str">
            <v>US617059GE41</v>
          </cell>
          <cell r="G861">
            <v>46448.959999999999</v>
          </cell>
        </row>
        <row r="862">
          <cell r="C862" t="str">
            <v>XS0099947268</v>
          </cell>
          <cell r="G862">
            <v>1246988.2</v>
          </cell>
        </row>
        <row r="863">
          <cell r="C863" t="str">
            <v>USG1984KAA46</v>
          </cell>
          <cell r="G863">
            <v>262602.03000000003</v>
          </cell>
        </row>
        <row r="864">
          <cell r="C864" t="str">
            <v>XS0098804452</v>
          </cell>
          <cell r="G864">
            <v>289759.15000000002</v>
          </cell>
        </row>
        <row r="865">
          <cell r="C865" t="str">
            <v>XS0180041278</v>
          </cell>
          <cell r="G865">
            <v>100527.14</v>
          </cell>
        </row>
        <row r="866">
          <cell r="C866" t="str">
            <v>XS0099947268</v>
          </cell>
          <cell r="G866">
            <v>-1246988.2</v>
          </cell>
        </row>
        <row r="867">
          <cell r="C867" t="str">
            <v>XS0099947268</v>
          </cell>
          <cell r="G867">
            <v>106057.59</v>
          </cell>
        </row>
        <row r="868">
          <cell r="C868" t="str">
            <v>XS0099947268</v>
          </cell>
          <cell r="G868">
            <v>1594962.41</v>
          </cell>
        </row>
        <row r="869">
          <cell r="C869" t="str">
            <v>USG8261GAA25</v>
          </cell>
          <cell r="G869">
            <v>4583604.8600000003</v>
          </cell>
        </row>
        <row r="870">
          <cell r="C870" t="str">
            <v>XS0134904654</v>
          </cell>
          <cell r="G870">
            <v>990538.92</v>
          </cell>
        </row>
        <row r="871">
          <cell r="C871" t="str">
            <v>XS0115596206</v>
          </cell>
          <cell r="G871">
            <v>574498</v>
          </cell>
        </row>
        <row r="872">
          <cell r="C872" t="str">
            <v>XS0136995189</v>
          </cell>
          <cell r="G872">
            <v>46516</v>
          </cell>
        </row>
        <row r="873">
          <cell r="C873" t="str">
            <v>XS0119369204</v>
          </cell>
          <cell r="G873">
            <v>134058</v>
          </cell>
        </row>
        <row r="874">
          <cell r="C874" t="str">
            <v>XS0104134787</v>
          </cell>
          <cell r="G874">
            <v>179247.25</v>
          </cell>
        </row>
        <row r="875">
          <cell r="C875" t="str">
            <v>XS0119750031</v>
          </cell>
          <cell r="G875">
            <v>58975.95</v>
          </cell>
        </row>
        <row r="876">
          <cell r="C876" t="str">
            <v>USG1983WAA92</v>
          </cell>
          <cell r="G876">
            <v>414012.39</v>
          </cell>
        </row>
        <row r="877">
          <cell r="C877" t="str">
            <v>XS0132692384</v>
          </cell>
          <cell r="G877">
            <v>97110</v>
          </cell>
        </row>
        <row r="878">
          <cell r="C878" t="str">
            <v>USG47785AB92</v>
          </cell>
          <cell r="G878">
            <v>414347.65</v>
          </cell>
        </row>
        <row r="879">
          <cell r="C879" t="str">
            <v>ES0377268034</v>
          </cell>
          <cell r="G879">
            <v>4800000</v>
          </cell>
        </row>
        <row r="880">
          <cell r="C880" t="str">
            <v>USG8993BAA82</v>
          </cell>
          <cell r="G880">
            <v>303476.34999999998</v>
          </cell>
        </row>
        <row r="881">
          <cell r="C881" t="str">
            <v>USG27574AA33</v>
          </cell>
          <cell r="G881">
            <v>1396948.48</v>
          </cell>
        </row>
        <row r="882">
          <cell r="C882" t="str">
            <v>XS0136995189</v>
          </cell>
          <cell r="G882">
            <v>35092.18</v>
          </cell>
        </row>
        <row r="883">
          <cell r="C883" t="str">
            <v>ES0338675004</v>
          </cell>
          <cell r="G883">
            <v>226956</v>
          </cell>
        </row>
        <row r="884">
          <cell r="C884" t="str">
            <v>XS0113780729</v>
          </cell>
          <cell r="G884">
            <v>431916.77</v>
          </cell>
        </row>
        <row r="885">
          <cell r="C885" t="str">
            <v>XS0102108106</v>
          </cell>
          <cell r="G885">
            <v>276810.2</v>
          </cell>
        </row>
        <row r="886">
          <cell r="C886" t="str">
            <v>US387413AC16</v>
          </cell>
          <cell r="G886">
            <v>200000</v>
          </cell>
        </row>
        <row r="887">
          <cell r="C887" t="str">
            <v>XS0101968096</v>
          </cell>
          <cell r="G887">
            <v>10000000</v>
          </cell>
        </row>
        <row r="888">
          <cell r="C888" t="str">
            <v>XS0115283250</v>
          </cell>
          <cell r="G888">
            <v>490910</v>
          </cell>
        </row>
        <row r="889">
          <cell r="C889" t="str">
            <v>XS0115283680</v>
          </cell>
          <cell r="G889">
            <v>25474</v>
          </cell>
        </row>
        <row r="890">
          <cell r="C890" t="str">
            <v>XS0104134787</v>
          </cell>
          <cell r="G890">
            <v>2867393.52</v>
          </cell>
        </row>
        <row r="891">
          <cell r="C891" t="str">
            <v>IT0003473748</v>
          </cell>
          <cell r="G891">
            <v>156630.54</v>
          </cell>
        </row>
        <row r="892">
          <cell r="C892" t="str">
            <v>XS0119750031</v>
          </cell>
          <cell r="G892">
            <v>81602.13</v>
          </cell>
        </row>
        <row r="893">
          <cell r="C893" t="str">
            <v>XS0139039647</v>
          </cell>
          <cell r="G893">
            <v>301722.98</v>
          </cell>
        </row>
        <row r="894">
          <cell r="C894" t="str">
            <v>XS0119369204</v>
          </cell>
          <cell r="G894">
            <v>3117480</v>
          </cell>
        </row>
        <row r="895">
          <cell r="C895" t="str">
            <v>XS0132692384</v>
          </cell>
          <cell r="G895">
            <v>122080</v>
          </cell>
        </row>
        <row r="896">
          <cell r="C896" t="str">
            <v>XS0131631383</v>
          </cell>
          <cell r="G896">
            <v>9500000</v>
          </cell>
        </row>
        <row r="897">
          <cell r="C897" t="str">
            <v>us617059ge41</v>
          </cell>
          <cell r="G897">
            <v>52184.42</v>
          </cell>
        </row>
        <row r="898">
          <cell r="C898" t="str">
            <v>xs0095783824</v>
          </cell>
          <cell r="G898">
            <v>263659.62</v>
          </cell>
        </row>
        <row r="899">
          <cell r="C899" t="str">
            <v>XS0128666152</v>
          </cell>
          <cell r="G899">
            <v>953046</v>
          </cell>
        </row>
        <row r="900">
          <cell r="C900" t="str">
            <v>USG1984QAA16</v>
          </cell>
          <cell r="G900">
            <v>443558.38500000001</v>
          </cell>
        </row>
        <row r="901">
          <cell r="C901" t="str">
            <v>USG1891KAB47</v>
          </cell>
          <cell r="G901">
            <v>1438986.16</v>
          </cell>
        </row>
        <row r="902">
          <cell r="C902" t="str">
            <v>XS0107795535</v>
          </cell>
          <cell r="G902">
            <v>84600.13</v>
          </cell>
        </row>
        <row r="903">
          <cell r="C903" t="str">
            <v>USG2840JAA90</v>
          </cell>
          <cell r="G903">
            <v>3230082.8</v>
          </cell>
        </row>
        <row r="904">
          <cell r="C904" t="str">
            <v>US617059GE41</v>
          </cell>
          <cell r="G904">
            <v>225534.34</v>
          </cell>
        </row>
        <row r="905">
          <cell r="C905" t="str">
            <v>ES0338557004</v>
          </cell>
          <cell r="G905">
            <v>165498</v>
          </cell>
        </row>
        <row r="906">
          <cell r="C906" t="str">
            <v>XS0113451826</v>
          </cell>
          <cell r="G906">
            <v>429089.49</v>
          </cell>
        </row>
        <row r="907">
          <cell r="C907" t="str">
            <v>US228818AC47</v>
          </cell>
          <cell r="G907">
            <v>7839578.5</v>
          </cell>
        </row>
        <row r="908">
          <cell r="C908" t="str">
            <v>XS0136995189</v>
          </cell>
          <cell r="G908">
            <v>37090.74</v>
          </cell>
        </row>
        <row r="909">
          <cell r="C909" t="str">
            <v>XS0140352906</v>
          </cell>
          <cell r="G909">
            <v>169200</v>
          </cell>
        </row>
        <row r="910">
          <cell r="C910" t="str">
            <v>XS0170059017</v>
          </cell>
          <cell r="G910">
            <v>84466.68</v>
          </cell>
        </row>
        <row r="911">
          <cell r="C911" t="str">
            <v>XS0132692384</v>
          </cell>
          <cell r="G911">
            <v>133950</v>
          </cell>
        </row>
        <row r="912">
          <cell r="C912" t="str">
            <v>XS0121381726</v>
          </cell>
          <cell r="G912">
            <v>704900</v>
          </cell>
        </row>
        <row r="913">
          <cell r="C913" t="str">
            <v>XS0119750031</v>
          </cell>
          <cell r="G913">
            <v>85476.98</v>
          </cell>
        </row>
        <row r="914">
          <cell r="C914" t="str">
            <v>USG2549TAA19</v>
          </cell>
          <cell r="G914">
            <v>787495.39500000002</v>
          </cell>
        </row>
        <row r="915">
          <cell r="C915" t="str">
            <v>USG25423AA55</v>
          </cell>
          <cell r="G915">
            <v>1399.87</v>
          </cell>
        </row>
        <row r="916">
          <cell r="C916" t="str">
            <v>USG4204AAB29</v>
          </cell>
          <cell r="G916">
            <v>3630562.56</v>
          </cell>
        </row>
        <row r="917">
          <cell r="C917" t="str">
            <v>USG89933AA62</v>
          </cell>
          <cell r="G917">
            <v>400442.84</v>
          </cell>
        </row>
        <row r="918">
          <cell r="C918" t="str">
            <v>USG7800SAA62</v>
          </cell>
          <cell r="G918">
            <v>2494123.89</v>
          </cell>
        </row>
        <row r="919">
          <cell r="C919" t="str">
            <v>USG1985HAA08</v>
          </cell>
          <cell r="G919">
            <v>521455.1</v>
          </cell>
        </row>
        <row r="920">
          <cell r="C920" t="str">
            <v>XS0130011207</v>
          </cell>
          <cell r="G920">
            <v>153084.79999999999</v>
          </cell>
        </row>
        <row r="921">
          <cell r="C921" t="str">
            <v>XS0130010571</v>
          </cell>
          <cell r="G921">
            <v>675115.65</v>
          </cell>
        </row>
        <row r="922">
          <cell r="C922" t="str">
            <v>DE0006482714</v>
          </cell>
          <cell r="G922">
            <v>1232432.5</v>
          </cell>
        </row>
        <row r="923">
          <cell r="C923" t="str">
            <v>US617059GE41</v>
          </cell>
          <cell r="G923">
            <v>51976.58</v>
          </cell>
        </row>
        <row r="924">
          <cell r="C924" t="str">
            <v>ES0372269003</v>
          </cell>
          <cell r="G924">
            <v>148359</v>
          </cell>
        </row>
        <row r="925">
          <cell r="C925" t="str">
            <v>XS0116880989</v>
          </cell>
          <cell r="G925">
            <v>567691.6</v>
          </cell>
        </row>
        <row r="926">
          <cell r="C926" t="str">
            <v>XS0180041278</v>
          </cell>
          <cell r="G926">
            <v>96470.59</v>
          </cell>
        </row>
        <row r="927">
          <cell r="C927" t="str">
            <v>XS0138972715</v>
          </cell>
          <cell r="G927">
            <v>12268370.550000001</v>
          </cell>
        </row>
        <row r="928">
          <cell r="C928" t="str">
            <v>XS0098804452</v>
          </cell>
          <cell r="G928">
            <v>293448.65000000002</v>
          </cell>
        </row>
        <row r="929">
          <cell r="C929" t="str">
            <v>XS0136995189</v>
          </cell>
          <cell r="G929">
            <v>27644.57</v>
          </cell>
        </row>
        <row r="930">
          <cell r="C930" t="str">
            <v>USG1984KAA46</v>
          </cell>
          <cell r="G930">
            <v>345574.89</v>
          </cell>
        </row>
        <row r="931">
          <cell r="C931" t="str">
            <v>USG8261GAA25</v>
          </cell>
          <cell r="G931">
            <v>1943280.963</v>
          </cell>
        </row>
        <row r="932">
          <cell r="C932" t="str">
            <v>ES0372269011</v>
          </cell>
          <cell r="G932">
            <v>68820.78</v>
          </cell>
        </row>
        <row r="933">
          <cell r="C933" t="str">
            <v>XS0159792836</v>
          </cell>
          <cell r="G933">
            <v>10098532.779999999</v>
          </cell>
        </row>
        <row r="934">
          <cell r="C934" t="str">
            <v>XS0119750031</v>
          </cell>
          <cell r="G934">
            <v>86980.67</v>
          </cell>
        </row>
        <row r="935">
          <cell r="C935" t="str">
            <v>USG3854YAC33</v>
          </cell>
          <cell r="G935">
            <v>7000000</v>
          </cell>
        </row>
        <row r="936">
          <cell r="C936" t="str">
            <v>XS0126990182</v>
          </cell>
          <cell r="G936">
            <v>6000000</v>
          </cell>
        </row>
        <row r="937">
          <cell r="C937" t="str">
            <v>USG1983WAA92</v>
          </cell>
          <cell r="G937">
            <v>702566.46</v>
          </cell>
        </row>
        <row r="938">
          <cell r="C938" t="str">
            <v>USG47785AB92</v>
          </cell>
          <cell r="G938">
            <v>249462.45</v>
          </cell>
        </row>
        <row r="939">
          <cell r="C939" t="str">
            <v>USG4204AAB29</v>
          </cell>
          <cell r="G939">
            <v>1993110.98</v>
          </cell>
        </row>
        <row r="940">
          <cell r="C940" t="str">
            <v>XS0132692384</v>
          </cell>
          <cell r="G940">
            <v>119900</v>
          </cell>
        </row>
        <row r="941">
          <cell r="C941" t="str">
            <v>USG8993BAA82</v>
          </cell>
          <cell r="G941">
            <v>298135.69</v>
          </cell>
        </row>
        <row r="942">
          <cell r="C942" t="str">
            <v>US617059GE41</v>
          </cell>
          <cell r="G942">
            <v>46929.94</v>
          </cell>
        </row>
        <row r="943">
          <cell r="C943" t="str">
            <v>XS0136995189</v>
          </cell>
          <cell r="G943">
            <v>62968.54</v>
          </cell>
        </row>
        <row r="944">
          <cell r="C944" t="str">
            <v>XS0102108106</v>
          </cell>
          <cell r="G944">
            <v>330248.58</v>
          </cell>
        </row>
        <row r="945">
          <cell r="C945" t="str">
            <v>XS0113780729</v>
          </cell>
          <cell r="G945">
            <v>462689.95</v>
          </cell>
        </row>
        <row r="946">
          <cell r="C946" t="str">
            <v>ES0338675004</v>
          </cell>
          <cell r="G946">
            <v>220046</v>
          </cell>
        </row>
        <row r="947">
          <cell r="C947" t="str">
            <v>US387413AC16</v>
          </cell>
          <cell r="G947">
            <v>200000</v>
          </cell>
        </row>
        <row r="948">
          <cell r="C948" t="str">
            <v>XS0115283250</v>
          </cell>
          <cell r="G948">
            <v>606968</v>
          </cell>
        </row>
        <row r="949">
          <cell r="C949" t="str">
            <v>XS0139039647</v>
          </cell>
          <cell r="G949">
            <v>2698277.01</v>
          </cell>
        </row>
        <row r="950">
          <cell r="C950" t="str">
            <v>IT0003473748</v>
          </cell>
          <cell r="G950">
            <v>205212.69</v>
          </cell>
        </row>
        <row r="951">
          <cell r="C951" t="str">
            <v>XS0119750031</v>
          </cell>
          <cell r="G951">
            <v>69971.850000000006</v>
          </cell>
        </row>
        <row r="952">
          <cell r="C952" t="str">
            <v>US231907GL46</v>
          </cell>
          <cell r="G952">
            <v>3104606.75</v>
          </cell>
        </row>
        <row r="953">
          <cell r="C953" t="str">
            <v>DE0006001035</v>
          </cell>
          <cell r="G953">
            <v>15000000</v>
          </cell>
        </row>
        <row r="954">
          <cell r="C954" t="str">
            <v>USG4204AAB29</v>
          </cell>
          <cell r="G954">
            <v>1264911.3600000001</v>
          </cell>
        </row>
        <row r="955">
          <cell r="C955" t="str">
            <v>XS0132692384</v>
          </cell>
          <cell r="G955">
            <v>78200</v>
          </cell>
        </row>
        <row r="956">
          <cell r="C956" t="str">
            <v>XS0157203109</v>
          </cell>
          <cell r="G956">
            <v>10000000</v>
          </cell>
        </row>
        <row r="957">
          <cell r="C957" t="str">
            <v>XS0107795535</v>
          </cell>
          <cell r="G957">
            <v>985564.52</v>
          </cell>
        </row>
        <row r="958">
          <cell r="C958" t="str">
            <v>XS0110223830</v>
          </cell>
          <cell r="G958">
            <v>20000000</v>
          </cell>
        </row>
        <row r="959">
          <cell r="C959" t="str">
            <v>XS0110224994</v>
          </cell>
          <cell r="G959">
            <v>10000000</v>
          </cell>
        </row>
        <row r="960">
          <cell r="C960" t="str">
            <v>XS0121824733</v>
          </cell>
          <cell r="G960">
            <v>1221119.99</v>
          </cell>
        </row>
        <row r="961">
          <cell r="C961" t="str">
            <v>IT0003401533</v>
          </cell>
          <cell r="G961">
            <v>790125</v>
          </cell>
        </row>
        <row r="962">
          <cell r="C962" t="str">
            <v>USG1984QAA16</v>
          </cell>
          <cell r="G962">
            <v>204792.31</v>
          </cell>
        </row>
        <row r="963">
          <cell r="C963" t="str">
            <v>XS0128666152</v>
          </cell>
          <cell r="G963">
            <v>649788</v>
          </cell>
        </row>
        <row r="964">
          <cell r="C964" t="str">
            <v>IT0001494365</v>
          </cell>
          <cell r="G964">
            <v>155600</v>
          </cell>
        </row>
        <row r="965">
          <cell r="C965" t="str">
            <v>IT0001494357</v>
          </cell>
          <cell r="G965">
            <v>1308750</v>
          </cell>
        </row>
        <row r="966">
          <cell r="C966" t="str">
            <v>ES0338675004</v>
          </cell>
          <cell r="G966">
            <v>214090</v>
          </cell>
        </row>
        <row r="967">
          <cell r="C967" t="str">
            <v>US617059GE41</v>
          </cell>
          <cell r="G967">
            <v>562051.6</v>
          </cell>
        </row>
        <row r="968">
          <cell r="C968" t="str">
            <v>XS0113451826</v>
          </cell>
          <cell r="G968">
            <v>444031.5</v>
          </cell>
        </row>
        <row r="969">
          <cell r="C969" t="str">
            <v>XS0136995189</v>
          </cell>
          <cell r="G969">
            <v>37114.800000000003</v>
          </cell>
        </row>
        <row r="970">
          <cell r="C970" t="str">
            <v>XS0130116568</v>
          </cell>
          <cell r="G970">
            <v>2017800</v>
          </cell>
        </row>
        <row r="971">
          <cell r="C971" t="str">
            <v>XS0170059017</v>
          </cell>
          <cell r="G971">
            <v>99118.23</v>
          </cell>
        </row>
        <row r="972">
          <cell r="C972" t="str">
            <v>XS0140352906</v>
          </cell>
          <cell r="G972">
            <v>188020</v>
          </cell>
        </row>
        <row r="973">
          <cell r="C973" t="str">
            <v>XS0121381726</v>
          </cell>
          <cell r="G973">
            <v>427249.99</v>
          </cell>
        </row>
        <row r="974">
          <cell r="C974" t="str">
            <v>XS0132692384</v>
          </cell>
          <cell r="G974">
            <v>100690</v>
          </cell>
        </row>
        <row r="975">
          <cell r="C975" t="str">
            <v>XS0119750031</v>
          </cell>
          <cell r="G975">
            <v>95138.58</v>
          </cell>
        </row>
        <row r="976">
          <cell r="C976" t="str">
            <v>USG4204AAB29</v>
          </cell>
          <cell r="G976">
            <v>1118912.6200000001</v>
          </cell>
        </row>
        <row r="977">
          <cell r="C977" t="str">
            <v>USG2549TAA19</v>
          </cell>
          <cell r="G977">
            <v>681116.04</v>
          </cell>
        </row>
        <row r="978">
          <cell r="C978" t="str">
            <v>XS0125882323</v>
          </cell>
          <cell r="G978">
            <v>536770.47</v>
          </cell>
        </row>
        <row r="979">
          <cell r="C979" t="str">
            <v>USG2549CAB66</v>
          </cell>
          <cell r="G979">
            <v>944377.92</v>
          </cell>
        </row>
        <row r="980">
          <cell r="C980" t="str">
            <v>USG89933AA62</v>
          </cell>
          <cell r="G980">
            <v>394083.1</v>
          </cell>
        </row>
        <row r="981">
          <cell r="C981" t="str">
            <v>USG7800SAA62</v>
          </cell>
          <cell r="G981">
            <v>2339967.33</v>
          </cell>
        </row>
        <row r="982">
          <cell r="C982" t="str">
            <v>USG1985HAA08</v>
          </cell>
          <cell r="G982">
            <v>882083.47</v>
          </cell>
        </row>
        <row r="983">
          <cell r="C983" t="str">
            <v>XS0138853972</v>
          </cell>
          <cell r="G983">
            <v>35000000</v>
          </cell>
        </row>
        <row r="984">
          <cell r="C984" t="str">
            <v>DE0006104706</v>
          </cell>
          <cell r="G984">
            <v>675524.36</v>
          </cell>
        </row>
        <row r="985">
          <cell r="C985" t="str">
            <v>US617059GE41</v>
          </cell>
          <cell r="G985">
            <v>216000</v>
          </cell>
        </row>
        <row r="986">
          <cell r="C986" t="str">
            <v>DE0006482714</v>
          </cell>
          <cell r="G986">
            <v>1843463.57</v>
          </cell>
        </row>
        <row r="987">
          <cell r="C987" t="str">
            <v>XS0116880989</v>
          </cell>
          <cell r="G987">
            <v>548411.88</v>
          </cell>
        </row>
        <row r="988">
          <cell r="C988" t="str">
            <v>XS0180041278</v>
          </cell>
          <cell r="G988">
            <v>106675.62</v>
          </cell>
        </row>
        <row r="989">
          <cell r="C989" t="str">
            <v>USG8261GAA25</v>
          </cell>
          <cell r="G989">
            <v>1430891.87</v>
          </cell>
        </row>
        <row r="990">
          <cell r="C990" t="str">
            <v>USG1984KAA46</v>
          </cell>
          <cell r="G990">
            <v>804855.75</v>
          </cell>
        </row>
        <row r="991">
          <cell r="C991" t="str">
            <v>ES0372269011</v>
          </cell>
          <cell r="G991">
            <v>59182.83</v>
          </cell>
        </row>
        <row r="992">
          <cell r="C992" t="str">
            <v>XS0136995189</v>
          </cell>
          <cell r="G992">
            <v>51024.26</v>
          </cell>
        </row>
        <row r="993">
          <cell r="C993" t="str">
            <v>XS0098804452</v>
          </cell>
          <cell r="G993">
            <v>263776.34000000003</v>
          </cell>
        </row>
        <row r="994">
          <cell r="C994" t="str">
            <v>ES0372269003</v>
          </cell>
          <cell r="G994">
            <v>127582</v>
          </cell>
        </row>
        <row r="995">
          <cell r="C995" t="str">
            <v>XS0134904654</v>
          </cell>
          <cell r="G995">
            <v>1228427.8999999999</v>
          </cell>
        </row>
        <row r="996">
          <cell r="C996" t="str">
            <v>USG1983WAA92</v>
          </cell>
          <cell r="G996">
            <v>188189.25</v>
          </cell>
        </row>
        <row r="997">
          <cell r="C997" t="str">
            <v>XS0119750031</v>
          </cell>
          <cell r="G997">
            <v>86554.77</v>
          </cell>
        </row>
        <row r="998">
          <cell r="C998" t="str">
            <v>XS0132692384</v>
          </cell>
          <cell r="G998">
            <v>98620</v>
          </cell>
        </row>
        <row r="999">
          <cell r="C999" t="str">
            <v>USG2034BAA29</v>
          </cell>
          <cell r="G999">
            <v>6500000</v>
          </cell>
        </row>
        <row r="1000">
          <cell r="C1000" t="str">
            <v>USG47785AB92</v>
          </cell>
          <cell r="G1000">
            <v>35466.6</v>
          </cell>
        </row>
        <row r="1001">
          <cell r="C1001" t="str">
            <v>XS0152666433</v>
          </cell>
          <cell r="G1001">
            <v>5000000</v>
          </cell>
        </row>
        <row r="1002">
          <cell r="C1002" t="str">
            <v>USG27574AA33</v>
          </cell>
          <cell r="G1002">
            <v>1059524.96</v>
          </cell>
        </row>
        <row r="1003">
          <cell r="C1003" t="str">
            <v>USG8993BAA82</v>
          </cell>
          <cell r="G1003">
            <v>151016.372</v>
          </cell>
        </row>
        <row r="1004">
          <cell r="C1004" t="str">
            <v>US617059GE41</v>
          </cell>
          <cell r="G1004">
            <v>46723.519999999997</v>
          </cell>
        </row>
        <row r="1005">
          <cell r="C1005" t="str">
            <v>XS0136995189</v>
          </cell>
          <cell r="G1005">
            <v>40344.31</v>
          </cell>
        </row>
        <row r="1006">
          <cell r="C1006" t="str">
            <v>ES0338675004</v>
          </cell>
          <cell r="G1006">
            <v>211694</v>
          </cell>
        </row>
        <row r="1007">
          <cell r="C1007" t="str">
            <v>XS0113780729</v>
          </cell>
          <cell r="G1007">
            <v>290372.24</v>
          </cell>
        </row>
        <row r="1008">
          <cell r="C1008" t="str">
            <v>XS0102108106</v>
          </cell>
          <cell r="G1008">
            <v>318960.11</v>
          </cell>
        </row>
        <row r="1009">
          <cell r="C1009" t="str">
            <v>XS0115283250</v>
          </cell>
          <cell r="G1009">
            <v>610002</v>
          </cell>
        </row>
        <row r="1010">
          <cell r="C1010" t="str">
            <v>US231907GL46</v>
          </cell>
          <cell r="G1010">
            <v>3206295.23</v>
          </cell>
        </row>
        <row r="1011">
          <cell r="C1011" t="str">
            <v>US387413AC16</v>
          </cell>
          <cell r="G1011">
            <v>200000</v>
          </cell>
        </row>
        <row r="1012">
          <cell r="C1012" t="str">
            <v>IT0003473748</v>
          </cell>
          <cell r="G1012">
            <v>138590.79</v>
          </cell>
        </row>
        <row r="1013">
          <cell r="C1013" t="str">
            <v>XS0119750031</v>
          </cell>
          <cell r="G1013">
            <v>82215.97</v>
          </cell>
        </row>
        <row r="1014">
          <cell r="C1014" t="str">
            <v>USG4204AAB29</v>
          </cell>
          <cell r="G1014">
            <v>1992136.02</v>
          </cell>
        </row>
        <row r="1015">
          <cell r="C1015" t="str">
            <v>XS0115283680</v>
          </cell>
          <cell r="G1015">
            <v>9556</v>
          </cell>
        </row>
        <row r="1016">
          <cell r="C1016" t="str">
            <v>xs0095783824</v>
          </cell>
          <cell r="G1016">
            <v>279652.53000000003</v>
          </cell>
        </row>
        <row r="1017">
          <cell r="C1017" t="str">
            <v>XS0132692384</v>
          </cell>
          <cell r="G1017">
            <v>96690</v>
          </cell>
        </row>
        <row r="1018">
          <cell r="C1018" t="str">
            <v>USG1891KAB47</v>
          </cell>
          <cell r="G1018">
            <v>2062202.42</v>
          </cell>
        </row>
        <row r="1019">
          <cell r="C1019" t="str">
            <v>USG1984QAA16</v>
          </cell>
          <cell r="G1019">
            <v>396836.89</v>
          </cell>
        </row>
        <row r="1020">
          <cell r="C1020" t="str">
            <v>US617059GE41</v>
          </cell>
          <cell r="G1020">
            <v>219318.34</v>
          </cell>
        </row>
        <row r="1021">
          <cell r="C1021" t="str">
            <v>XS0113451826</v>
          </cell>
          <cell r="G1021">
            <v>365797</v>
          </cell>
        </row>
        <row r="1022">
          <cell r="C1022" t="str">
            <v>ES0338557004</v>
          </cell>
          <cell r="G1022">
            <v>191072</v>
          </cell>
        </row>
        <row r="1023">
          <cell r="C1023" t="str">
            <v>XS0136995189</v>
          </cell>
          <cell r="G1023">
            <v>32795.839999999997</v>
          </cell>
        </row>
        <row r="1024">
          <cell r="C1024" t="str">
            <v>USG2840JAA90</v>
          </cell>
          <cell r="G1024">
            <v>1661189</v>
          </cell>
        </row>
        <row r="1025">
          <cell r="C1025" t="str">
            <v>XS0140352906</v>
          </cell>
          <cell r="G1025">
            <v>164000</v>
          </cell>
        </row>
        <row r="1026">
          <cell r="C1026" t="str">
            <v>XS0170059017</v>
          </cell>
          <cell r="G1026">
            <v>83114.81</v>
          </cell>
        </row>
        <row r="1027">
          <cell r="C1027" t="str">
            <v>XS0119750031</v>
          </cell>
          <cell r="G1027">
            <v>46382.58</v>
          </cell>
        </row>
        <row r="1028">
          <cell r="C1028" t="str">
            <v>USG2551SAE03</v>
          </cell>
          <cell r="G1028">
            <v>1072513.96</v>
          </cell>
        </row>
        <row r="1029">
          <cell r="C1029" t="str">
            <v>XS0132692384</v>
          </cell>
          <cell r="G1029">
            <v>132860</v>
          </cell>
        </row>
        <row r="1030">
          <cell r="C1030" t="str">
            <v>XS0121381726</v>
          </cell>
          <cell r="G1030">
            <v>393349.99</v>
          </cell>
        </row>
        <row r="1031">
          <cell r="C1031" t="str">
            <v>USG2549TAA19</v>
          </cell>
          <cell r="G1031">
            <v>725645.24</v>
          </cell>
        </row>
        <row r="1032">
          <cell r="C1032" t="str">
            <v>US894127AA77</v>
          </cell>
          <cell r="G1032">
            <v>790633.61</v>
          </cell>
        </row>
        <row r="1033">
          <cell r="C1033" t="str">
            <v>USG25423AA55</v>
          </cell>
          <cell r="G1033">
            <v>30308.86</v>
          </cell>
        </row>
        <row r="1034">
          <cell r="C1034" t="str">
            <v>USG7800SAA62</v>
          </cell>
          <cell r="G1034">
            <v>2254044.39</v>
          </cell>
        </row>
        <row r="1035">
          <cell r="C1035" t="str">
            <v>USG89933AA62</v>
          </cell>
          <cell r="G1035">
            <v>560033.15</v>
          </cell>
        </row>
        <row r="1036">
          <cell r="C1036" t="str">
            <v>USG2549CAB66</v>
          </cell>
          <cell r="G1036">
            <v>377854.76</v>
          </cell>
        </row>
        <row r="1037">
          <cell r="C1037" t="str">
            <v>XS0130011207</v>
          </cell>
          <cell r="G1037">
            <v>2997532</v>
          </cell>
        </row>
        <row r="1038">
          <cell r="C1038" t="str">
            <v>USG1985HAA08</v>
          </cell>
          <cell r="G1038">
            <v>949791.04</v>
          </cell>
        </row>
        <row r="1039">
          <cell r="C1039" t="str">
            <v>ES0372269011</v>
          </cell>
          <cell r="G1039">
            <v>49599.01</v>
          </cell>
        </row>
        <row r="1040">
          <cell r="C1040" t="str">
            <v>ES0372269003</v>
          </cell>
          <cell r="G1040">
            <v>106920</v>
          </cell>
        </row>
        <row r="1041">
          <cell r="C1041" t="str">
            <v>US617059GE41</v>
          </cell>
          <cell r="G1041">
            <v>47099.42</v>
          </cell>
        </row>
        <row r="1042">
          <cell r="C1042" t="str">
            <v>XS0136995189</v>
          </cell>
          <cell r="G1042">
            <v>41809.26</v>
          </cell>
        </row>
        <row r="1043">
          <cell r="C1043" t="str">
            <v>XS0098804452</v>
          </cell>
          <cell r="G1043">
            <v>379647.3</v>
          </cell>
        </row>
        <row r="1044">
          <cell r="C1044" t="str">
            <v>XS0116880989</v>
          </cell>
          <cell r="G1044">
            <v>439134.09</v>
          </cell>
        </row>
        <row r="1045">
          <cell r="C1045" t="str">
            <v>XS0180041278</v>
          </cell>
          <cell r="G1045">
            <v>99149.4</v>
          </cell>
        </row>
        <row r="1046">
          <cell r="C1046" t="str">
            <v>USG1984KAA46</v>
          </cell>
          <cell r="G1046">
            <v>397015.68</v>
          </cell>
        </row>
        <row r="1047">
          <cell r="C1047" t="str">
            <v>USG8261GAA25</v>
          </cell>
          <cell r="G1047">
            <v>1760841.49</v>
          </cell>
        </row>
        <row r="1048">
          <cell r="C1048" t="str">
            <v>XS0119750031</v>
          </cell>
          <cell r="G1048">
            <v>108864.66</v>
          </cell>
        </row>
        <row r="1049">
          <cell r="C1049" t="str">
            <v>USG94942AB86</v>
          </cell>
          <cell r="G1049">
            <v>1915199</v>
          </cell>
        </row>
        <row r="1050">
          <cell r="C1050" t="str">
            <v>USG1983WAA92</v>
          </cell>
          <cell r="G1050">
            <v>902599.85</v>
          </cell>
        </row>
        <row r="1051">
          <cell r="C1051" t="str">
            <v>USG4204AAB29</v>
          </cell>
          <cell r="G1051">
            <v>3775269.42</v>
          </cell>
        </row>
        <row r="1052">
          <cell r="C1052" t="str">
            <v>XS0132692384</v>
          </cell>
          <cell r="G1052">
            <v>105650</v>
          </cell>
        </row>
        <row r="1053">
          <cell r="C1053" t="str">
            <v>XS0151320271</v>
          </cell>
          <cell r="G1053">
            <v>5000000</v>
          </cell>
        </row>
        <row r="1054">
          <cell r="C1054" t="str">
            <v>USG28618AE92</v>
          </cell>
          <cell r="G1054">
            <v>385255.93</v>
          </cell>
        </row>
        <row r="1055">
          <cell r="C1055" t="str">
            <v>XS0115283250</v>
          </cell>
          <cell r="G1055">
            <v>569772</v>
          </cell>
        </row>
        <row r="1056">
          <cell r="C1056" t="str">
            <v>XS0115283680</v>
          </cell>
          <cell r="G1056">
            <v>88355</v>
          </cell>
        </row>
        <row r="1057">
          <cell r="C1057" t="str">
            <v>XS0102108106</v>
          </cell>
          <cell r="G1057">
            <v>7085269.96</v>
          </cell>
        </row>
        <row r="1058">
          <cell r="C1058" t="str">
            <v>XS0114776585</v>
          </cell>
          <cell r="G1058">
            <v>14000000</v>
          </cell>
        </row>
        <row r="1059">
          <cell r="C1059" t="str">
            <v>US617059GE41</v>
          </cell>
          <cell r="G1059">
            <v>52558.16</v>
          </cell>
        </row>
        <row r="1060">
          <cell r="C1060" t="str">
            <v>XS0182359603</v>
          </cell>
          <cell r="G1060">
            <v>4000000</v>
          </cell>
        </row>
        <row r="1061">
          <cell r="C1061" t="str">
            <v>XS0157370775</v>
          </cell>
          <cell r="G1061">
            <v>6000000</v>
          </cell>
        </row>
        <row r="1062">
          <cell r="C1062" t="str">
            <v>XS0136995189</v>
          </cell>
          <cell r="G1062">
            <v>44006.53</v>
          </cell>
        </row>
        <row r="1063">
          <cell r="C1063" t="str">
            <v>XS0113780729</v>
          </cell>
          <cell r="G1063">
            <v>345744.48</v>
          </cell>
        </row>
        <row r="1064">
          <cell r="C1064" t="str">
            <v>IT0003473748</v>
          </cell>
          <cell r="G1064">
            <v>193049.99</v>
          </cell>
        </row>
        <row r="1065">
          <cell r="C1065" t="str">
            <v>US387413AC16</v>
          </cell>
          <cell r="G1065">
            <v>200000</v>
          </cell>
        </row>
        <row r="1066">
          <cell r="C1066" t="str">
            <v>XS0119750031</v>
          </cell>
          <cell r="G1066">
            <v>41863.35</v>
          </cell>
        </row>
        <row r="1067">
          <cell r="C1067" t="str">
            <v>IT0003261598</v>
          </cell>
          <cell r="G1067">
            <v>5000000</v>
          </cell>
        </row>
        <row r="1068">
          <cell r="C1068" t="str">
            <v>XS0132692384</v>
          </cell>
          <cell r="G1068">
            <v>108190</v>
          </cell>
        </row>
        <row r="1069">
          <cell r="C1069" t="str">
            <v>XS0121825466</v>
          </cell>
          <cell r="G1069">
            <v>5000000</v>
          </cell>
        </row>
        <row r="1070">
          <cell r="C1070" t="str">
            <v>IT0003401533</v>
          </cell>
          <cell r="G1070">
            <v>600749.99</v>
          </cell>
        </row>
        <row r="1071">
          <cell r="C1071" t="str">
            <v>XS0121824733</v>
          </cell>
          <cell r="G1071">
            <v>5818540</v>
          </cell>
        </row>
        <row r="1072">
          <cell r="C1072" t="str">
            <v>IT0001494365</v>
          </cell>
          <cell r="G1072">
            <v>119450</v>
          </cell>
        </row>
        <row r="1073">
          <cell r="C1073" t="str">
            <v>IT0001494357</v>
          </cell>
          <cell r="G1073">
            <v>1018350</v>
          </cell>
        </row>
        <row r="1074">
          <cell r="C1074" t="str">
            <v>USG86314AA26</v>
          </cell>
          <cell r="G1074">
            <v>40374.18</v>
          </cell>
        </row>
        <row r="1075">
          <cell r="C1075" t="str">
            <v>US617059GE41</v>
          </cell>
          <cell r="G1075">
            <v>47743.9</v>
          </cell>
        </row>
        <row r="1076">
          <cell r="C1076" t="str">
            <v>ES0338557004</v>
          </cell>
          <cell r="G1076">
            <v>189640</v>
          </cell>
        </row>
        <row r="1077">
          <cell r="C1077" t="str">
            <v>XS0130116568</v>
          </cell>
          <cell r="G1077">
            <v>1578400</v>
          </cell>
        </row>
        <row r="1078">
          <cell r="C1078" t="str">
            <v>XS0113451826</v>
          </cell>
          <cell r="G1078">
            <v>338393</v>
          </cell>
        </row>
        <row r="1079">
          <cell r="C1079" t="str">
            <v>XS0136995189</v>
          </cell>
          <cell r="G1079">
            <v>40968.07</v>
          </cell>
        </row>
        <row r="1080">
          <cell r="C1080" t="str">
            <v>XS0140352906</v>
          </cell>
          <cell r="G1080">
            <v>165920</v>
          </cell>
        </row>
        <row r="1081">
          <cell r="C1081" t="str">
            <v>XS0119750031</v>
          </cell>
          <cell r="G1081">
            <v>93451.86</v>
          </cell>
        </row>
        <row r="1082">
          <cell r="C1082" t="str">
            <v>XS0170059017</v>
          </cell>
          <cell r="G1082">
            <v>102852.97</v>
          </cell>
        </row>
        <row r="1083">
          <cell r="C1083" t="str">
            <v>XS0121381726</v>
          </cell>
          <cell r="G1083">
            <v>397600</v>
          </cell>
        </row>
        <row r="1084">
          <cell r="C1084" t="str">
            <v>USG2549TAA19</v>
          </cell>
          <cell r="G1084">
            <v>439285.41</v>
          </cell>
        </row>
        <row r="1085">
          <cell r="C1085" t="str">
            <v>USG1984QAA16</v>
          </cell>
          <cell r="G1085">
            <v>129630.53</v>
          </cell>
        </row>
        <row r="1086">
          <cell r="C1086" t="str">
            <v>USG25423AA55</v>
          </cell>
          <cell r="G1086">
            <v>1484.96</v>
          </cell>
        </row>
        <row r="1087">
          <cell r="C1087" t="str">
            <v>USG25423AA55</v>
          </cell>
          <cell r="G1087">
            <v>333226.89</v>
          </cell>
        </row>
        <row r="1088">
          <cell r="C1088" t="str">
            <v>XS0132692384</v>
          </cell>
          <cell r="G1088">
            <v>84290</v>
          </cell>
        </row>
        <row r="1089">
          <cell r="C1089" t="str">
            <v>USG25423AA55</v>
          </cell>
          <cell r="G1089">
            <v>1484.96</v>
          </cell>
        </row>
        <row r="1090">
          <cell r="C1090" t="str">
            <v>USG89933AA62</v>
          </cell>
          <cell r="G1090">
            <v>794429.74</v>
          </cell>
        </row>
        <row r="1091">
          <cell r="C1091" t="str">
            <v>XS0125882323</v>
          </cell>
          <cell r="G1091">
            <v>1224745.3700000001</v>
          </cell>
        </row>
        <row r="1092">
          <cell r="C1092" t="str">
            <v>USG2549CAB66</v>
          </cell>
          <cell r="G1092">
            <v>830765.48</v>
          </cell>
        </row>
        <row r="1093">
          <cell r="C1093" t="str">
            <v>USG7800SAA62</v>
          </cell>
          <cell r="G1093">
            <v>4021423.26</v>
          </cell>
        </row>
        <row r="1094">
          <cell r="C1094" t="str">
            <v>XS0118076669</v>
          </cell>
          <cell r="G1094">
            <v>11600000</v>
          </cell>
        </row>
        <row r="1095">
          <cell r="C1095" t="str">
            <v>DE0006104706</v>
          </cell>
          <cell r="G1095">
            <v>1688977.05</v>
          </cell>
        </row>
        <row r="1096">
          <cell r="C1096" t="str">
            <v>USG1985HAA08</v>
          </cell>
          <cell r="G1096">
            <v>1110542.8999999999</v>
          </cell>
        </row>
        <row r="1097">
          <cell r="C1097" t="str">
            <v>XS0098804452</v>
          </cell>
          <cell r="G1097">
            <v>6904280.1399999997</v>
          </cell>
        </row>
        <row r="1098">
          <cell r="C1098" t="str">
            <v>XS0080035131</v>
          </cell>
          <cell r="G1098">
            <v>50823384.200000003</v>
          </cell>
        </row>
        <row r="1099">
          <cell r="C1099" t="str">
            <v>XS0136995189</v>
          </cell>
          <cell r="G1099">
            <v>47241.2</v>
          </cell>
        </row>
        <row r="1100">
          <cell r="C1100" t="str">
            <v>ES0372269003</v>
          </cell>
          <cell r="G1100">
            <v>99676</v>
          </cell>
        </row>
        <row r="1101">
          <cell r="C1101" t="str">
            <v>ES0372269011</v>
          </cell>
          <cell r="G1101">
            <v>46237.99</v>
          </cell>
        </row>
        <row r="1102">
          <cell r="C1102" t="str">
            <v>US617059GE41</v>
          </cell>
          <cell r="G1102">
            <v>48052.44</v>
          </cell>
        </row>
        <row r="1103">
          <cell r="C1103" t="str">
            <v>XS0145221668</v>
          </cell>
          <cell r="G1103">
            <v>1462680.83</v>
          </cell>
        </row>
        <row r="1104">
          <cell r="C1104" t="str">
            <v>USG8261GAA25</v>
          </cell>
          <cell r="G1104">
            <v>1204777.9099999999</v>
          </cell>
        </row>
        <row r="1105">
          <cell r="C1105" t="str">
            <v>USG1984KAA46</v>
          </cell>
          <cell r="G1105">
            <v>950697.23</v>
          </cell>
        </row>
        <row r="1106">
          <cell r="C1106" t="str">
            <v>XS0180041278</v>
          </cell>
          <cell r="G1106">
            <v>11882.51</v>
          </cell>
        </row>
        <row r="1107">
          <cell r="C1107" t="str">
            <v>XS0116880989</v>
          </cell>
          <cell r="G1107">
            <v>562272.42000000004</v>
          </cell>
        </row>
        <row r="1108">
          <cell r="C1108" t="str">
            <v>USG4204AAB29</v>
          </cell>
          <cell r="G1108">
            <v>1702872.99</v>
          </cell>
        </row>
        <row r="1109">
          <cell r="C1109" t="str">
            <v>USG94942AB86</v>
          </cell>
          <cell r="G1109">
            <v>1344410.64</v>
          </cell>
        </row>
        <row r="1110">
          <cell r="C1110" t="str">
            <v>USG1983WAA92</v>
          </cell>
          <cell r="G1110">
            <v>137003.07</v>
          </cell>
        </row>
        <row r="1111">
          <cell r="C1111" t="str">
            <v>XS0119750031</v>
          </cell>
          <cell r="G1111">
            <v>47930.400000000001</v>
          </cell>
        </row>
        <row r="1112">
          <cell r="C1112" t="str">
            <v>USG9589EAA04</v>
          </cell>
          <cell r="G1112">
            <v>25000000</v>
          </cell>
        </row>
        <row r="1113">
          <cell r="C1113" t="str">
            <v>XS0132692384</v>
          </cell>
          <cell r="G1113">
            <v>114960</v>
          </cell>
        </row>
        <row r="1114">
          <cell r="C1114" t="str">
            <v>US231907GL46</v>
          </cell>
          <cell r="G1114">
            <v>3001823.745000001</v>
          </cell>
        </row>
        <row r="1115">
          <cell r="C1115" t="str">
            <v>USG47785AB92</v>
          </cell>
          <cell r="G1115">
            <v>138633.42000000001</v>
          </cell>
        </row>
        <row r="1116">
          <cell r="C1116" t="str">
            <v>USG28618AE92</v>
          </cell>
          <cell r="G1116">
            <v>350477.93</v>
          </cell>
        </row>
        <row r="1117">
          <cell r="C1117" t="str">
            <v>USG27574AA33</v>
          </cell>
          <cell r="G1117">
            <v>1162899.08</v>
          </cell>
        </row>
        <row r="1118">
          <cell r="C1118" t="str">
            <v>XS0114777807</v>
          </cell>
          <cell r="G1118">
            <v>5000000</v>
          </cell>
        </row>
        <row r="1119">
          <cell r="C1119" t="str">
            <v>US617059GE41</v>
          </cell>
          <cell r="G1119">
            <v>165386.64000000001</v>
          </cell>
        </row>
        <row r="1120">
          <cell r="C1120" t="str">
            <v>USG9590VAA91</v>
          </cell>
          <cell r="G1120">
            <v>15000000</v>
          </cell>
        </row>
        <row r="1121">
          <cell r="C1121" t="str">
            <v>XS0136995189</v>
          </cell>
          <cell r="G1121">
            <v>38493.120000000003</v>
          </cell>
        </row>
        <row r="1122">
          <cell r="C1122" t="str">
            <v>XS0115283680</v>
          </cell>
          <cell r="G1122">
            <v>96929</v>
          </cell>
        </row>
        <row r="1123">
          <cell r="C1123" t="str">
            <v>XS0115283250</v>
          </cell>
          <cell r="G1123">
            <v>588542</v>
          </cell>
        </row>
        <row r="1124">
          <cell r="C1124" t="str">
            <v>XS0113780729</v>
          </cell>
          <cell r="G1124">
            <v>363716.48</v>
          </cell>
        </row>
        <row r="1125">
          <cell r="C1125" t="str">
            <v>US231907GL46</v>
          </cell>
          <cell r="G1125">
            <v>2666527.88</v>
          </cell>
        </row>
        <row r="1126">
          <cell r="C1126" t="str">
            <v>US387413AC16</v>
          </cell>
          <cell r="G1126">
            <v>160000</v>
          </cell>
        </row>
        <row r="1127">
          <cell r="C1127" t="str">
            <v>ES0338675004</v>
          </cell>
          <cell r="G1127">
            <v>158654</v>
          </cell>
        </row>
        <row r="1128">
          <cell r="C1128" t="str">
            <v>IT0003473748</v>
          </cell>
          <cell r="G1128">
            <v>141295.79</v>
          </cell>
        </row>
        <row r="1129">
          <cell r="C1129" t="str">
            <v>XS0119750031</v>
          </cell>
          <cell r="G1129">
            <v>73773.16</v>
          </cell>
        </row>
        <row r="1130">
          <cell r="C1130" t="str">
            <v>XS0132692384</v>
          </cell>
          <cell r="G1130">
            <v>140590</v>
          </cell>
        </row>
        <row r="1131">
          <cell r="C1131" t="str">
            <v>USG1984QAA16</v>
          </cell>
          <cell r="G1131">
            <v>64677.4</v>
          </cell>
        </row>
        <row r="1132">
          <cell r="C1132" t="str">
            <v>USG1891KAB47</v>
          </cell>
          <cell r="G1132">
            <v>1043793.06</v>
          </cell>
        </row>
        <row r="1133">
          <cell r="C1133" t="str">
            <v>XS0138491294</v>
          </cell>
          <cell r="G1133">
            <v>5050000</v>
          </cell>
        </row>
        <row r="1134">
          <cell r="C1134" t="str">
            <v>US617059GE41</v>
          </cell>
          <cell r="G1134">
            <v>48543.76</v>
          </cell>
        </row>
        <row r="1135">
          <cell r="C1135" t="str">
            <v>ES0338557004</v>
          </cell>
          <cell r="G1135">
            <v>125418</v>
          </cell>
        </row>
        <row r="1136">
          <cell r="C1136" t="str">
            <v>XS0136995189</v>
          </cell>
          <cell r="G1136">
            <v>22757.02</v>
          </cell>
        </row>
        <row r="1137">
          <cell r="C1137" t="str">
            <v>XS0113451826</v>
          </cell>
          <cell r="G1137">
            <v>313399.06</v>
          </cell>
        </row>
        <row r="1138">
          <cell r="C1138" t="str">
            <v>XS0170059017</v>
          </cell>
          <cell r="G1138">
            <v>83091.41</v>
          </cell>
        </row>
        <row r="1139">
          <cell r="C1139" t="str">
            <v>USG25423AA55</v>
          </cell>
          <cell r="G1139">
            <v>246194.03</v>
          </cell>
        </row>
        <row r="1140">
          <cell r="C1140" t="str">
            <v>USG2549TAA19</v>
          </cell>
          <cell r="G1140">
            <v>432048.95</v>
          </cell>
        </row>
        <row r="1141">
          <cell r="C1141" t="str">
            <v>XS0132692384</v>
          </cell>
          <cell r="G1141">
            <v>70900</v>
          </cell>
        </row>
        <row r="1142">
          <cell r="C1142" t="str">
            <v>XS0140352906</v>
          </cell>
          <cell r="G1142">
            <v>145080</v>
          </cell>
        </row>
        <row r="1143">
          <cell r="C1143" t="str">
            <v>XS0121975436</v>
          </cell>
          <cell r="G1143">
            <v>25000000</v>
          </cell>
        </row>
        <row r="1144">
          <cell r="C1144" t="str">
            <v>USG4204AAB29</v>
          </cell>
          <cell r="G1144">
            <v>3110</v>
          </cell>
        </row>
        <row r="1145">
          <cell r="C1145" t="str">
            <v>XS0119750031</v>
          </cell>
          <cell r="G1145">
            <v>90133.7</v>
          </cell>
        </row>
        <row r="1146">
          <cell r="C1146" t="str">
            <v>XS0121381726</v>
          </cell>
          <cell r="G1146">
            <v>7617050</v>
          </cell>
        </row>
        <row r="1147">
          <cell r="C1147" t="str">
            <v>USG2551SAE03</v>
          </cell>
          <cell r="G1147">
            <v>130315.27</v>
          </cell>
        </row>
        <row r="1148">
          <cell r="C1148" t="str">
            <v>USG2549CAB66</v>
          </cell>
          <cell r="G1148">
            <v>707054.82</v>
          </cell>
        </row>
        <row r="1149">
          <cell r="C1149" t="str">
            <v>XS0159150563</v>
          </cell>
          <cell r="G1149">
            <v>20000000</v>
          </cell>
        </row>
        <row r="1150">
          <cell r="C1150" t="str">
            <v>USG89933AA62</v>
          </cell>
          <cell r="G1150">
            <v>235163.99</v>
          </cell>
        </row>
        <row r="1151">
          <cell r="C1151" t="str">
            <v>US894127AA77</v>
          </cell>
          <cell r="G1151">
            <v>5038567.49</v>
          </cell>
        </row>
        <row r="1152">
          <cell r="C1152" t="str">
            <v>USG7800SAA62</v>
          </cell>
          <cell r="G1152">
            <v>3270578.34</v>
          </cell>
        </row>
        <row r="1153">
          <cell r="C1153" t="str">
            <v>XS0130011207</v>
          </cell>
          <cell r="G1153">
            <v>849383.2</v>
          </cell>
        </row>
        <row r="1154">
          <cell r="C1154" t="str">
            <v>USG1985HAA08</v>
          </cell>
          <cell r="G1154">
            <v>272588.05</v>
          </cell>
        </row>
        <row r="1155">
          <cell r="C1155" t="str">
            <v>ES0372269003</v>
          </cell>
          <cell r="G1155">
            <v>87786</v>
          </cell>
        </row>
        <row r="1156">
          <cell r="C1156" t="str">
            <v>ES0372269011</v>
          </cell>
          <cell r="G1156">
            <v>40724.67</v>
          </cell>
        </row>
        <row r="1157">
          <cell r="C1157" t="str">
            <v>XS0136995189</v>
          </cell>
          <cell r="G1157">
            <v>25865.56</v>
          </cell>
        </row>
        <row r="1158">
          <cell r="C1158" t="str">
            <v>US617059GE41</v>
          </cell>
          <cell r="G1158">
            <v>123394.3</v>
          </cell>
        </row>
        <row r="1159">
          <cell r="C1159" t="str">
            <v>XS0180041278</v>
          </cell>
          <cell r="G1159">
            <v>98758.720000000001</v>
          </cell>
        </row>
        <row r="1160">
          <cell r="C1160" t="str">
            <v>XS0145221668</v>
          </cell>
          <cell r="G1160">
            <v>499265.05</v>
          </cell>
        </row>
        <row r="1161">
          <cell r="C1161" t="str">
            <v>USG1984KAA46</v>
          </cell>
          <cell r="G1161">
            <v>800248.92</v>
          </cell>
        </row>
        <row r="1162">
          <cell r="C1162" t="str">
            <v>USG8261GAA25</v>
          </cell>
          <cell r="G1162">
            <v>196499.29</v>
          </cell>
        </row>
        <row r="1163">
          <cell r="C1163" t="str">
            <v>XS0116880989</v>
          </cell>
          <cell r="G1163">
            <v>49158.36</v>
          </cell>
        </row>
        <row r="1164">
          <cell r="C1164" t="str">
            <v>XS0119750031</v>
          </cell>
          <cell r="G1164">
            <v>62988.94</v>
          </cell>
        </row>
        <row r="1165">
          <cell r="C1165" t="str">
            <v>USG94942AB86</v>
          </cell>
          <cell r="G1165">
            <v>352111.39</v>
          </cell>
        </row>
        <row r="1166">
          <cell r="C1166" t="str">
            <v>USG1983WAA92</v>
          </cell>
          <cell r="G1166">
            <v>631000</v>
          </cell>
        </row>
        <row r="1167">
          <cell r="C1167" t="str">
            <v>USG47785AB92</v>
          </cell>
          <cell r="G1167">
            <v>418537.02</v>
          </cell>
        </row>
        <row r="1168">
          <cell r="C1168" t="str">
            <v>XS0132692384</v>
          </cell>
          <cell r="G1168">
            <v>92070</v>
          </cell>
        </row>
        <row r="1169">
          <cell r="C1169" t="str">
            <v>USG4781XAA57</v>
          </cell>
          <cell r="G1169">
            <v>835877.22</v>
          </cell>
        </row>
        <row r="1170">
          <cell r="C1170" t="str">
            <v>USG9585MAC22</v>
          </cell>
          <cell r="G1170">
            <v>14191220.550000001</v>
          </cell>
        </row>
        <row r="1171">
          <cell r="C1171" t="str">
            <v>DE0002109725</v>
          </cell>
          <cell r="G1171">
            <v>6000000</v>
          </cell>
        </row>
        <row r="1172">
          <cell r="C1172" t="str">
            <v>XS0126890473</v>
          </cell>
          <cell r="G1172">
            <v>7000000</v>
          </cell>
        </row>
        <row r="1173">
          <cell r="C1173" t="str">
            <v>US617059GE41</v>
          </cell>
          <cell r="G1173">
            <v>49059.96</v>
          </cell>
        </row>
        <row r="1174">
          <cell r="C1174" t="str">
            <v>ES0338675004</v>
          </cell>
          <cell r="G1174">
            <v>166056</v>
          </cell>
        </row>
        <row r="1175">
          <cell r="C1175" t="str">
            <v>US231907GL46</v>
          </cell>
          <cell r="G1175">
            <v>1050480.23</v>
          </cell>
        </row>
        <row r="1176">
          <cell r="C1176" t="str">
            <v>XS0136995189</v>
          </cell>
          <cell r="G1176">
            <v>35801.360000000001</v>
          </cell>
        </row>
        <row r="1177">
          <cell r="C1177" t="str">
            <v>IT0003277578</v>
          </cell>
          <cell r="G1177">
            <v>4000000</v>
          </cell>
        </row>
        <row r="1178">
          <cell r="C1178" t="str">
            <v>XS0115283417</v>
          </cell>
          <cell r="G1178">
            <v>15000000</v>
          </cell>
        </row>
        <row r="1179">
          <cell r="C1179" t="str">
            <v>XS0115283250</v>
          </cell>
          <cell r="G1179">
            <v>8971181.0199999996</v>
          </cell>
        </row>
        <row r="1180">
          <cell r="C1180" t="str">
            <v>XS0115283680</v>
          </cell>
          <cell r="G1180">
            <v>9634237.6699999999</v>
          </cell>
        </row>
        <row r="1181">
          <cell r="C1181" t="str">
            <v>XS0204255128</v>
          </cell>
          <cell r="G1181">
            <v>8000000</v>
          </cell>
        </row>
        <row r="1182">
          <cell r="C1182" t="str">
            <v>US387413AC16</v>
          </cell>
          <cell r="G1182">
            <v>1800000</v>
          </cell>
        </row>
        <row r="1183">
          <cell r="C1183" t="str">
            <v>XS0120195648</v>
          </cell>
          <cell r="G1183">
            <v>20000000</v>
          </cell>
        </row>
        <row r="1184">
          <cell r="C1184" t="str">
            <v>XS0113780729</v>
          </cell>
          <cell r="G1184">
            <v>322397.44</v>
          </cell>
        </row>
        <row r="1185">
          <cell r="C1185" t="str">
            <v>XS0132692384</v>
          </cell>
          <cell r="G1185">
            <v>114940</v>
          </cell>
        </row>
        <row r="1186">
          <cell r="C1186" t="str">
            <v>IT0003473748</v>
          </cell>
          <cell r="G1186">
            <v>183955.95</v>
          </cell>
        </row>
        <row r="1187">
          <cell r="C1187" t="str">
            <v>USG1951QAA07</v>
          </cell>
          <cell r="G1187">
            <v>240675.02</v>
          </cell>
        </row>
        <row r="1188">
          <cell r="C1188" t="str">
            <v>XS0119750031</v>
          </cell>
          <cell r="G1188">
            <v>91043.51</v>
          </cell>
        </row>
        <row r="1189">
          <cell r="C1189" t="str">
            <v>US19035RAM16</v>
          </cell>
          <cell r="G1189">
            <v>5972.81</v>
          </cell>
        </row>
        <row r="1190">
          <cell r="C1190" t="str">
            <v>IT0003468102</v>
          </cell>
          <cell r="G1190">
            <v>180478.25</v>
          </cell>
        </row>
        <row r="1191">
          <cell r="C1191" t="str">
            <v>USG1984QAA16</v>
          </cell>
          <cell r="G1191">
            <v>217707.26</v>
          </cell>
        </row>
        <row r="1192">
          <cell r="C1192" t="str">
            <v>IT0003401533</v>
          </cell>
          <cell r="G1192">
            <v>544312.5</v>
          </cell>
        </row>
        <row r="1193">
          <cell r="C1193" t="str">
            <v>USG0010FAA50</v>
          </cell>
          <cell r="G1193">
            <v>1000000</v>
          </cell>
        </row>
        <row r="1194">
          <cell r="C1194" t="str">
            <v>IT0001494365</v>
          </cell>
          <cell r="G1194">
            <v>91100</v>
          </cell>
        </row>
        <row r="1195">
          <cell r="C1195" t="str">
            <v>ES0338557004</v>
          </cell>
          <cell r="G1195">
            <v>158676</v>
          </cell>
        </row>
        <row r="1196">
          <cell r="C1196" t="str">
            <v>XS0113451826</v>
          </cell>
          <cell r="G1196">
            <v>292910.77</v>
          </cell>
        </row>
        <row r="1197">
          <cell r="C1197" t="str">
            <v>IT0001494357</v>
          </cell>
          <cell r="G1197">
            <v>800250</v>
          </cell>
        </row>
        <row r="1198">
          <cell r="C1198" t="str">
            <v>USG0010UAA28</v>
          </cell>
          <cell r="G1198">
            <v>35000000</v>
          </cell>
        </row>
        <row r="1199">
          <cell r="C1199" t="str">
            <v>XS0136995189</v>
          </cell>
          <cell r="G1199">
            <v>32377.72</v>
          </cell>
        </row>
        <row r="1200">
          <cell r="C1200" t="str">
            <v>US617059GE41</v>
          </cell>
          <cell r="G1200">
            <v>737735.64</v>
          </cell>
        </row>
        <row r="1201">
          <cell r="C1201" t="str">
            <v>XS0130116568</v>
          </cell>
          <cell r="G1201">
            <v>1700200</v>
          </cell>
        </row>
        <row r="1202">
          <cell r="C1202" t="str">
            <v>XS0170059017</v>
          </cell>
          <cell r="G1202">
            <v>77026.17</v>
          </cell>
        </row>
        <row r="1203">
          <cell r="C1203" t="str">
            <v>XS0140352906</v>
          </cell>
          <cell r="G1203">
            <v>156540</v>
          </cell>
        </row>
        <row r="1204">
          <cell r="C1204" t="str">
            <v>USG25423AA55</v>
          </cell>
          <cell r="G1204">
            <v>189512.67</v>
          </cell>
        </row>
        <row r="1205">
          <cell r="C1205" t="str">
            <v>XS0119750031</v>
          </cell>
          <cell r="G1205">
            <v>61197.39</v>
          </cell>
        </row>
        <row r="1206">
          <cell r="C1206" t="str">
            <v>USG9585MAC22</v>
          </cell>
          <cell r="G1206">
            <v>808779.44999999925</v>
          </cell>
        </row>
        <row r="1207">
          <cell r="C1207" t="str">
            <v>USG2551SAE03</v>
          </cell>
          <cell r="G1207">
            <v>74971.08</v>
          </cell>
        </row>
        <row r="1208">
          <cell r="C1208" t="str">
            <v>USG89933AA62</v>
          </cell>
          <cell r="G1208">
            <v>223486.35</v>
          </cell>
        </row>
        <row r="1209">
          <cell r="C1209" t="str">
            <v>USG2549CAB66</v>
          </cell>
          <cell r="G1209">
            <v>821503.97</v>
          </cell>
        </row>
        <row r="1210">
          <cell r="C1210" t="str">
            <v>USG7800SAA62</v>
          </cell>
          <cell r="G1210">
            <v>990915.78</v>
          </cell>
        </row>
        <row r="1211">
          <cell r="C1211" t="str">
            <v>DE0008508599</v>
          </cell>
          <cell r="G1211">
            <v>9000000</v>
          </cell>
        </row>
        <row r="1212">
          <cell r="C1212" t="str">
            <v>XS0132692384</v>
          </cell>
          <cell r="G1212">
            <v>65240</v>
          </cell>
        </row>
        <row r="1213">
          <cell r="C1213" t="str">
            <v>XS0125882323</v>
          </cell>
          <cell r="G1213">
            <v>2305439.1</v>
          </cell>
        </row>
        <row r="1214">
          <cell r="C1214" t="str">
            <v>USG9886WAA02</v>
          </cell>
          <cell r="G1214">
            <v>145613.69</v>
          </cell>
        </row>
        <row r="1215">
          <cell r="C1215" t="str">
            <v>USG1985HAA08</v>
          </cell>
          <cell r="G1215">
            <v>350029.01</v>
          </cell>
        </row>
        <row r="1216">
          <cell r="C1216" t="str">
            <v>DE0006104706</v>
          </cell>
          <cell r="G1216">
            <v>839408.16</v>
          </cell>
        </row>
        <row r="1217">
          <cell r="C1217" t="str">
            <v>ES0372269003</v>
          </cell>
          <cell r="G1217">
            <v>104323</v>
          </cell>
        </row>
        <row r="1218">
          <cell r="C1218" t="str">
            <v>ES0372269011</v>
          </cell>
          <cell r="G1218">
            <v>48393.24</v>
          </cell>
        </row>
        <row r="1219">
          <cell r="C1219" t="str">
            <v>US617059GE41</v>
          </cell>
          <cell r="G1219">
            <v>59007.22</v>
          </cell>
        </row>
        <row r="1220">
          <cell r="C1220" t="str">
            <v>XS0136995189</v>
          </cell>
          <cell r="G1220">
            <v>33700.65</v>
          </cell>
        </row>
        <row r="1221">
          <cell r="C1221" t="str">
            <v>XS0145221668</v>
          </cell>
          <cell r="G1221">
            <v>269407.7</v>
          </cell>
        </row>
        <row r="1222">
          <cell r="C1222" t="str">
            <v>USG8261GAA25</v>
          </cell>
          <cell r="G1222">
            <v>145749.87</v>
          </cell>
        </row>
        <row r="1223">
          <cell r="C1223" t="str">
            <v>USG1984KAA46</v>
          </cell>
          <cell r="G1223">
            <v>891476.94</v>
          </cell>
        </row>
        <row r="1224">
          <cell r="C1224" t="str">
            <v>XS0180041278</v>
          </cell>
          <cell r="G1224">
            <v>96765</v>
          </cell>
        </row>
        <row r="1225">
          <cell r="C1225" t="str">
            <v>USG42090AA11</v>
          </cell>
          <cell r="G1225">
            <v>105270.17</v>
          </cell>
        </row>
        <row r="1226">
          <cell r="C1226" t="str">
            <v>USG94942AB86</v>
          </cell>
          <cell r="G1226">
            <v>96530.31</v>
          </cell>
        </row>
        <row r="1227">
          <cell r="C1227" t="str">
            <v>XS0119750031</v>
          </cell>
          <cell r="G1227">
            <v>70152.259999999995</v>
          </cell>
        </row>
        <row r="1228">
          <cell r="C1228" t="str">
            <v>USG47785AB92</v>
          </cell>
          <cell r="G1228">
            <v>228739.01</v>
          </cell>
        </row>
        <row r="1229">
          <cell r="C1229" t="str">
            <v>XS0269197629</v>
          </cell>
          <cell r="G1229">
            <v>20000000</v>
          </cell>
        </row>
        <row r="1230">
          <cell r="C1230" t="str">
            <v>XS0132692384</v>
          </cell>
          <cell r="G1230">
            <v>67220</v>
          </cell>
        </row>
        <row r="1231">
          <cell r="C1231" t="str">
            <v>USG4781XAA57</v>
          </cell>
          <cell r="G1231">
            <v>493854.3</v>
          </cell>
        </row>
        <row r="1232">
          <cell r="C1232" t="str">
            <v>USG27574AA33</v>
          </cell>
          <cell r="G1232">
            <v>1578794.92</v>
          </cell>
        </row>
        <row r="1233">
          <cell r="C1233" t="str">
            <v>ES0338675004</v>
          </cell>
          <cell r="G1233">
            <v>162386</v>
          </cell>
        </row>
        <row r="1234">
          <cell r="C1234" t="str">
            <v>US617059GE41</v>
          </cell>
          <cell r="G1234">
            <v>169322.36</v>
          </cell>
        </row>
        <row r="1235">
          <cell r="C1235" t="str">
            <v>XS0113780729</v>
          </cell>
          <cell r="G1235">
            <v>3506239.6</v>
          </cell>
        </row>
        <row r="1236">
          <cell r="C1236" t="str">
            <v>USG9336QAA97</v>
          </cell>
          <cell r="G1236">
            <v>419972.69</v>
          </cell>
        </row>
        <row r="1237">
          <cell r="C1237" t="str">
            <v>USG1951QAA07</v>
          </cell>
          <cell r="G1237">
            <v>308012.99</v>
          </cell>
        </row>
        <row r="1238">
          <cell r="C1238" t="str">
            <v>US231907GL46</v>
          </cell>
          <cell r="G1238">
            <v>1108722.53</v>
          </cell>
        </row>
        <row r="1239">
          <cell r="C1239" t="str">
            <v>XS0136995189</v>
          </cell>
          <cell r="G1239">
            <v>39847.57</v>
          </cell>
        </row>
        <row r="1240">
          <cell r="C1240" t="str">
            <v>IT0003473748</v>
          </cell>
          <cell r="G1240">
            <v>125221.74</v>
          </cell>
        </row>
        <row r="1241">
          <cell r="C1241" t="str">
            <v>XS0132692384</v>
          </cell>
          <cell r="G1241">
            <v>77250</v>
          </cell>
        </row>
        <row r="1242">
          <cell r="C1242" t="str">
            <v>XS0119750031</v>
          </cell>
          <cell r="G1242">
            <v>22877.7</v>
          </cell>
        </row>
        <row r="1243">
          <cell r="C1243" t="str">
            <v>XS0178323522</v>
          </cell>
          <cell r="G1243">
            <v>122014.45</v>
          </cell>
        </row>
        <row r="1244">
          <cell r="C1244" t="str">
            <v>USG1984QAA16</v>
          </cell>
          <cell r="G1244">
            <v>48944.480000000003</v>
          </cell>
        </row>
        <row r="1245">
          <cell r="C1245" t="str">
            <v>USG00929AC63</v>
          </cell>
          <cell r="G1245">
            <v>16366.95</v>
          </cell>
        </row>
        <row r="1246">
          <cell r="C1246" t="str">
            <v>USG1891KAB47</v>
          </cell>
          <cell r="G1246">
            <v>544222.82999999996</v>
          </cell>
        </row>
        <row r="1247">
          <cell r="C1247" t="str">
            <v>US617059GE41</v>
          </cell>
          <cell r="G1247">
            <v>54544.959999999999</v>
          </cell>
        </row>
        <row r="1248">
          <cell r="C1248" t="str">
            <v>US231907GL46</v>
          </cell>
          <cell r="G1248">
            <v>372612.35</v>
          </cell>
        </row>
        <row r="1249">
          <cell r="C1249" t="str">
            <v>XS0113451826</v>
          </cell>
          <cell r="G1249">
            <v>306169</v>
          </cell>
        </row>
        <row r="1250">
          <cell r="C1250" t="str">
            <v>ES0338557004</v>
          </cell>
          <cell r="G1250">
            <v>139944</v>
          </cell>
        </row>
        <row r="1251">
          <cell r="C1251" t="str">
            <v>XS0136995189</v>
          </cell>
          <cell r="G1251">
            <v>24980.69</v>
          </cell>
        </row>
        <row r="1252">
          <cell r="C1252" t="str">
            <v>XS0140352906</v>
          </cell>
          <cell r="G1252">
            <v>72210</v>
          </cell>
        </row>
        <row r="1253">
          <cell r="C1253" t="str">
            <v>XS0170059017</v>
          </cell>
          <cell r="G1253">
            <v>54616.51</v>
          </cell>
        </row>
        <row r="1254">
          <cell r="C1254" t="str">
            <v>USG25423AA55</v>
          </cell>
          <cell r="G1254">
            <v>30329.5</v>
          </cell>
        </row>
        <row r="1255">
          <cell r="C1255" t="str">
            <v>XS0119750031</v>
          </cell>
          <cell r="G1255">
            <v>33942.910000000003</v>
          </cell>
        </row>
        <row r="1256">
          <cell r="C1256" t="str">
            <v>IT0003468102</v>
          </cell>
          <cell r="G1256">
            <v>374751.95</v>
          </cell>
        </row>
        <row r="1257">
          <cell r="C1257" t="str">
            <v>USG2549TAA19</v>
          </cell>
          <cell r="G1257">
            <v>1298486.8400000001</v>
          </cell>
        </row>
        <row r="1258">
          <cell r="C1258" t="str">
            <v>USG2551SAE03</v>
          </cell>
          <cell r="G1258">
            <v>218596.17</v>
          </cell>
        </row>
        <row r="1259">
          <cell r="C1259" t="str">
            <v>XS0206421140</v>
          </cell>
          <cell r="G1259">
            <v>9000000</v>
          </cell>
        </row>
        <row r="1260">
          <cell r="C1260" t="str">
            <v>US894127AA77</v>
          </cell>
          <cell r="G1260">
            <v>1935979.38</v>
          </cell>
        </row>
        <row r="1261">
          <cell r="C1261" t="str">
            <v>USG89933AA62</v>
          </cell>
          <cell r="G1261">
            <v>309909.59999999998</v>
          </cell>
        </row>
        <row r="1262">
          <cell r="C1262" t="str">
            <v>XS0132692384</v>
          </cell>
          <cell r="G1262">
            <v>60270</v>
          </cell>
        </row>
        <row r="1263">
          <cell r="C1263" t="str">
            <v>USG7800SAA62</v>
          </cell>
          <cell r="G1263">
            <v>1272987.54</v>
          </cell>
        </row>
        <row r="1264">
          <cell r="C1264" t="str">
            <v>USG00929AC63</v>
          </cell>
          <cell r="G1264">
            <v>29381.58</v>
          </cell>
        </row>
        <row r="1265">
          <cell r="C1265" t="str">
            <v>USG9886WAA02</v>
          </cell>
          <cell r="G1265">
            <v>325072.34000000003</v>
          </cell>
        </row>
        <row r="1266">
          <cell r="C1266" t="str">
            <v>USG1985HAA08</v>
          </cell>
          <cell r="G1266">
            <v>243998.52</v>
          </cell>
        </row>
        <row r="1267">
          <cell r="C1267" t="str">
            <v>USG2549CAB66</v>
          </cell>
          <cell r="G1267">
            <v>697071.24</v>
          </cell>
        </row>
        <row r="1268">
          <cell r="C1268" t="str">
            <v>XS0128415071</v>
          </cell>
          <cell r="G1268">
            <v>5250000</v>
          </cell>
        </row>
        <row r="1269">
          <cell r="C1269" t="str">
            <v>DE0001072882</v>
          </cell>
          <cell r="G1269">
            <v>4000000</v>
          </cell>
        </row>
        <row r="1270">
          <cell r="C1270" t="str">
            <v>DE0001072890</v>
          </cell>
          <cell r="G1270">
            <v>22000000</v>
          </cell>
        </row>
        <row r="1271">
          <cell r="C1271" t="str">
            <v>US617059GE41</v>
          </cell>
          <cell r="G1271">
            <v>2539916.7599999998</v>
          </cell>
        </row>
        <row r="1272">
          <cell r="C1272" t="str">
            <v>ES0372269003</v>
          </cell>
          <cell r="G1272">
            <v>72507</v>
          </cell>
        </row>
        <row r="1273">
          <cell r="C1273" t="str">
            <v>ES0372269011</v>
          </cell>
          <cell r="G1273">
            <v>33636.75</v>
          </cell>
        </row>
        <row r="1274">
          <cell r="C1274" t="str">
            <v>USG1984KAA46</v>
          </cell>
          <cell r="G1274">
            <v>510118.26</v>
          </cell>
        </row>
        <row r="1275">
          <cell r="C1275" t="str">
            <v>USG8261GAA25</v>
          </cell>
          <cell r="G1275">
            <v>206713.77</v>
          </cell>
        </row>
        <row r="1276">
          <cell r="C1276" t="str">
            <v>XS0145221668</v>
          </cell>
          <cell r="G1276">
            <v>835786.03</v>
          </cell>
        </row>
        <row r="1277">
          <cell r="C1277" t="str">
            <v>XS0136995189</v>
          </cell>
          <cell r="G1277">
            <v>35662.35</v>
          </cell>
        </row>
        <row r="1278">
          <cell r="C1278" t="str">
            <v>USG42090AA11</v>
          </cell>
          <cell r="G1278">
            <v>88909.32</v>
          </cell>
        </row>
        <row r="1279">
          <cell r="C1279" t="str">
            <v>USG94942AB86</v>
          </cell>
          <cell r="G1279">
            <v>313424.34000000003</v>
          </cell>
        </row>
        <row r="1280">
          <cell r="C1280" t="str">
            <v>XS0180041278</v>
          </cell>
          <cell r="G1280">
            <v>83455</v>
          </cell>
        </row>
        <row r="1281">
          <cell r="C1281" t="str">
            <v>XS0119750031</v>
          </cell>
          <cell r="G1281">
            <v>49006.47</v>
          </cell>
        </row>
        <row r="1282">
          <cell r="C1282" t="str">
            <v>USG47785AB92</v>
          </cell>
          <cell r="G1282">
            <v>303435.09999999998</v>
          </cell>
        </row>
        <row r="1283">
          <cell r="C1283" t="str">
            <v>USG00929AC63</v>
          </cell>
          <cell r="G1283">
            <v>32559.119999999999</v>
          </cell>
        </row>
        <row r="1284">
          <cell r="C1284" t="str">
            <v>USG4781XAA57</v>
          </cell>
          <cell r="G1284">
            <v>1039892.84</v>
          </cell>
        </row>
        <row r="1285">
          <cell r="C1285" t="str">
            <v>ES0338675004</v>
          </cell>
          <cell r="G1285">
            <v>152762</v>
          </cell>
        </row>
        <row r="1286">
          <cell r="C1286" t="str">
            <v>USG9336QAA97</v>
          </cell>
          <cell r="G1286">
            <v>392549.95</v>
          </cell>
        </row>
        <row r="1287">
          <cell r="C1287" t="str">
            <v>USG1951QAA07</v>
          </cell>
          <cell r="G1287">
            <v>453028.41</v>
          </cell>
        </row>
        <row r="1288">
          <cell r="C1288" t="str">
            <v>US231907GL46</v>
          </cell>
          <cell r="G1288">
            <v>2007370.25</v>
          </cell>
        </row>
        <row r="1289">
          <cell r="C1289" t="str">
            <v>US617059GE41</v>
          </cell>
          <cell r="G1289">
            <v>245788.14</v>
          </cell>
        </row>
        <row r="1290">
          <cell r="C1290" t="str">
            <v>XS0136995189</v>
          </cell>
          <cell r="G1290">
            <v>37406.25</v>
          </cell>
        </row>
        <row r="1291">
          <cell r="C1291" t="str">
            <v>XS0132916080</v>
          </cell>
          <cell r="G1291">
            <v>15000000</v>
          </cell>
        </row>
        <row r="1292">
          <cell r="C1292" t="str">
            <v>IT0003473748</v>
          </cell>
          <cell r="G1292">
            <v>163233.70000000001</v>
          </cell>
        </row>
        <row r="1293">
          <cell r="C1293" t="str">
            <v>XS0119750031</v>
          </cell>
          <cell r="G1293">
            <v>48465.88</v>
          </cell>
        </row>
        <row r="1294">
          <cell r="C1294" t="str">
            <v>XS0132692384</v>
          </cell>
          <cell r="G1294">
            <v>23780</v>
          </cell>
        </row>
        <row r="1295">
          <cell r="C1295" t="str">
            <v>XS0166116466</v>
          </cell>
          <cell r="G1295">
            <v>33000000</v>
          </cell>
        </row>
        <row r="1296">
          <cell r="C1296" t="str">
            <v>US19035RAM16</v>
          </cell>
          <cell r="G1296">
            <v>321.94</v>
          </cell>
        </row>
        <row r="1297">
          <cell r="C1297" t="str">
            <v>XS0132692384</v>
          </cell>
          <cell r="G1297">
            <v>44870</v>
          </cell>
        </row>
        <row r="1298">
          <cell r="C1298" t="str">
            <v>USG1984QAA16</v>
          </cell>
          <cell r="G1298">
            <v>41233.35</v>
          </cell>
        </row>
        <row r="1299">
          <cell r="C1299" t="str">
            <v>USG00929AC63</v>
          </cell>
          <cell r="G1299">
            <v>19426.88</v>
          </cell>
        </row>
        <row r="1300">
          <cell r="C1300" t="str">
            <v>IT0001494365</v>
          </cell>
          <cell r="G1300">
            <v>75200</v>
          </cell>
        </row>
        <row r="1301">
          <cell r="C1301" t="str">
            <v>IT0003401533</v>
          </cell>
          <cell r="G1301">
            <v>261000</v>
          </cell>
        </row>
        <row r="1302">
          <cell r="C1302" t="str">
            <v>IT0001494357</v>
          </cell>
          <cell r="G1302">
            <v>671250</v>
          </cell>
        </row>
        <row r="1303">
          <cell r="C1303" t="str">
            <v>US617059GE41</v>
          </cell>
          <cell r="G1303">
            <v>337855.24</v>
          </cell>
        </row>
        <row r="1304">
          <cell r="C1304" t="str">
            <v>ES0338557004</v>
          </cell>
          <cell r="G1304">
            <v>141824</v>
          </cell>
        </row>
        <row r="1305">
          <cell r="C1305" t="str">
            <v>XS0130116568</v>
          </cell>
          <cell r="G1305">
            <v>1119800</v>
          </cell>
        </row>
        <row r="1306">
          <cell r="C1306" t="str">
            <v>XS0113451826</v>
          </cell>
          <cell r="G1306">
            <v>1575770</v>
          </cell>
        </row>
        <row r="1307">
          <cell r="C1307" t="str">
            <v>XS0136995189</v>
          </cell>
          <cell r="G1307">
            <v>40948.400000000001</v>
          </cell>
        </row>
        <row r="1308">
          <cell r="C1308" t="str">
            <v>XS0170059017</v>
          </cell>
          <cell r="G1308">
            <v>62983.15</v>
          </cell>
        </row>
        <row r="1309">
          <cell r="C1309" t="str">
            <v>XS0140352906</v>
          </cell>
          <cell r="G1309">
            <v>56770</v>
          </cell>
        </row>
        <row r="1310">
          <cell r="C1310" t="str">
            <v>USG25423AA55</v>
          </cell>
          <cell r="G1310">
            <v>1603.96</v>
          </cell>
        </row>
        <row r="1311">
          <cell r="C1311" t="str">
            <v>XS0119750031</v>
          </cell>
          <cell r="G1311">
            <v>67224.67</v>
          </cell>
        </row>
        <row r="1312">
          <cell r="C1312" t="str">
            <v>USG2551SAE03</v>
          </cell>
          <cell r="G1312">
            <v>304604.79999999999</v>
          </cell>
        </row>
        <row r="1313">
          <cell r="C1313" t="str">
            <v>USG89933AA62</v>
          </cell>
          <cell r="G1313">
            <v>171914.52</v>
          </cell>
        </row>
        <row r="1314">
          <cell r="C1314" t="str">
            <v>XS0132692384</v>
          </cell>
          <cell r="G1314">
            <v>47340</v>
          </cell>
        </row>
        <row r="1315">
          <cell r="C1315" t="str">
            <v>USG2549CAB66</v>
          </cell>
          <cell r="G1315">
            <v>19114.12</v>
          </cell>
        </row>
        <row r="1316">
          <cell r="C1316" t="str">
            <v>USG7800SAA62</v>
          </cell>
          <cell r="G1316">
            <v>988354.56000000006</v>
          </cell>
        </row>
        <row r="1317">
          <cell r="C1317" t="str">
            <v>USG00929AC63</v>
          </cell>
          <cell r="G1317">
            <v>8490.64</v>
          </cell>
        </row>
        <row r="1318">
          <cell r="C1318" t="str">
            <v>DE0006104706</v>
          </cell>
          <cell r="G1318">
            <v>1018008.45</v>
          </cell>
        </row>
        <row r="1319">
          <cell r="C1319" t="str">
            <v>USG1985HAA08</v>
          </cell>
          <cell r="G1319">
            <v>900803.45</v>
          </cell>
        </row>
        <row r="1320">
          <cell r="C1320" t="str">
            <v>ES0372269011</v>
          </cell>
          <cell r="G1320">
            <v>35189.49</v>
          </cell>
        </row>
        <row r="1321">
          <cell r="C1321" t="str">
            <v>USG9886WAA02</v>
          </cell>
          <cell r="G1321">
            <v>5393.85</v>
          </cell>
        </row>
        <row r="1322">
          <cell r="C1322" t="str">
            <v>ES0372269003</v>
          </cell>
          <cell r="G1322">
            <v>75856</v>
          </cell>
        </row>
        <row r="1323">
          <cell r="C1323" t="str">
            <v>USG1984KAA46</v>
          </cell>
          <cell r="G1323">
            <v>380106.78</v>
          </cell>
        </row>
        <row r="1324">
          <cell r="C1324" t="str">
            <v>US617059GE41</v>
          </cell>
          <cell r="G1324">
            <v>1484329.79</v>
          </cell>
        </row>
        <row r="1325">
          <cell r="C1325" t="str">
            <v>USG8261GAA25</v>
          </cell>
          <cell r="G1325">
            <v>199484.09</v>
          </cell>
        </row>
        <row r="1326">
          <cell r="C1326" t="str">
            <v>XS0145221668</v>
          </cell>
          <cell r="G1326">
            <v>790355.91</v>
          </cell>
        </row>
        <row r="1327">
          <cell r="C1327" t="str">
            <v>XS0180041278</v>
          </cell>
          <cell r="G1327">
            <v>84411.96</v>
          </cell>
        </row>
        <row r="1328">
          <cell r="C1328" t="str">
            <v>XS0139969116</v>
          </cell>
          <cell r="G1328">
            <v>10000000</v>
          </cell>
        </row>
        <row r="1329">
          <cell r="C1329" t="str">
            <v>XS0136995189</v>
          </cell>
          <cell r="G1329">
            <v>22971.200000000001</v>
          </cell>
        </row>
        <row r="1330">
          <cell r="C1330" t="str">
            <v>USG42090AA11</v>
          </cell>
          <cell r="G1330">
            <v>70295.63</v>
          </cell>
        </row>
        <row r="1331">
          <cell r="C1331" t="str">
            <v>USG94942AB86</v>
          </cell>
          <cell r="G1331">
            <v>148886.94</v>
          </cell>
        </row>
        <row r="1332">
          <cell r="C1332" t="str">
            <v>XS0119750031</v>
          </cell>
          <cell r="G1332">
            <v>44589.91</v>
          </cell>
        </row>
        <row r="1333">
          <cell r="C1333" t="str">
            <v>XS0221764128</v>
          </cell>
          <cell r="G1333">
            <v>15000000</v>
          </cell>
        </row>
        <row r="1334">
          <cell r="C1334" t="str">
            <v>XS0215346254</v>
          </cell>
          <cell r="G1334">
            <v>100000000</v>
          </cell>
        </row>
        <row r="1335">
          <cell r="C1335" t="str">
            <v>IT0003094460</v>
          </cell>
          <cell r="G1335">
            <v>816750</v>
          </cell>
        </row>
        <row r="1336">
          <cell r="C1336" t="str">
            <v>USG47785AB92</v>
          </cell>
          <cell r="G1336">
            <v>197795.33</v>
          </cell>
        </row>
        <row r="1337">
          <cell r="C1337" t="str">
            <v>XS0132692384</v>
          </cell>
          <cell r="G1337">
            <v>22559.99</v>
          </cell>
        </row>
        <row r="1338">
          <cell r="C1338" t="str">
            <v>USG00929AC63</v>
          </cell>
          <cell r="G1338">
            <v>12749.38</v>
          </cell>
        </row>
        <row r="1339">
          <cell r="C1339" t="str">
            <v>USG4781XAA57</v>
          </cell>
          <cell r="G1339">
            <v>507098.76</v>
          </cell>
        </row>
        <row r="1340">
          <cell r="C1340" t="str">
            <v>US617059GE41</v>
          </cell>
          <cell r="G1340">
            <v>608614.88</v>
          </cell>
        </row>
        <row r="1341">
          <cell r="C1341" t="str">
            <v>USG27574AA33</v>
          </cell>
          <cell r="G1341">
            <v>1858374.58</v>
          </cell>
        </row>
        <row r="1342">
          <cell r="C1342" t="str">
            <v>USG9336QAA97</v>
          </cell>
          <cell r="G1342">
            <v>272940.98</v>
          </cell>
        </row>
        <row r="1343">
          <cell r="C1343" t="str">
            <v>USG1951QAA07</v>
          </cell>
          <cell r="G1343">
            <v>455939.05</v>
          </cell>
        </row>
        <row r="1344">
          <cell r="C1344" t="str">
            <v>IT0003260285</v>
          </cell>
          <cell r="G1344">
            <v>4000000</v>
          </cell>
        </row>
        <row r="1345">
          <cell r="C1345" t="str">
            <v>XS0136995189</v>
          </cell>
          <cell r="G1345">
            <v>4293.1499999999996</v>
          </cell>
        </row>
        <row r="1346">
          <cell r="C1346" t="str">
            <v>US231907GL46</v>
          </cell>
          <cell r="G1346">
            <v>1077039.1000000001</v>
          </cell>
        </row>
        <row r="1347">
          <cell r="C1347" t="str">
            <v>XS0119750031</v>
          </cell>
          <cell r="G1347">
            <v>36471.449999999997</v>
          </cell>
        </row>
        <row r="1348">
          <cell r="C1348" t="str">
            <v>IT0003473748</v>
          </cell>
          <cell r="G1348">
            <v>118175.99</v>
          </cell>
        </row>
        <row r="1349">
          <cell r="C1349" t="str">
            <v>XS0178323522</v>
          </cell>
          <cell r="G1349">
            <v>69308.639999999999</v>
          </cell>
        </row>
        <row r="1350">
          <cell r="C1350" t="str">
            <v>ES0338675004</v>
          </cell>
          <cell r="G1350">
            <v>135702.01</v>
          </cell>
        </row>
        <row r="1351">
          <cell r="C1351" t="str">
            <v>US751153AA50</v>
          </cell>
          <cell r="G1351">
            <v>38395.11</v>
          </cell>
        </row>
        <row r="1352">
          <cell r="C1352" t="str">
            <v>XS0132692384</v>
          </cell>
          <cell r="G1352">
            <v>44290</v>
          </cell>
        </row>
        <row r="1353">
          <cell r="C1353" t="str">
            <v>USG1984QAA16</v>
          </cell>
          <cell r="G1353">
            <v>35199.879999999997</v>
          </cell>
        </row>
        <row r="1354">
          <cell r="C1354" t="str">
            <v>USG1891KAB47</v>
          </cell>
          <cell r="G1354">
            <v>163941.22</v>
          </cell>
        </row>
        <row r="1355">
          <cell r="C1355" t="str">
            <v>XS0168253523</v>
          </cell>
          <cell r="G1355">
            <v>2840198.31</v>
          </cell>
        </row>
        <row r="1356">
          <cell r="C1356" t="str">
            <v>ES0338557004</v>
          </cell>
          <cell r="G1356">
            <v>99726</v>
          </cell>
        </row>
        <row r="1357">
          <cell r="C1357" t="str">
            <v>XS0136995189</v>
          </cell>
          <cell r="G1357">
            <v>2000000</v>
          </cell>
        </row>
        <row r="1358">
          <cell r="C1358" t="str">
            <v>US12668AEV35</v>
          </cell>
          <cell r="G1358">
            <v>140138.04999999999</v>
          </cell>
        </row>
        <row r="1359">
          <cell r="C1359" t="str">
            <v>XS0170059017</v>
          </cell>
          <cell r="G1359">
            <v>58419.38</v>
          </cell>
        </row>
        <row r="1360">
          <cell r="C1360" t="str">
            <v>XS0140352906</v>
          </cell>
          <cell r="G1360">
            <v>79950</v>
          </cell>
        </row>
        <row r="1361">
          <cell r="C1361" t="str">
            <v>XS0119750031</v>
          </cell>
          <cell r="G1361">
            <v>45088.42</v>
          </cell>
        </row>
        <row r="1362">
          <cell r="C1362" t="str">
            <v>USG25423AA55</v>
          </cell>
          <cell r="G1362">
            <v>1634.63</v>
          </cell>
        </row>
        <row r="1363">
          <cell r="C1363" t="str">
            <v>US751153AA50</v>
          </cell>
          <cell r="G1363">
            <v>76179.75</v>
          </cell>
        </row>
        <row r="1364">
          <cell r="C1364" t="str">
            <v>US02151WAA09</v>
          </cell>
          <cell r="G1364">
            <v>18928.7</v>
          </cell>
        </row>
        <row r="1365">
          <cell r="C1365" t="str">
            <v>US617059GE41</v>
          </cell>
          <cell r="G1365">
            <v>3416167.23</v>
          </cell>
        </row>
        <row r="1366">
          <cell r="C1366" t="str">
            <v>USG2549TAA19</v>
          </cell>
          <cell r="G1366">
            <v>617384.64</v>
          </cell>
        </row>
        <row r="1367">
          <cell r="C1367" t="str">
            <v>USG2551SAE03</v>
          </cell>
          <cell r="G1367">
            <v>254281.60000000001</v>
          </cell>
        </row>
        <row r="1368">
          <cell r="C1368" t="str">
            <v>USG2549CAB66</v>
          </cell>
          <cell r="G1368">
            <v>97825.88</v>
          </cell>
        </row>
        <row r="1369">
          <cell r="C1369" t="str">
            <v>USG89933AA62</v>
          </cell>
          <cell r="G1369">
            <v>124816.79</v>
          </cell>
        </row>
        <row r="1370">
          <cell r="C1370" t="str">
            <v>XS0132692384</v>
          </cell>
          <cell r="G1370">
            <v>43580</v>
          </cell>
        </row>
        <row r="1371">
          <cell r="C1371" t="str">
            <v>USG7800SAA62</v>
          </cell>
          <cell r="G1371">
            <v>426185.7</v>
          </cell>
        </row>
        <row r="1372">
          <cell r="C1372" t="str">
            <v>USG9886WAA02</v>
          </cell>
          <cell r="G1372">
            <v>234608.45</v>
          </cell>
        </row>
        <row r="1373">
          <cell r="C1373" t="str">
            <v>USG1985HAA08</v>
          </cell>
          <cell r="G1373">
            <v>374042.03</v>
          </cell>
        </row>
        <row r="1374">
          <cell r="C1374" t="str">
            <v>USG00929AC63</v>
          </cell>
          <cell r="G1374">
            <v>13527.96</v>
          </cell>
        </row>
        <row r="1375">
          <cell r="C1375" t="str">
            <v>US894127AA77</v>
          </cell>
          <cell r="G1375">
            <v>499955.03</v>
          </cell>
        </row>
        <row r="1376">
          <cell r="C1376" t="str">
            <v>US617059GE41</v>
          </cell>
          <cell r="G1376">
            <v>1185582.1000000001</v>
          </cell>
        </row>
        <row r="1377">
          <cell r="C1377" t="str">
            <v>XS0145221668</v>
          </cell>
          <cell r="G1377">
            <v>206042.46</v>
          </cell>
        </row>
        <row r="1378">
          <cell r="C1378" t="str">
            <v>XS0180041278</v>
          </cell>
          <cell r="G1378">
            <v>80558.600000000006</v>
          </cell>
        </row>
        <row r="1379">
          <cell r="C1379" t="str">
            <v>USG1984KAA46</v>
          </cell>
          <cell r="G1379">
            <v>500435.75</v>
          </cell>
        </row>
        <row r="1380">
          <cell r="C1380" t="str">
            <v>USG8261GAA25</v>
          </cell>
          <cell r="G1380">
            <v>138659.94</v>
          </cell>
        </row>
        <row r="1381">
          <cell r="C1381" t="str">
            <v>USG42090AA11</v>
          </cell>
          <cell r="G1381">
            <v>191980.71</v>
          </cell>
        </row>
        <row r="1382">
          <cell r="C1382" t="str">
            <v>US12668AEV35</v>
          </cell>
          <cell r="G1382">
            <v>139103.73000000001</v>
          </cell>
        </row>
        <row r="1383">
          <cell r="C1383" t="str">
            <v>US751153AA50</v>
          </cell>
          <cell r="G1383">
            <v>51998.879999999997</v>
          </cell>
        </row>
        <row r="1384">
          <cell r="C1384" t="str">
            <v>XS0119750031</v>
          </cell>
          <cell r="G1384">
            <v>25270.07</v>
          </cell>
        </row>
        <row r="1385">
          <cell r="C1385" t="str">
            <v>US02151WAA09</v>
          </cell>
          <cell r="G1385">
            <v>4720.3100000000004</v>
          </cell>
        </row>
        <row r="1386">
          <cell r="C1386" t="str">
            <v>USG94942AB86</v>
          </cell>
          <cell r="G1386">
            <v>551402.68999999994</v>
          </cell>
        </row>
        <row r="1387">
          <cell r="C1387" t="str">
            <v>USG47785AB92</v>
          </cell>
          <cell r="G1387">
            <v>227947.95</v>
          </cell>
        </row>
        <row r="1388">
          <cell r="C1388" t="str">
            <v>USG3332KAA90</v>
          </cell>
          <cell r="G1388">
            <v>41415.67</v>
          </cell>
        </row>
        <row r="1389">
          <cell r="C1389" t="str">
            <v>XS0178508221</v>
          </cell>
          <cell r="G1389">
            <v>10000000</v>
          </cell>
        </row>
        <row r="1390">
          <cell r="C1390" t="str">
            <v>XS0132692384</v>
          </cell>
          <cell r="G1390">
            <v>27390</v>
          </cell>
        </row>
        <row r="1391">
          <cell r="C1391" t="str">
            <v>USG4781XAA57</v>
          </cell>
          <cell r="G1391">
            <v>139244.42000000001</v>
          </cell>
        </row>
        <row r="1392">
          <cell r="C1392" t="str">
            <v>USG00929AC63</v>
          </cell>
          <cell r="G1392">
            <v>33184.54</v>
          </cell>
        </row>
        <row r="1393">
          <cell r="C1393" t="str">
            <v>US617059GE41</v>
          </cell>
          <cell r="G1393">
            <v>932572.28</v>
          </cell>
        </row>
        <row r="1394">
          <cell r="C1394" t="str">
            <v>ES0338675004</v>
          </cell>
          <cell r="G1394">
            <v>158952</v>
          </cell>
        </row>
        <row r="1395">
          <cell r="C1395" t="str">
            <v>USG9336QAA97</v>
          </cell>
          <cell r="G1395">
            <v>341600.63</v>
          </cell>
        </row>
        <row r="1396">
          <cell r="C1396" t="str">
            <v>USG1951QAA07</v>
          </cell>
          <cell r="G1396">
            <v>113826.9</v>
          </cell>
        </row>
        <row r="1397">
          <cell r="C1397" t="str">
            <v>US231907GL46</v>
          </cell>
          <cell r="G1397">
            <v>305875.73</v>
          </cell>
        </row>
        <row r="1398">
          <cell r="C1398" t="str">
            <v>US12668AEV35</v>
          </cell>
          <cell r="G1398">
            <v>104252.69</v>
          </cell>
        </row>
        <row r="1399">
          <cell r="C1399" t="str">
            <v>IT0003473748</v>
          </cell>
          <cell r="G1399">
            <v>148480.29999999999</v>
          </cell>
        </row>
        <row r="1400">
          <cell r="C1400" t="str">
            <v>US751153AA50</v>
          </cell>
          <cell r="G1400">
            <v>68381.3</v>
          </cell>
        </row>
        <row r="1401">
          <cell r="C1401" t="str">
            <v>US02151WAA09</v>
          </cell>
          <cell r="G1401">
            <v>6134.88</v>
          </cell>
        </row>
        <row r="1402">
          <cell r="C1402" t="str">
            <v>US19035RAM16</v>
          </cell>
          <cell r="G1402">
            <v>2368.6799999999998</v>
          </cell>
        </row>
        <row r="1403">
          <cell r="C1403" t="str">
            <v>XS0119750031</v>
          </cell>
          <cell r="G1403">
            <v>50646.89</v>
          </cell>
        </row>
        <row r="1404">
          <cell r="C1404" t="str">
            <v>US09201KAA16</v>
          </cell>
          <cell r="G1404">
            <v>6761.1</v>
          </cell>
        </row>
        <row r="1405">
          <cell r="C1405" t="str">
            <v>XS0132692384</v>
          </cell>
          <cell r="G1405">
            <v>14370</v>
          </cell>
        </row>
        <row r="1406">
          <cell r="C1406" t="str">
            <v>IT0001494365</v>
          </cell>
          <cell r="G1406">
            <v>64150</v>
          </cell>
        </row>
        <row r="1407">
          <cell r="C1407" t="str">
            <v>IT0001494357</v>
          </cell>
          <cell r="G1407">
            <v>570600</v>
          </cell>
        </row>
        <row r="1408">
          <cell r="C1408" t="str">
            <v>IT0003401533</v>
          </cell>
          <cell r="G1408">
            <v>230999.99</v>
          </cell>
        </row>
        <row r="1409">
          <cell r="C1409" t="str">
            <v>USG00929AC63</v>
          </cell>
          <cell r="G1409">
            <v>17288.8</v>
          </cell>
        </row>
        <row r="1410">
          <cell r="C1410" t="str">
            <v>ES0338557004</v>
          </cell>
          <cell r="G1410">
            <v>92842</v>
          </cell>
        </row>
        <row r="1411">
          <cell r="C1411" t="str">
            <v>XS0130116568</v>
          </cell>
          <cell r="G1411">
            <v>283400</v>
          </cell>
        </row>
        <row r="1412">
          <cell r="C1412" t="str">
            <v>USG1984QAA16</v>
          </cell>
          <cell r="G1412">
            <v>34405.69</v>
          </cell>
        </row>
        <row r="1413">
          <cell r="C1413" t="str">
            <v>US617059GE41</v>
          </cell>
          <cell r="G1413">
            <v>1259124.08</v>
          </cell>
        </row>
        <row r="1414">
          <cell r="C1414" t="str">
            <v>XS0170059017</v>
          </cell>
          <cell r="G1414">
            <v>54393.69</v>
          </cell>
        </row>
        <row r="1415">
          <cell r="C1415" t="str">
            <v>US12668AEV35</v>
          </cell>
          <cell r="G1415">
            <v>76311.850000000006</v>
          </cell>
        </row>
        <row r="1416">
          <cell r="C1416" t="str">
            <v>XS0119750031</v>
          </cell>
          <cell r="G1416">
            <v>44392.88</v>
          </cell>
        </row>
        <row r="1417">
          <cell r="C1417" t="str">
            <v>XS0140352906</v>
          </cell>
          <cell r="G1417">
            <v>138880</v>
          </cell>
        </row>
        <row r="1418">
          <cell r="C1418" t="str">
            <v>US751153AA50</v>
          </cell>
          <cell r="G1418">
            <v>60197.58</v>
          </cell>
        </row>
        <row r="1419">
          <cell r="C1419" t="str">
            <v>US02151WAA09</v>
          </cell>
          <cell r="G1419">
            <v>9713</v>
          </cell>
        </row>
        <row r="1420">
          <cell r="C1420" t="str">
            <v>USG3332KAA90</v>
          </cell>
          <cell r="G1420">
            <v>52126.080000000002</v>
          </cell>
        </row>
        <row r="1421">
          <cell r="C1421" t="str">
            <v>USG89933AA62</v>
          </cell>
          <cell r="G1421">
            <v>81083.5</v>
          </cell>
        </row>
        <row r="1422">
          <cell r="C1422" t="str">
            <v>USG25423AA55</v>
          </cell>
          <cell r="G1422">
            <v>427431.92</v>
          </cell>
        </row>
        <row r="1423">
          <cell r="C1423" t="str">
            <v>XS0132692384</v>
          </cell>
          <cell r="G1423">
            <v>6270</v>
          </cell>
        </row>
        <row r="1424">
          <cell r="C1424" t="str">
            <v>USG2551SAE03</v>
          </cell>
          <cell r="G1424">
            <v>152956.44</v>
          </cell>
        </row>
        <row r="1425">
          <cell r="C1425" t="str">
            <v>USG7800SAA62</v>
          </cell>
          <cell r="G1425">
            <v>408722.37</v>
          </cell>
        </row>
        <row r="1426">
          <cell r="C1426" t="str">
            <v>USG1770TAC92</v>
          </cell>
          <cell r="G1426">
            <v>48283.47</v>
          </cell>
        </row>
        <row r="1427">
          <cell r="C1427" t="str">
            <v>USG2549CAB66</v>
          </cell>
          <cell r="G1427">
            <v>711945.3</v>
          </cell>
        </row>
        <row r="1428">
          <cell r="C1428" t="str">
            <v>USG9886WAA02</v>
          </cell>
          <cell r="G1428">
            <v>270288.89</v>
          </cell>
        </row>
        <row r="1429">
          <cell r="C1429" t="str">
            <v>DE0006104706</v>
          </cell>
          <cell r="G1429">
            <v>1071175.78</v>
          </cell>
        </row>
        <row r="1430">
          <cell r="C1430" t="str">
            <v>XS0180041278</v>
          </cell>
          <cell r="G1430">
            <v>72081.350000000006</v>
          </cell>
        </row>
        <row r="1431">
          <cell r="C1431" t="str">
            <v>ES0372269011</v>
          </cell>
          <cell r="G1431">
            <v>33054</v>
          </cell>
        </row>
        <row r="1432">
          <cell r="C1432" t="str">
            <v>ES0372269003</v>
          </cell>
          <cell r="G1432">
            <v>71523</v>
          </cell>
        </row>
        <row r="1433">
          <cell r="C1433" t="str">
            <v>US617059GE41</v>
          </cell>
          <cell r="G1433">
            <v>641954.46</v>
          </cell>
        </row>
        <row r="1434">
          <cell r="C1434" t="str">
            <v>XS0145221668</v>
          </cell>
          <cell r="G1434">
            <v>586209.76</v>
          </cell>
        </row>
        <row r="1435">
          <cell r="C1435" t="str">
            <v>USG1984KAA46</v>
          </cell>
          <cell r="G1435">
            <v>425446.71</v>
          </cell>
        </row>
        <row r="1436">
          <cell r="C1436" t="str">
            <v>USG8261GAA25</v>
          </cell>
          <cell r="G1436">
            <v>109472.88</v>
          </cell>
        </row>
        <row r="1437">
          <cell r="C1437" t="str">
            <v>USG42090AA11</v>
          </cell>
          <cell r="G1437">
            <v>209057.55</v>
          </cell>
        </row>
        <row r="1438">
          <cell r="C1438" t="str">
            <v>XS0119750031</v>
          </cell>
          <cell r="G1438">
            <v>18489.349999999999</v>
          </cell>
        </row>
        <row r="1439">
          <cell r="C1439" t="str">
            <v>USG1985HAA08</v>
          </cell>
          <cell r="G1439">
            <v>386004.72</v>
          </cell>
        </row>
        <row r="1440">
          <cell r="C1440" t="str">
            <v>USG06802AA31</v>
          </cell>
          <cell r="G1440">
            <v>106016.23</v>
          </cell>
        </row>
        <row r="1441">
          <cell r="C1441" t="str">
            <v>US12668AEV35</v>
          </cell>
          <cell r="G1441">
            <v>94800.89</v>
          </cell>
        </row>
        <row r="1442">
          <cell r="C1442" t="str">
            <v>USG94942AB86</v>
          </cell>
          <cell r="G1442">
            <v>140817.75</v>
          </cell>
        </row>
        <row r="1443">
          <cell r="C1443" t="str">
            <v>US02151WAA09</v>
          </cell>
          <cell r="G1443">
            <v>12684.49</v>
          </cell>
        </row>
        <row r="1444">
          <cell r="C1444" t="str">
            <v>US751153AA50</v>
          </cell>
          <cell r="G1444">
            <v>92024.77</v>
          </cell>
        </row>
        <row r="1445">
          <cell r="C1445" t="str">
            <v>USG47785AB92</v>
          </cell>
          <cell r="G1445">
            <v>281199.65999999997</v>
          </cell>
        </row>
        <row r="1446">
          <cell r="C1446" t="str">
            <v>USG4781XAA57</v>
          </cell>
          <cell r="G1446">
            <v>140752.70000000001</v>
          </cell>
        </row>
        <row r="1447">
          <cell r="C1447" t="str">
            <v>XS0132692384</v>
          </cell>
          <cell r="G1447">
            <v>11360</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ow r="1">
          <cell r="A1" t="str">
            <v>group_id</v>
          </cell>
        </row>
      </sheetData>
      <sheetData sheetId="19"/>
      <sheetData sheetId="2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bawaggroup.com/linkableblob/-/451772/211b1d9a0b660e249f9daf2ff1b05932/bawag-group-t2-2019-final-terms-data.pdf" TargetMode="External"/><Relationship Id="rId1" Type="http://schemas.openxmlformats.org/officeDocument/2006/relationships/hyperlink" Target="https://www.bawaggroup.com/linkableblob/-/510262/d03cd509ac43cd864b96eb98a1c09a0b/1-875--bawag-group-2030-tier-2-final-terms-data.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M91"/>
  <sheetViews>
    <sheetView showGridLines="0" tabSelected="1" zoomScaleNormal="100" workbookViewId="0">
      <selection activeCell="C52" sqref="C52"/>
    </sheetView>
  </sheetViews>
  <sheetFormatPr baseColWidth="10" defaultColWidth="9.140625" defaultRowHeight="15" x14ac:dyDescent="0.25"/>
  <cols>
    <col min="1" max="1" width="7.28515625" style="37" customWidth="1"/>
    <col min="2" max="2" width="12.140625" style="41" customWidth="1"/>
    <col min="3" max="3" width="158.28515625" style="9" customWidth="1"/>
    <col min="4" max="4" width="18.140625" customWidth="1"/>
  </cols>
  <sheetData>
    <row r="1" spans="1:13" ht="18.75" x14ac:dyDescent="0.25">
      <c r="A1" s="169" t="s">
        <v>0</v>
      </c>
      <c r="D1" s="376"/>
      <c r="E1" s="376"/>
      <c r="F1" s="376"/>
      <c r="G1" s="376"/>
      <c r="H1" s="376"/>
      <c r="I1" s="376"/>
      <c r="J1" s="376"/>
      <c r="K1" s="376"/>
      <c r="L1" s="376"/>
      <c r="M1" s="376"/>
    </row>
    <row r="2" spans="1:13" x14ac:dyDescent="0.25">
      <c r="A2" s="136" t="s">
        <v>1</v>
      </c>
      <c r="B2" s="3"/>
      <c r="D2" s="376"/>
      <c r="E2" s="376"/>
      <c r="F2" s="376"/>
      <c r="G2" s="376"/>
      <c r="H2" s="376"/>
      <c r="I2" s="376"/>
      <c r="J2" s="376"/>
      <c r="K2" s="376"/>
      <c r="L2" s="376"/>
      <c r="M2" s="376"/>
    </row>
    <row r="3" spans="1:13" ht="15.75" thickBot="1" x14ac:dyDescent="0.3">
      <c r="D3" s="376"/>
      <c r="E3" s="376"/>
      <c r="F3" s="376"/>
      <c r="G3" s="376"/>
      <c r="H3" s="376"/>
      <c r="I3" s="376"/>
      <c r="J3" s="376"/>
      <c r="K3" s="376"/>
      <c r="L3" s="376"/>
      <c r="M3" s="376"/>
    </row>
    <row r="4" spans="1:13" s="164" customFormat="1" ht="15.75" thickBot="1" x14ac:dyDescent="0.3">
      <c r="A4" s="168" t="s">
        <v>2</v>
      </c>
      <c r="B4" s="168" t="s">
        <v>3</v>
      </c>
      <c r="C4" s="168" t="s">
        <v>4</v>
      </c>
      <c r="D4" s="377"/>
      <c r="E4" s="377"/>
      <c r="F4" s="377"/>
      <c r="G4" s="377"/>
      <c r="H4" s="377"/>
      <c r="I4" s="377"/>
      <c r="J4" s="377"/>
      <c r="K4" s="377"/>
      <c r="L4" s="377"/>
      <c r="M4" s="377"/>
    </row>
    <row r="5" spans="1:13" s="40" customFormat="1" ht="15.75" customHeight="1" thickBot="1" x14ac:dyDescent="0.3">
      <c r="A5" s="749" t="s">
        <v>5</v>
      </c>
      <c r="B5" s="750"/>
      <c r="C5" s="751"/>
    </row>
    <row r="6" spans="1:13" ht="18.75" customHeight="1" x14ac:dyDescent="0.25">
      <c r="A6" s="740" t="s">
        <v>6</v>
      </c>
      <c r="B6" s="172" t="s">
        <v>7</v>
      </c>
      <c r="C6" s="173" t="s">
        <v>8</v>
      </c>
      <c r="D6" s="376"/>
      <c r="E6" s="376"/>
      <c r="F6" s="376"/>
      <c r="G6" s="376"/>
      <c r="H6" s="376"/>
      <c r="I6" s="376"/>
      <c r="J6" s="376"/>
      <c r="K6" s="376"/>
      <c r="L6" s="376"/>
      <c r="M6" s="376"/>
    </row>
    <row r="7" spans="1:13" x14ac:dyDescent="0.25">
      <c r="A7" s="741"/>
      <c r="B7" s="174" t="s">
        <v>10</v>
      </c>
      <c r="C7" s="175" t="s">
        <v>11</v>
      </c>
      <c r="D7" s="376"/>
      <c r="E7" s="376"/>
      <c r="F7" s="376"/>
      <c r="G7" s="376"/>
      <c r="H7" s="376"/>
      <c r="I7" s="376"/>
      <c r="J7" s="376"/>
      <c r="K7" s="376"/>
      <c r="L7" s="376"/>
      <c r="M7" s="376"/>
    </row>
    <row r="8" spans="1:13" ht="18.75" customHeight="1" thickBot="1" x14ac:dyDescent="0.3">
      <c r="A8" s="741"/>
      <c r="B8" s="174" t="s">
        <v>12</v>
      </c>
      <c r="C8" s="175" t="s">
        <v>13</v>
      </c>
    </row>
    <row r="9" spans="1:13" ht="15.75" thickBot="1" x14ac:dyDescent="0.3">
      <c r="A9" s="753" t="s">
        <v>15</v>
      </c>
      <c r="B9" s="754"/>
      <c r="C9" s="755"/>
    </row>
    <row r="10" spans="1:13" x14ac:dyDescent="0.25">
      <c r="A10" s="740" t="s">
        <v>16</v>
      </c>
      <c r="B10" s="172" t="s">
        <v>17</v>
      </c>
      <c r="C10" s="173" t="s">
        <v>18</v>
      </c>
    </row>
    <row r="11" spans="1:13" x14ac:dyDescent="0.25">
      <c r="A11" s="741"/>
      <c r="B11" s="174" t="s">
        <v>19</v>
      </c>
      <c r="C11" s="175" t="s">
        <v>20</v>
      </c>
    </row>
    <row r="12" spans="1:13" ht="17.100000000000001" customHeight="1" thickBot="1" x14ac:dyDescent="0.3">
      <c r="A12" s="741"/>
      <c r="B12" s="174" t="s">
        <v>21</v>
      </c>
      <c r="C12" s="175" t="s">
        <v>22</v>
      </c>
    </row>
    <row r="13" spans="1:13" ht="15.75" thickBot="1" x14ac:dyDescent="0.3">
      <c r="A13" s="756" t="s">
        <v>23</v>
      </c>
      <c r="B13" s="757"/>
      <c r="C13" s="758"/>
    </row>
    <row r="14" spans="1:13" ht="16.5" customHeight="1" x14ac:dyDescent="0.25">
      <c r="A14" s="740" t="s">
        <v>24</v>
      </c>
      <c r="B14" s="172" t="s">
        <v>25</v>
      </c>
      <c r="C14" s="173" t="s">
        <v>26</v>
      </c>
      <c r="D14" s="376"/>
      <c r="E14" s="376"/>
      <c r="F14" s="376"/>
      <c r="G14" s="376"/>
      <c r="H14" s="376"/>
      <c r="I14" s="376"/>
      <c r="J14" s="376"/>
      <c r="K14" s="376"/>
      <c r="L14" s="376"/>
      <c r="M14" s="376"/>
    </row>
    <row r="15" spans="1:13" ht="17.100000000000001" customHeight="1" x14ac:dyDescent="0.25">
      <c r="A15" s="741"/>
      <c r="B15" s="174" t="s">
        <v>27</v>
      </c>
      <c r="C15" s="175" t="s">
        <v>28</v>
      </c>
      <c r="D15" s="376"/>
      <c r="E15" s="376"/>
      <c r="F15" s="376"/>
      <c r="G15" s="376"/>
      <c r="H15" s="376"/>
      <c r="I15" s="376"/>
      <c r="J15" s="376"/>
      <c r="K15" s="376"/>
      <c r="L15" s="376"/>
      <c r="M15" s="376"/>
    </row>
    <row r="16" spans="1:13" ht="17.100000000000001" customHeight="1" thickBot="1" x14ac:dyDescent="0.3">
      <c r="A16" s="742"/>
      <c r="B16" s="170" t="s">
        <v>29</v>
      </c>
      <c r="C16" s="165" t="s">
        <v>30</v>
      </c>
    </row>
    <row r="17" spans="1:13" ht="15.75" thickBot="1" x14ac:dyDescent="0.3">
      <c r="A17" s="756" t="s">
        <v>31</v>
      </c>
      <c r="B17" s="757"/>
      <c r="C17" s="758"/>
    </row>
    <row r="18" spans="1:13" x14ac:dyDescent="0.25">
      <c r="A18" s="740" t="s">
        <v>32</v>
      </c>
      <c r="B18" s="172" t="s">
        <v>33</v>
      </c>
      <c r="C18" s="173" t="s">
        <v>34</v>
      </c>
      <c r="D18" s="376"/>
      <c r="E18" s="376"/>
      <c r="F18" s="376"/>
      <c r="G18" s="376"/>
      <c r="H18" s="376"/>
      <c r="I18" s="376"/>
      <c r="J18" s="376"/>
      <c r="K18" s="376"/>
      <c r="L18" s="376"/>
      <c r="M18" s="376"/>
    </row>
    <row r="19" spans="1:13" ht="17.25" customHeight="1" thickBot="1" x14ac:dyDescent="0.3">
      <c r="A19" s="742"/>
      <c r="B19" s="170" t="s">
        <v>35</v>
      </c>
      <c r="C19" s="165" t="s">
        <v>36</v>
      </c>
      <c r="D19" s="376"/>
      <c r="E19" s="376"/>
      <c r="F19" s="376"/>
      <c r="G19" s="376"/>
      <c r="H19" s="376"/>
      <c r="I19" s="376"/>
      <c r="J19" s="376"/>
      <c r="K19" s="376"/>
      <c r="L19" s="376"/>
      <c r="M19" s="376"/>
    </row>
    <row r="20" spans="1:13" ht="15.75" thickBot="1" x14ac:dyDescent="0.3">
      <c r="A20" s="756" t="s">
        <v>37</v>
      </c>
      <c r="B20" s="757"/>
      <c r="C20" s="758"/>
    </row>
    <row r="21" spans="1:13" ht="17.25" customHeight="1" x14ac:dyDescent="0.25">
      <c r="A21" s="740" t="s">
        <v>38</v>
      </c>
      <c r="B21" s="172" t="s">
        <v>39</v>
      </c>
      <c r="C21" s="173" t="s">
        <v>40</v>
      </c>
      <c r="D21" s="376"/>
      <c r="E21" s="376"/>
      <c r="F21" s="376"/>
      <c r="G21" s="376"/>
      <c r="H21" s="376"/>
      <c r="I21" s="376"/>
      <c r="J21" s="376"/>
      <c r="K21" s="376"/>
      <c r="L21" s="376"/>
      <c r="M21" s="376"/>
    </row>
    <row r="22" spans="1:13" x14ac:dyDescent="0.25">
      <c r="A22" s="741"/>
      <c r="B22" s="174" t="s">
        <v>41</v>
      </c>
      <c r="C22" s="175" t="s">
        <v>42</v>
      </c>
      <c r="D22" s="376"/>
      <c r="E22" s="376"/>
      <c r="F22" s="376"/>
      <c r="G22" s="376"/>
      <c r="H22" s="376"/>
      <c r="I22" s="376"/>
      <c r="J22" s="376"/>
      <c r="K22" s="376"/>
      <c r="L22" s="376"/>
      <c r="M22" s="376"/>
    </row>
    <row r="23" spans="1:13" ht="17.25" customHeight="1" thickBot="1" x14ac:dyDescent="0.3">
      <c r="A23" s="742"/>
      <c r="B23" s="170" t="s">
        <v>43</v>
      </c>
      <c r="C23" s="165" t="s">
        <v>44</v>
      </c>
      <c r="D23" s="376"/>
      <c r="E23" s="376"/>
      <c r="F23" s="376"/>
      <c r="G23" s="376"/>
      <c r="H23" s="376"/>
      <c r="I23" s="376"/>
      <c r="J23" s="376"/>
      <c r="K23" s="376"/>
      <c r="L23" s="376"/>
      <c r="M23" s="376"/>
    </row>
    <row r="24" spans="1:13" ht="15.75" thickBot="1" x14ac:dyDescent="0.3">
      <c r="A24" s="743" t="s">
        <v>45</v>
      </c>
      <c r="B24" s="744"/>
      <c r="C24" s="745"/>
    </row>
    <row r="25" spans="1:13" x14ac:dyDescent="0.25">
      <c r="A25" s="746"/>
      <c r="B25" s="174" t="s">
        <v>46</v>
      </c>
      <c r="C25" s="175" t="s">
        <v>47</v>
      </c>
      <c r="D25" s="376"/>
      <c r="E25" s="376"/>
      <c r="F25" s="376"/>
      <c r="G25" s="376"/>
      <c r="H25" s="376"/>
      <c r="I25" s="376"/>
      <c r="J25" s="376"/>
      <c r="K25" s="376"/>
      <c r="L25" s="376"/>
      <c r="M25" s="376"/>
    </row>
    <row r="26" spans="1:13" ht="15.75" thickBot="1" x14ac:dyDescent="0.3">
      <c r="A26" s="747"/>
      <c r="B26" s="170" t="s">
        <v>48</v>
      </c>
      <c r="C26" s="165" t="s">
        <v>49</v>
      </c>
      <c r="D26" s="376"/>
      <c r="E26" s="376"/>
      <c r="F26" s="376"/>
      <c r="G26" s="376"/>
      <c r="H26" s="376"/>
      <c r="I26" s="376"/>
      <c r="J26" s="376"/>
      <c r="K26" s="376"/>
      <c r="L26" s="376"/>
      <c r="M26" s="376"/>
    </row>
    <row r="27" spans="1:13" ht="15.75" thickBot="1" x14ac:dyDescent="0.3">
      <c r="A27" s="743" t="s">
        <v>50</v>
      </c>
      <c r="B27" s="744"/>
      <c r="C27" s="745"/>
    </row>
    <row r="28" spans="1:13" ht="17.100000000000001" customHeight="1" x14ac:dyDescent="0.25">
      <c r="A28" s="740" t="s">
        <v>51</v>
      </c>
      <c r="B28" s="172" t="s">
        <v>52</v>
      </c>
      <c r="C28" s="173" t="s">
        <v>53</v>
      </c>
      <c r="D28" s="376"/>
      <c r="E28" s="376"/>
      <c r="F28" s="376"/>
      <c r="G28" s="376"/>
      <c r="H28" s="376"/>
      <c r="I28" s="376"/>
      <c r="J28" s="376"/>
      <c r="K28" s="376"/>
      <c r="L28" s="376"/>
      <c r="M28" s="376"/>
    </row>
    <row r="29" spans="1:13" ht="17.100000000000001" customHeight="1" x14ac:dyDescent="0.25">
      <c r="A29" s="741"/>
      <c r="B29" s="174" t="s">
        <v>54</v>
      </c>
      <c r="C29" s="175" t="s">
        <v>55</v>
      </c>
      <c r="D29" s="376"/>
      <c r="E29" s="376"/>
      <c r="F29" s="376"/>
      <c r="G29" s="376"/>
      <c r="H29" s="376"/>
      <c r="I29" s="376"/>
      <c r="J29" s="376"/>
      <c r="K29" s="376"/>
      <c r="L29" s="376"/>
      <c r="M29" s="376"/>
    </row>
    <row r="30" spans="1:13" ht="17.100000000000001" customHeight="1" x14ac:dyDescent="0.25">
      <c r="A30" s="741"/>
      <c r="B30" s="174" t="s">
        <v>56</v>
      </c>
      <c r="C30" s="175" t="s">
        <v>57</v>
      </c>
      <c r="D30" s="376"/>
      <c r="E30" s="376"/>
      <c r="F30" s="376"/>
      <c r="G30" s="376"/>
      <c r="H30" s="376"/>
      <c r="I30" s="376"/>
      <c r="J30" s="376"/>
      <c r="K30" s="376"/>
      <c r="L30" s="376"/>
      <c r="M30" s="376"/>
    </row>
    <row r="31" spans="1:13" ht="17.100000000000001" customHeight="1" x14ac:dyDescent="0.25">
      <c r="A31" s="741"/>
      <c r="B31" s="174" t="s">
        <v>58</v>
      </c>
      <c r="C31" s="175" t="s">
        <v>59</v>
      </c>
      <c r="D31" s="376"/>
      <c r="E31" s="376"/>
      <c r="F31" s="376"/>
      <c r="G31" s="376"/>
      <c r="H31" s="376"/>
      <c r="I31" s="376"/>
      <c r="J31" s="376"/>
      <c r="K31" s="376"/>
      <c r="L31" s="376"/>
      <c r="M31" s="376"/>
    </row>
    <row r="32" spans="1:13" ht="17.100000000000001" customHeight="1" x14ac:dyDescent="0.25">
      <c r="A32" s="741"/>
      <c r="B32" s="174" t="s">
        <v>60</v>
      </c>
      <c r="C32" s="175" t="s">
        <v>61</v>
      </c>
    </row>
    <row r="33" spans="1:13" x14ac:dyDescent="0.25">
      <c r="A33" s="741"/>
      <c r="B33" s="174" t="s">
        <v>62</v>
      </c>
      <c r="C33" s="175" t="s">
        <v>63</v>
      </c>
      <c r="D33" s="376"/>
      <c r="E33" s="376"/>
      <c r="F33" s="376"/>
      <c r="G33" s="376"/>
      <c r="H33" s="376"/>
      <c r="I33" s="376"/>
      <c r="J33" s="376"/>
      <c r="K33" s="376"/>
      <c r="L33" s="376"/>
      <c r="M33" s="376"/>
    </row>
    <row r="34" spans="1:13" x14ac:dyDescent="0.25">
      <c r="A34" s="741"/>
      <c r="B34" s="174" t="s">
        <v>64</v>
      </c>
      <c r="C34" s="175" t="s">
        <v>65</v>
      </c>
      <c r="D34" s="376"/>
      <c r="E34" s="376"/>
      <c r="F34" s="376"/>
      <c r="G34" s="376"/>
      <c r="H34" s="376"/>
      <c r="I34" s="376"/>
      <c r="J34" s="376"/>
      <c r="K34" s="376"/>
      <c r="L34" s="376"/>
      <c r="M34" s="376"/>
    </row>
    <row r="35" spans="1:13" ht="17.100000000000001" customHeight="1" thickBot="1" x14ac:dyDescent="0.3">
      <c r="A35" s="741"/>
      <c r="B35" s="174" t="s">
        <v>66</v>
      </c>
      <c r="C35" s="175" t="s">
        <v>67</v>
      </c>
    </row>
    <row r="36" spans="1:13" ht="15.75" thickBot="1" x14ac:dyDescent="0.3">
      <c r="A36" s="743" t="s">
        <v>68</v>
      </c>
      <c r="B36" s="744"/>
      <c r="C36" s="745"/>
    </row>
    <row r="37" spans="1:13" ht="15.75" thickBot="1" x14ac:dyDescent="0.3">
      <c r="A37" s="176" t="s">
        <v>69</v>
      </c>
      <c r="B37" s="171" t="s">
        <v>70</v>
      </c>
      <c r="C37" s="166" t="s">
        <v>71</v>
      </c>
    </row>
    <row r="38" spans="1:13" ht="15.75" thickBot="1" x14ac:dyDescent="0.3">
      <c r="A38" s="743" t="s">
        <v>72</v>
      </c>
      <c r="B38" s="744"/>
      <c r="C38" s="745"/>
    </row>
    <row r="39" spans="1:13" x14ac:dyDescent="0.25">
      <c r="A39" s="741" t="s">
        <v>73</v>
      </c>
      <c r="B39" s="174" t="s">
        <v>74</v>
      </c>
      <c r="C39" s="175" t="s">
        <v>75</v>
      </c>
    </row>
    <row r="40" spans="1:13" ht="15.75" thickBot="1" x14ac:dyDescent="0.3">
      <c r="A40" s="742"/>
      <c r="B40" s="170" t="s">
        <v>76</v>
      </c>
      <c r="C40" s="165" t="s">
        <v>77</v>
      </c>
    </row>
    <row r="41" spans="1:13" ht="15.75" thickBot="1" x14ac:dyDescent="0.3">
      <c r="A41" s="743" t="s">
        <v>78</v>
      </c>
      <c r="B41" s="744"/>
      <c r="C41" s="745"/>
    </row>
    <row r="42" spans="1:13" ht="17.100000000000001" customHeight="1" x14ac:dyDescent="0.25">
      <c r="A42" s="740" t="s">
        <v>79</v>
      </c>
      <c r="B42" s="172" t="s">
        <v>80</v>
      </c>
      <c r="C42" s="173" t="s">
        <v>81</v>
      </c>
    </row>
    <row r="43" spans="1:13" ht="17.100000000000001" customHeight="1" x14ac:dyDescent="0.25">
      <c r="A43" s="741"/>
      <c r="B43" s="174" t="s">
        <v>82</v>
      </c>
      <c r="C43" s="175" t="s">
        <v>83</v>
      </c>
    </row>
    <row r="44" spans="1:13" ht="17.100000000000001" customHeight="1" x14ac:dyDescent="0.25">
      <c r="A44" s="741"/>
      <c r="B44" s="174" t="s">
        <v>84</v>
      </c>
      <c r="C44" s="175" t="s">
        <v>85</v>
      </c>
    </row>
    <row r="45" spans="1:13" ht="17.100000000000001" customHeight="1" x14ac:dyDescent="0.25">
      <c r="A45" s="741"/>
      <c r="B45" s="174" t="s">
        <v>86</v>
      </c>
      <c r="C45" s="175" t="s">
        <v>87</v>
      </c>
    </row>
    <row r="46" spans="1:13" ht="17.100000000000001" customHeight="1" x14ac:dyDescent="0.25">
      <c r="A46" s="741"/>
      <c r="B46" s="174" t="s">
        <v>88</v>
      </c>
      <c r="C46" s="175" t="s">
        <v>89</v>
      </c>
    </row>
    <row r="47" spans="1:13" ht="17.100000000000001" customHeight="1" thickBot="1" x14ac:dyDescent="0.3">
      <c r="A47" s="741"/>
      <c r="B47" s="174" t="s">
        <v>90</v>
      </c>
      <c r="C47" s="175" t="s">
        <v>91</v>
      </c>
    </row>
    <row r="48" spans="1:13" ht="15.75" thickBot="1" x14ac:dyDescent="0.3">
      <c r="A48" s="743" t="s">
        <v>92</v>
      </c>
      <c r="B48" s="744"/>
      <c r="C48" s="745"/>
    </row>
    <row r="49" spans="1:3" x14ac:dyDescent="0.25">
      <c r="A49" s="740" t="s">
        <v>93</v>
      </c>
      <c r="B49" s="172" t="s">
        <v>1845</v>
      </c>
      <c r="C49" s="195" t="s">
        <v>94</v>
      </c>
    </row>
    <row r="50" spans="1:3" ht="15.75" thickBot="1" x14ac:dyDescent="0.3">
      <c r="A50" s="742"/>
      <c r="B50" s="170" t="s">
        <v>95</v>
      </c>
      <c r="C50" s="165" t="s">
        <v>96</v>
      </c>
    </row>
    <row r="51" spans="1:3" ht="15.75" thickBot="1" x14ac:dyDescent="0.3">
      <c r="A51" s="743" t="s">
        <v>97</v>
      </c>
      <c r="B51" s="744"/>
      <c r="C51" s="745"/>
    </row>
    <row r="52" spans="1:3" ht="17.100000000000001" customHeight="1" x14ac:dyDescent="0.25">
      <c r="A52" s="740" t="s">
        <v>98</v>
      </c>
      <c r="B52" s="172" t="s">
        <v>99</v>
      </c>
      <c r="C52" s="173" t="s">
        <v>100</v>
      </c>
    </row>
    <row r="53" spans="1:3" ht="17.100000000000001" customHeight="1" x14ac:dyDescent="0.25">
      <c r="A53" s="741"/>
      <c r="B53" s="174" t="s">
        <v>101</v>
      </c>
      <c r="C53" s="175" t="s">
        <v>102</v>
      </c>
    </row>
    <row r="54" spans="1:3" x14ac:dyDescent="0.25">
      <c r="A54" s="741"/>
      <c r="B54" s="174" t="s">
        <v>103</v>
      </c>
      <c r="C54" s="175" t="s">
        <v>104</v>
      </c>
    </row>
    <row r="55" spans="1:3" x14ac:dyDescent="0.25">
      <c r="A55" s="741"/>
      <c r="B55" s="174" t="s">
        <v>105</v>
      </c>
      <c r="C55" s="175" t="s">
        <v>106</v>
      </c>
    </row>
    <row r="56" spans="1:3" ht="17.100000000000001" customHeight="1" x14ac:dyDescent="0.25">
      <c r="A56" s="741"/>
      <c r="B56" s="174" t="s">
        <v>107</v>
      </c>
      <c r="C56" s="175" t="s">
        <v>108</v>
      </c>
    </row>
    <row r="57" spans="1:3" ht="17.100000000000001" customHeight="1" x14ac:dyDescent="0.25">
      <c r="A57" s="741"/>
      <c r="B57" s="174" t="s">
        <v>109</v>
      </c>
      <c r="C57" s="175" t="s">
        <v>110</v>
      </c>
    </row>
    <row r="58" spans="1:3" ht="17.100000000000001" customHeight="1" thickBot="1" x14ac:dyDescent="0.3">
      <c r="A58" s="742"/>
      <c r="B58" s="170" t="s">
        <v>111</v>
      </c>
      <c r="C58" s="165" t="s">
        <v>112</v>
      </c>
    </row>
    <row r="59" spans="1:3" ht="15.75" thickBot="1" x14ac:dyDescent="0.3">
      <c r="A59" s="752" t="s">
        <v>113</v>
      </c>
      <c r="B59" s="744"/>
      <c r="C59" s="745"/>
    </row>
    <row r="60" spans="1:3" x14ac:dyDescent="0.25">
      <c r="A60" s="740" t="s">
        <v>114</v>
      </c>
      <c r="B60" s="172" t="s">
        <v>115</v>
      </c>
      <c r="C60" s="173" t="s">
        <v>116</v>
      </c>
    </row>
    <row r="61" spans="1:3" ht="15.75" thickBot="1" x14ac:dyDescent="0.3">
      <c r="A61" s="741"/>
      <c r="B61" s="174" t="s">
        <v>117</v>
      </c>
      <c r="C61" s="175" t="s">
        <v>118</v>
      </c>
    </row>
    <row r="62" spans="1:3" ht="15.75" thickBot="1" x14ac:dyDescent="0.3">
      <c r="A62" s="743" t="s">
        <v>119</v>
      </c>
      <c r="B62" s="744"/>
      <c r="C62" s="745"/>
    </row>
    <row r="63" spans="1:3" ht="15.75" thickBot="1" x14ac:dyDescent="0.3">
      <c r="A63" s="176" t="s">
        <v>120</v>
      </c>
      <c r="B63" s="171" t="s">
        <v>121</v>
      </c>
      <c r="C63" s="167" t="s">
        <v>122</v>
      </c>
    </row>
    <row r="64" spans="1:3" ht="15.75" thickBot="1" x14ac:dyDescent="0.3">
      <c r="A64" s="743" t="s">
        <v>123</v>
      </c>
      <c r="B64" s="744"/>
      <c r="C64" s="745"/>
    </row>
    <row r="65" spans="1:3" ht="17.100000000000001" customHeight="1" x14ac:dyDescent="0.25">
      <c r="A65" s="740" t="s">
        <v>124</v>
      </c>
      <c r="B65" s="177" t="s">
        <v>125</v>
      </c>
      <c r="C65" s="178" t="s">
        <v>1840</v>
      </c>
    </row>
    <row r="66" spans="1:3" x14ac:dyDescent="0.25">
      <c r="A66" s="741"/>
      <c r="B66" s="179" t="s">
        <v>126</v>
      </c>
      <c r="C66" s="175" t="s">
        <v>127</v>
      </c>
    </row>
    <row r="67" spans="1:3" x14ac:dyDescent="0.25">
      <c r="A67" s="741"/>
      <c r="B67" s="179" t="s">
        <v>128</v>
      </c>
      <c r="C67" s="175" t="s">
        <v>129</v>
      </c>
    </row>
    <row r="68" spans="1:3" ht="15.75" thickBot="1" x14ac:dyDescent="0.3">
      <c r="A68" s="742"/>
      <c r="B68" s="170" t="s">
        <v>130</v>
      </c>
      <c r="C68" s="165" t="s">
        <v>131</v>
      </c>
    </row>
    <row r="69" spans="1:3" ht="15.75" thickBot="1" x14ac:dyDescent="0.3">
      <c r="A69" s="743" t="s">
        <v>132</v>
      </c>
      <c r="B69" s="744"/>
      <c r="C69" s="745"/>
    </row>
    <row r="70" spans="1:3" ht="22.5" customHeight="1" x14ac:dyDescent="0.25">
      <c r="A70" s="740" t="s">
        <v>133</v>
      </c>
      <c r="B70" s="177" t="s">
        <v>134</v>
      </c>
      <c r="C70" s="178" t="s">
        <v>135</v>
      </c>
    </row>
    <row r="71" spans="1:3" x14ac:dyDescent="0.25">
      <c r="A71" s="741"/>
      <c r="B71" s="179" t="s">
        <v>136</v>
      </c>
      <c r="C71" s="180" t="s">
        <v>137</v>
      </c>
    </row>
    <row r="72" spans="1:3" ht="15.75" thickBot="1" x14ac:dyDescent="0.3">
      <c r="A72" s="742"/>
      <c r="B72" s="170" t="s">
        <v>138</v>
      </c>
      <c r="C72" s="738" t="s">
        <v>139</v>
      </c>
    </row>
    <row r="73" spans="1:3" ht="15.75" thickBot="1" x14ac:dyDescent="0.3">
      <c r="A73" s="743" t="s">
        <v>140</v>
      </c>
      <c r="B73" s="744"/>
      <c r="C73" s="745"/>
    </row>
    <row r="74" spans="1:3" ht="15.75" thickBot="1" x14ac:dyDescent="0.3">
      <c r="A74" s="748" t="s">
        <v>141</v>
      </c>
      <c r="B74" s="172" t="s">
        <v>142</v>
      </c>
      <c r="C74" s="166" t="s">
        <v>143</v>
      </c>
    </row>
    <row r="75" spans="1:3" x14ac:dyDescent="0.25">
      <c r="A75" s="741"/>
      <c r="B75" s="174" t="s">
        <v>144</v>
      </c>
      <c r="C75" s="175" t="s">
        <v>145</v>
      </c>
    </row>
    <row r="76" spans="1:3" ht="15.75" thickBot="1" x14ac:dyDescent="0.3">
      <c r="A76" s="742"/>
      <c r="B76" s="170" t="s">
        <v>146</v>
      </c>
      <c r="C76" s="165" t="s">
        <v>147</v>
      </c>
    </row>
    <row r="77" spans="1:3" ht="15.75" thickBot="1" x14ac:dyDescent="0.3">
      <c r="A77" s="743" t="s">
        <v>148</v>
      </c>
      <c r="B77" s="744"/>
      <c r="C77" s="745"/>
    </row>
    <row r="78" spans="1:3" x14ac:dyDescent="0.25">
      <c r="A78" s="740" t="s">
        <v>148</v>
      </c>
      <c r="B78" s="172" t="s">
        <v>149</v>
      </c>
      <c r="C78" s="173" t="s">
        <v>150</v>
      </c>
    </row>
    <row r="79" spans="1:3" ht="15.75" thickBot="1" x14ac:dyDescent="0.3">
      <c r="A79" s="742"/>
      <c r="B79" s="170" t="s">
        <v>151</v>
      </c>
      <c r="C79" s="165" t="s">
        <v>152</v>
      </c>
    </row>
    <row r="80" spans="1:3" ht="15.75" thickBot="1" x14ac:dyDescent="0.3">
      <c r="A80" s="743" t="s">
        <v>153</v>
      </c>
      <c r="B80" s="744"/>
      <c r="C80" s="745"/>
    </row>
    <row r="81" spans="1:3" x14ac:dyDescent="0.25">
      <c r="A81" s="740"/>
      <c r="B81" s="172" t="s">
        <v>154</v>
      </c>
      <c r="C81" s="738" t="s">
        <v>155</v>
      </c>
    </row>
    <row r="82" spans="1:3" x14ac:dyDescent="0.25">
      <c r="A82" s="741"/>
      <c r="B82" s="179" t="s">
        <v>156</v>
      </c>
      <c r="C82" s="180" t="s">
        <v>157</v>
      </c>
    </row>
    <row r="83" spans="1:3" ht="15.75" thickBot="1" x14ac:dyDescent="0.3">
      <c r="A83" s="742"/>
      <c r="B83" s="170" t="s">
        <v>158</v>
      </c>
      <c r="C83" s="165" t="s">
        <v>159</v>
      </c>
    </row>
    <row r="85" spans="1:3" x14ac:dyDescent="0.25">
      <c r="A85" s="608" t="s">
        <v>1895</v>
      </c>
    </row>
    <row r="86" spans="1:3" x14ac:dyDescent="0.25">
      <c r="A86" s="608"/>
    </row>
    <row r="87" spans="1:3" x14ac:dyDescent="0.25">
      <c r="A87" s="608" t="s">
        <v>160</v>
      </c>
    </row>
    <row r="88" spans="1:3" ht="15" customHeight="1" x14ac:dyDescent="0.25">
      <c r="A88" s="608" t="s">
        <v>161</v>
      </c>
      <c r="B88" s="608"/>
      <c r="C88" s="608"/>
    </row>
    <row r="91" spans="1:3" x14ac:dyDescent="0.25">
      <c r="A91" s="362"/>
    </row>
  </sheetData>
  <mergeCells count="36">
    <mergeCell ref="A5:C5"/>
    <mergeCell ref="A59:C59"/>
    <mergeCell ref="A9:C9"/>
    <mergeCell ref="A6:A8"/>
    <mergeCell ref="A18:A19"/>
    <mergeCell ref="A28:A35"/>
    <mergeCell ref="A41:C41"/>
    <mergeCell ref="A13:C13"/>
    <mergeCell ref="A17:C17"/>
    <mergeCell ref="A20:C20"/>
    <mergeCell ref="A24:C24"/>
    <mergeCell ref="A10:A12"/>
    <mergeCell ref="A14:A16"/>
    <mergeCell ref="A21:A23"/>
    <mergeCell ref="A27:C27"/>
    <mergeCell ref="A39:A40"/>
    <mergeCell ref="A64:C64"/>
    <mergeCell ref="A69:C69"/>
    <mergeCell ref="A73:C73"/>
    <mergeCell ref="A77:C77"/>
    <mergeCell ref="A62:C62"/>
    <mergeCell ref="A81:A83"/>
    <mergeCell ref="A70:A72"/>
    <mergeCell ref="A78:A79"/>
    <mergeCell ref="A65:A68"/>
    <mergeCell ref="A74:A76"/>
    <mergeCell ref="A80:C80"/>
    <mergeCell ref="A52:A58"/>
    <mergeCell ref="A60:A61"/>
    <mergeCell ref="A48:C48"/>
    <mergeCell ref="A49:A50"/>
    <mergeCell ref="A25:A26"/>
    <mergeCell ref="A36:C36"/>
    <mergeCell ref="A38:C38"/>
    <mergeCell ref="A51:C51"/>
    <mergeCell ref="A42:A47"/>
  </mergeCells>
  <hyperlinks>
    <hyperlink ref="C52" location="'CCR1'!A1" display="Analysis of CCR exposure by approach" xr:uid="{00000000-0004-0000-0000-000000000000}"/>
    <hyperlink ref="C70" location="'AE1'!A1" display="Encumbered and unencumbered assets" xr:uid="{00000000-0004-0000-0000-000001000000}"/>
    <hyperlink ref="C71" location="'AE2'!A1" display="Collateral received and own debt securities issued" xr:uid="{00000000-0004-0000-0000-000002000000}"/>
    <hyperlink ref="C63" location="'OR1'!A1" display="Operational risk own funds requirements and risk-weighted exposure amounts" xr:uid="{00000000-0004-0000-0000-000004000000}"/>
    <hyperlink ref="C14" location="'CC1'!A1" display="Composition of regulatory own funds" xr:uid="{00000000-0004-0000-0000-000005000000}"/>
    <hyperlink ref="C39" location="'CR4'!A1" display=" Standardised approach -Credit risk exposure and CRM effects" xr:uid="{00000000-0004-0000-0000-000008000000}"/>
    <hyperlink ref="C40" location="'CR5'!A1" display=" Standardised approach" xr:uid="{00000000-0004-0000-0000-000009000000}"/>
    <hyperlink ref="C21" location="'LR1'!A1" display="Summary reconciliation of accounting assets and leverage ratio exposures" xr:uid="{00000000-0004-0000-0000-00000F000000}"/>
    <hyperlink ref="C22" location="'LR2'!A1" display="Leverage ratio common disclosure" xr:uid="{00000000-0004-0000-0000-000010000000}"/>
    <hyperlink ref="C23" location="'LR3'!A1" display="Split-up of on balance sheet exposures (excluding derivatives, SFTs and exempted exposures)" xr:uid="{00000000-0004-0000-0000-000011000000}"/>
    <hyperlink ref="C6" location="'OV1'!A1" display="Overview of risk weighted exposure amounts" xr:uid="{00000000-0004-0000-0000-000012000000}"/>
    <hyperlink ref="C7" location="'KM1'!A1" display="Key metrics template" xr:uid="{00000000-0004-0000-0000-000013000000}"/>
    <hyperlink ref="C8" location="'INS1'!A1" display="Insurance participations" xr:uid="{00000000-0004-0000-0000-000014000000}"/>
    <hyperlink ref="C37" location="'CR3'!A1" display="CRM techniques overview:  Disclosure of the use of credit risk mitigation techniques" xr:uid="{00000000-0004-0000-0000-000016000000}"/>
    <hyperlink ref="C42" location="'CR6'!A1" display="IRB approach – Credit risk exposures by exposure class and PD range" xr:uid="{00000000-0004-0000-0000-000017000000}"/>
    <hyperlink ref="C43" location="'CR6-A'!A1" display="Scope of the use of IRB and SA approaches" xr:uid="{00000000-0004-0000-0000-000018000000}"/>
    <hyperlink ref="C44" location="'CR7'!A1" display="IRB approach – Effect on the RWEAs of credit derivatives used as CRM techniques" xr:uid="{00000000-0004-0000-0000-000019000000}"/>
    <hyperlink ref="C45" location="'CR7-A'!A1" display=" IRB approach – Disclosure of the extent of the use of CRM techniques" xr:uid="{00000000-0004-0000-0000-00001A000000}"/>
    <hyperlink ref="C46" location="'CR8'!A1" display="RWEA flow statements of credit risk exposures under the IRB approach " xr:uid="{00000000-0004-0000-0000-00001B000000}"/>
    <hyperlink ref="C47" location="'CR9'!A1" display="IRB approach – Back-testing of PD per exposure class (fixed PD scale)" xr:uid="{00000000-0004-0000-0000-00001C000000}"/>
    <hyperlink ref="C49" location="'CR10.1-4'!A1" display=" Specialised lending under the simple riskweighted approach" xr:uid="{00000000-0004-0000-0000-00001E000000}"/>
    <hyperlink ref="C53" location="'CCR2'!A1" display="Transactions subject to own funds requirements for CVA risk" xr:uid="{00000000-0004-0000-0000-00001F000000}"/>
    <hyperlink ref="C54" location="'CCR3'!A1" display="Standardised approach – CCR exposures by regulatory exposure class and risk weights" xr:uid="{00000000-0004-0000-0000-000020000000}"/>
    <hyperlink ref="C55" location="'CCR4'!A1" display="IRB approach – CCR exposures by exposure class and PD scale" xr:uid="{00000000-0004-0000-0000-000021000000}"/>
    <hyperlink ref="C56" location="'CCR5'!A1" display="Composition of collateral for CCR exposures" xr:uid="{00000000-0004-0000-0000-000022000000}"/>
    <hyperlink ref="C57" location="'CCR6'!A1" display="Credit derivatives exposures" xr:uid="{00000000-0004-0000-0000-000023000000}"/>
    <hyperlink ref="C58" location="'CCR8'!A1" display="Exposures to CCPs" xr:uid="{00000000-0004-0000-0000-000025000000}"/>
    <hyperlink ref="C60" location="'SEC1'!A1" display="Securitisation exposures in the non-trading book" xr:uid="{00000000-0004-0000-0000-000026000000}"/>
    <hyperlink ref="C61" location="'SEC4'!A1" display="Securitisation exposures in the non-trading book and associated regulatory capital requirements - institution acting as investor" xr:uid="{00000000-0004-0000-0000-000029000000}"/>
    <hyperlink ref="C28" location="'CR1'!A1" display="Performing and non-performing exposures and related provisions " xr:uid="{00000000-0004-0000-0000-00002D000000}"/>
    <hyperlink ref="C32" location="'CQ3'!A1" display="Credit quality of performing and non-performing exposures by past due days" xr:uid="{00000000-0004-0000-0000-00002F000000}"/>
    <hyperlink ref="C33" location="'CQ4'!A1" display="Quality of non-performing exposures by geography " xr:uid="{00000000-0004-0000-0000-000030000000}"/>
    <hyperlink ref="C34" location="'CQ5'!A1" display="Credit quality of loans and advances by industry" xr:uid="{00000000-0004-0000-0000-000031000000}"/>
    <hyperlink ref="C35" location="'CQ7'!A1" display="Collateral obtained by taking possession and execution processes " xr:uid="{00000000-0004-0000-0000-000033000000}"/>
    <hyperlink ref="C12" location="'LI3'!A1" display="Outline of the differences in the scopes of consolidation (entity by entity) " xr:uid="{2F6B6925-1266-4673-9DD5-DBB81D3461F7}"/>
    <hyperlink ref="C11" location="'LI2'!A1" display="Main sources of differences between regulatory exposure amounts and carrying values in financial statements " xr:uid="{71464BAF-C3E7-4482-BA04-5DCFA3277BEA}"/>
    <hyperlink ref="C10" location="'LI1 '!A1" display="Differences between accounting and regulatory scopes of consolidation and mapping of financial statement categories with regulatory risk categories " xr:uid="{82FBAC5C-A386-41DB-9EC6-6EBAB6D9FABE}"/>
    <hyperlink ref="C15" location="'CC2 '!A1" display="Reconciliation of regulatory own funds to balance sheet in the audited financial statements" xr:uid="{D41D4BCC-056C-40AC-9F82-9848ABABA147}"/>
    <hyperlink ref="C16" location="'CCA  '!A1" display="Main features of regulatory own funds instruments and eligible liabilities instruments" xr:uid="{D32260DD-2A89-4A3D-878A-85CED57E8099}"/>
    <hyperlink ref="C18" location="CCyB1!A1" display="Geographical distribution of credit exposures relevant for the calculation of the countercyclical buffer" xr:uid="{2737601B-DBD7-4E30-ABE3-3AEEBB48FBD4}"/>
    <hyperlink ref="C19" location="CCyB2!A1" display="Amount of institution-specific countercyclical capital buffer" xr:uid="{1E4AA1DE-1669-4E5B-8D4C-B17A55F8CA91}"/>
    <hyperlink ref="C26" location="'LIQ2'!A1" display="Net Stable Funding Ratio" xr:uid="{00000000-0004-0000-0000-00000A000000}"/>
    <hyperlink ref="C25" location="'LIQ1'!A1" display="Quantitative information of LCR" xr:uid="{00000000-0004-0000-0000-000007000000}"/>
    <hyperlink ref="C29" location="'CR1-A'!A1" display="Maturity of exposures" xr:uid="{BB3D88AB-947E-412F-AEF1-8122C581F6BD}"/>
    <hyperlink ref="C30" location="'CR2'!A1" display="Changes in the stock of non-performing loans and advances" xr:uid="{237F9F29-7097-429D-B63B-0A2A713041B1}"/>
    <hyperlink ref="C31" location="'CQ1'!A1" display="Credit quality of forborne exposures" xr:uid="{B77FFC43-0754-4443-BA14-A4314253D34E}"/>
    <hyperlink ref="C65" location="'REM1'!A1" display=" Remuneration awarded for the financial year " xr:uid="{D34B091E-4305-4CB6-A20E-035D157A9A7F}"/>
    <hyperlink ref="C66" location="'REM3'!A1" display="Deferred remuneration " xr:uid="{D5D2A175-2340-40BE-A1EE-AC4B74303137}"/>
    <hyperlink ref="C67" location="'REM4'!A1" display="Remuneration of 1 million EUR or more per year" xr:uid="{048F8146-2458-43A5-9219-0747CEFB0B7C}"/>
    <hyperlink ref="C68" location="'REM5'!A1" display="Information on remuneration of staff whose professional activities have a material impact on institutions’ risk profile (identified staff)" xr:uid="{09D07194-40C9-4244-9BE1-82F0630D5338}"/>
    <hyperlink ref="C72" location="'AE3'!A1" display="Sources of encumbrance" xr:uid="{E93BC606-582D-418F-94BB-C360C7D5A098}"/>
    <hyperlink ref="C74" location="'KM2'!A1" display="Key metrics - MREL and, where applicable, G-SII requirement for own funds and eligible liabilities  " xr:uid="{663D1E48-21DC-4F5C-A928-E4ED36809829}"/>
    <hyperlink ref="C75" location="'TLAC 1'!A1" display="Composition - MREL and, where applicable, G-SII Requirement for own funds and eligible liabilities " xr:uid="{12BAEF4F-A512-4257-9406-DF3AC792EC3C}"/>
    <hyperlink ref="C76" location="TLAC3!A1" display="Creditor ranking - resolution entity" xr:uid="{97955861-795A-4591-B6FF-4D9BF836B549}"/>
    <hyperlink ref="C79" location="FXTT!A1" display="FMA-FXTT-MS" xr:uid="{FC87BDCD-3318-422C-B6E5-506BB8956150}"/>
    <hyperlink ref="C78" location="ZISTDER!A1" display="FMA-Zinssteuerungsderivate" xr:uid="{50298606-8971-4750-BB80-94CEE418EEA6}"/>
    <hyperlink ref="C82" location="'COV19-2'!A1" display="Breakdown of loans and advances subject to legislative and non-legislative moratoria by residual maturity of moratoria" xr:uid="{F3D8D3D4-3920-44D4-9BB4-AB0B6E90C667}"/>
    <hyperlink ref="C81" location="'COV19-1'!A1" display="Information on loans and advances subject to legislative and non-legislative moratoria" xr:uid="{F0FD4328-9AF0-4CF5-8545-BA3D37837468}"/>
    <hyperlink ref="C83" location="'COV19-3'!A1" display="Information on newly originated loans and advances provided under newly applicable public guarantee schemes introduced in response to COVID-19 crisis" xr:uid="{04FCFC08-BFD3-478C-86C6-5AE9A2709B0E}"/>
    <hyperlink ref="C50" location="CR10.5!A1" display="Equity exposures under the simple riskweighted approach" xr:uid="{67013137-7820-4C73-9837-D1D7C100BB71}"/>
  </hyperlinks>
  <pageMargins left="0.7" right="0.7" top="0.75" bottom="0.75" header="0.3" footer="0.3"/>
  <pageSetup paperSize="9"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dimension ref="B1:T55"/>
  <sheetViews>
    <sheetView showGridLines="0" zoomScaleNormal="100" zoomScalePageLayoutView="70" workbookViewId="0"/>
  </sheetViews>
  <sheetFormatPr baseColWidth="10" defaultColWidth="9" defaultRowHeight="15" x14ac:dyDescent="0.25"/>
  <cols>
    <col min="1" max="1" width="5.7109375" customWidth="1"/>
    <col min="3" max="3" width="53" customWidth="1"/>
    <col min="4" max="5" width="30.7109375" style="3" customWidth="1"/>
    <col min="6" max="6" width="20.42578125" customWidth="1"/>
  </cols>
  <sheetData>
    <row r="1" spans="2:20" ht="15.75" x14ac:dyDescent="0.25">
      <c r="C1" s="99"/>
    </row>
    <row r="2" spans="2:20" ht="18.75" x14ac:dyDescent="0.25">
      <c r="B2" s="100" t="s">
        <v>507</v>
      </c>
    </row>
    <row r="3" spans="2:20" ht="15" customHeight="1" x14ac:dyDescent="0.25">
      <c r="B3" t="str">
        <f>'OV1'!B3</f>
        <v>31.12.2021 - in EUR million</v>
      </c>
      <c r="C3" s="489"/>
      <c r="D3" s="489"/>
      <c r="E3" s="489"/>
      <c r="F3" s="489"/>
      <c r="G3" s="489"/>
      <c r="H3" s="489"/>
      <c r="I3" s="489"/>
      <c r="J3" s="489"/>
      <c r="K3" s="489"/>
      <c r="L3" s="489"/>
      <c r="M3" s="489"/>
      <c r="N3" s="489"/>
      <c r="O3" s="489"/>
      <c r="P3" s="489"/>
      <c r="Q3" s="489"/>
      <c r="R3" s="489"/>
      <c r="S3" s="489"/>
      <c r="T3" s="489"/>
    </row>
    <row r="4" spans="2:20" x14ac:dyDescent="0.25">
      <c r="B4" s="489"/>
      <c r="C4" s="489"/>
      <c r="D4" s="489"/>
      <c r="E4" s="489"/>
      <c r="F4" s="489"/>
      <c r="G4" s="489"/>
      <c r="H4" s="489"/>
      <c r="I4" s="489"/>
      <c r="J4" s="489"/>
      <c r="K4" s="489"/>
      <c r="L4" s="489"/>
      <c r="M4" s="489"/>
      <c r="N4" s="489"/>
      <c r="O4" s="489"/>
      <c r="P4" s="489"/>
      <c r="Q4" s="489"/>
      <c r="R4" s="489"/>
      <c r="S4" s="489"/>
      <c r="T4" s="489"/>
    </row>
    <row r="5" spans="2:20" x14ac:dyDescent="0.25">
      <c r="D5" s="511" t="s">
        <v>169</v>
      </c>
      <c r="E5" s="511" t="s">
        <v>170</v>
      </c>
      <c r="F5" s="511" t="s">
        <v>171</v>
      </c>
    </row>
    <row r="6" spans="2:20" ht="30" x14ac:dyDescent="0.25">
      <c r="C6" s="604"/>
      <c r="D6" s="27" t="s">
        <v>508</v>
      </c>
      <c r="E6" s="27" t="s">
        <v>509</v>
      </c>
      <c r="F6" s="27" t="s">
        <v>510</v>
      </c>
    </row>
    <row r="7" spans="2:20" x14ac:dyDescent="0.25">
      <c r="C7" s="604"/>
      <c r="D7" s="27" t="s">
        <v>511</v>
      </c>
      <c r="E7" s="27" t="s">
        <v>511</v>
      </c>
      <c r="F7" s="27"/>
    </row>
    <row r="8" spans="2:20" ht="30" customHeight="1" x14ac:dyDescent="0.25">
      <c r="B8" s="799" t="s">
        <v>512</v>
      </c>
      <c r="C8" s="800"/>
      <c r="D8" s="800"/>
      <c r="E8" s="800"/>
      <c r="F8" s="801"/>
    </row>
    <row r="9" spans="2:20" x14ac:dyDescent="0.25">
      <c r="B9" s="551" t="s">
        <v>513</v>
      </c>
      <c r="C9" s="492" t="s">
        <v>291</v>
      </c>
      <c r="D9" s="406">
        <v>1894</v>
      </c>
      <c r="E9" s="406">
        <v>1894</v>
      </c>
      <c r="F9" s="511"/>
      <c r="J9" s="460"/>
      <c r="K9" s="460"/>
    </row>
    <row r="10" spans="2:20" x14ac:dyDescent="0.25">
      <c r="B10" s="551" t="s">
        <v>514</v>
      </c>
      <c r="C10" s="492" t="s">
        <v>515</v>
      </c>
      <c r="D10" s="406">
        <v>611</v>
      </c>
      <c r="E10" s="406">
        <v>1050</v>
      </c>
      <c r="F10" s="511"/>
      <c r="J10" s="460"/>
      <c r="K10" s="460"/>
    </row>
    <row r="11" spans="2:20" ht="30" x14ac:dyDescent="0.25">
      <c r="B11" s="551" t="s">
        <v>516</v>
      </c>
      <c r="C11" s="492" t="s">
        <v>517</v>
      </c>
      <c r="D11" s="406">
        <v>3754</v>
      </c>
      <c r="E11" s="406">
        <v>3752</v>
      </c>
      <c r="F11" s="511"/>
      <c r="J11" s="460"/>
      <c r="K11" s="460"/>
    </row>
    <row r="12" spans="2:20" x14ac:dyDescent="0.25">
      <c r="B12" s="551" t="s">
        <v>518</v>
      </c>
      <c r="C12" s="492" t="s">
        <v>519</v>
      </c>
      <c r="D12" s="406">
        <v>257</v>
      </c>
      <c r="E12" s="406">
        <v>252</v>
      </c>
      <c r="F12" s="511"/>
      <c r="J12" s="460"/>
      <c r="K12" s="460"/>
    </row>
    <row r="13" spans="2:20" x14ac:dyDescent="0.25">
      <c r="B13" s="551" t="s">
        <v>520</v>
      </c>
      <c r="C13" s="492" t="s">
        <v>521</v>
      </c>
      <c r="D13" s="406">
        <v>48448</v>
      </c>
      <c r="E13" s="406">
        <v>48121</v>
      </c>
      <c r="F13" s="511"/>
      <c r="J13" s="460"/>
      <c r="K13" s="460"/>
    </row>
    <row r="14" spans="2:20" x14ac:dyDescent="0.25">
      <c r="B14" s="551" t="s">
        <v>522</v>
      </c>
      <c r="C14" s="18" t="s">
        <v>297</v>
      </c>
      <c r="D14" s="406">
        <v>34963</v>
      </c>
      <c r="E14" s="406">
        <v>34654</v>
      </c>
      <c r="F14" s="511"/>
      <c r="J14" s="460"/>
      <c r="K14" s="460"/>
    </row>
    <row r="15" spans="2:20" x14ac:dyDescent="0.25">
      <c r="B15" s="551" t="s">
        <v>523</v>
      </c>
      <c r="C15" s="18" t="s">
        <v>299</v>
      </c>
      <c r="D15" s="406">
        <v>11166</v>
      </c>
      <c r="E15" s="406">
        <v>11148</v>
      </c>
      <c r="F15" s="511"/>
      <c r="J15" s="460"/>
      <c r="K15" s="460"/>
    </row>
    <row r="16" spans="2:20" x14ac:dyDescent="0.25">
      <c r="B16" s="551" t="s">
        <v>524</v>
      </c>
      <c r="C16" s="18" t="s">
        <v>525</v>
      </c>
      <c r="D16" s="406">
        <v>2319</v>
      </c>
      <c r="E16" s="406">
        <v>2319</v>
      </c>
      <c r="F16" s="511"/>
      <c r="J16" s="460"/>
      <c r="K16" s="460"/>
    </row>
    <row r="17" spans="2:11" ht="30" x14ac:dyDescent="0.25">
      <c r="B17" s="551" t="s">
        <v>526</v>
      </c>
      <c r="C17" s="492" t="s">
        <v>300</v>
      </c>
      <c r="D17" s="406">
        <v>-94</v>
      </c>
      <c r="E17" s="406">
        <v>-94</v>
      </c>
      <c r="F17" s="511"/>
      <c r="J17" s="460"/>
      <c r="K17" s="460"/>
    </row>
    <row r="18" spans="2:11" x14ac:dyDescent="0.25">
      <c r="B18" s="551" t="s">
        <v>527</v>
      </c>
      <c r="C18" s="492" t="s">
        <v>301</v>
      </c>
      <c r="D18" s="406">
        <v>178</v>
      </c>
      <c r="E18" s="406">
        <v>178</v>
      </c>
      <c r="F18" s="511"/>
      <c r="J18" s="460"/>
      <c r="K18" s="460"/>
    </row>
    <row r="19" spans="2:11" x14ac:dyDescent="0.25">
      <c r="B19" s="551" t="s">
        <v>528</v>
      </c>
      <c r="C19" s="492" t="s">
        <v>529</v>
      </c>
      <c r="D19" s="406">
        <v>290</v>
      </c>
      <c r="E19" s="406">
        <v>290</v>
      </c>
      <c r="F19" s="511"/>
      <c r="J19" s="460"/>
      <c r="K19" s="460"/>
    </row>
    <row r="20" spans="2:11" x14ac:dyDescent="0.25">
      <c r="B20" s="551" t="s">
        <v>530</v>
      </c>
      <c r="C20" s="492" t="s">
        <v>531</v>
      </c>
      <c r="D20" s="406">
        <v>104</v>
      </c>
      <c r="E20" s="406">
        <v>27</v>
      </c>
      <c r="F20" s="511"/>
      <c r="J20" s="460"/>
      <c r="K20" s="460"/>
    </row>
    <row r="21" spans="2:11" x14ac:dyDescent="0.25">
      <c r="B21" s="551" t="s">
        <v>532</v>
      </c>
      <c r="C21" s="49" t="s">
        <v>533</v>
      </c>
      <c r="D21" s="406">
        <v>96</v>
      </c>
      <c r="E21" s="406">
        <v>96</v>
      </c>
      <c r="F21" s="511">
        <v>8</v>
      </c>
      <c r="J21" s="460"/>
      <c r="K21" s="460"/>
    </row>
    <row r="22" spans="2:11" x14ac:dyDescent="0.25">
      <c r="B22" s="551" t="s">
        <v>534</v>
      </c>
      <c r="C22" s="49" t="s">
        <v>535</v>
      </c>
      <c r="D22" s="406">
        <v>254</v>
      </c>
      <c r="E22" s="406">
        <v>254</v>
      </c>
      <c r="F22" s="511">
        <v>8</v>
      </c>
      <c r="J22" s="460"/>
      <c r="K22" s="460"/>
    </row>
    <row r="23" spans="2:11" x14ac:dyDescent="0.25">
      <c r="B23" s="551" t="s">
        <v>536</v>
      </c>
      <c r="C23" s="49" t="s">
        <v>537</v>
      </c>
      <c r="D23" s="406">
        <v>185</v>
      </c>
      <c r="E23" s="406">
        <v>185</v>
      </c>
      <c r="F23" s="511">
        <v>8</v>
      </c>
      <c r="J23" s="460"/>
      <c r="K23" s="460"/>
    </row>
    <row r="24" spans="2:11" x14ac:dyDescent="0.25">
      <c r="B24" s="551" t="s">
        <v>538</v>
      </c>
      <c r="C24" s="492" t="s">
        <v>304</v>
      </c>
      <c r="D24" s="406">
        <v>20</v>
      </c>
      <c r="E24" s="406">
        <v>21</v>
      </c>
      <c r="F24" s="511"/>
      <c r="J24" s="460"/>
      <c r="K24" s="460"/>
    </row>
    <row r="25" spans="2:11" x14ac:dyDescent="0.25">
      <c r="B25" s="551" t="s">
        <v>539</v>
      </c>
      <c r="C25" s="492" t="s">
        <v>305</v>
      </c>
      <c r="D25" s="406">
        <v>10</v>
      </c>
      <c r="E25" s="406">
        <v>9</v>
      </c>
      <c r="F25" s="511"/>
      <c r="J25" s="460"/>
      <c r="K25" s="460"/>
    </row>
    <row r="26" spans="2:11" x14ac:dyDescent="0.25">
      <c r="B26" s="551" t="s">
        <v>540</v>
      </c>
      <c r="C26" s="492" t="s">
        <v>541</v>
      </c>
      <c r="D26" s="406">
        <v>42</v>
      </c>
      <c r="E26" s="406">
        <v>45</v>
      </c>
      <c r="F26" s="511"/>
      <c r="J26" s="460"/>
      <c r="K26" s="460"/>
    </row>
    <row r="27" spans="2:11" x14ac:dyDescent="0.25">
      <c r="B27" s="551" t="s">
        <v>542</v>
      </c>
      <c r="C27" s="492" t="s">
        <v>307</v>
      </c>
      <c r="D27" s="406">
        <v>276</v>
      </c>
      <c r="E27" s="406">
        <v>271</v>
      </c>
      <c r="F27" s="511"/>
      <c r="J27" s="460"/>
      <c r="K27" s="460"/>
    </row>
    <row r="28" spans="2:11" x14ac:dyDescent="0.25">
      <c r="B28" s="551" t="s">
        <v>543</v>
      </c>
      <c r="C28" s="492" t="s">
        <v>309</v>
      </c>
      <c r="D28" s="406">
        <v>0</v>
      </c>
      <c r="E28" s="406">
        <v>0</v>
      </c>
      <c r="F28" s="511"/>
      <c r="J28" s="460"/>
      <c r="K28" s="460"/>
    </row>
    <row r="29" spans="2:11" x14ac:dyDescent="0.25">
      <c r="B29" s="551" t="s">
        <v>544</v>
      </c>
      <c r="C29" s="22" t="s">
        <v>545</v>
      </c>
      <c r="D29" s="416">
        <v>56325</v>
      </c>
      <c r="E29" s="416">
        <v>56351</v>
      </c>
      <c r="F29" s="511"/>
      <c r="J29" s="460"/>
      <c r="K29" s="460"/>
    </row>
    <row r="30" spans="2:11" ht="30" customHeight="1" x14ac:dyDescent="0.25">
      <c r="B30" s="799" t="s">
        <v>546</v>
      </c>
      <c r="C30" s="800"/>
      <c r="D30" s="800"/>
      <c r="E30" s="800"/>
      <c r="F30" s="801"/>
    </row>
    <row r="31" spans="2:11" ht="30" x14ac:dyDescent="0.25">
      <c r="B31" s="551" t="s">
        <v>547</v>
      </c>
      <c r="C31" s="492" t="s">
        <v>548</v>
      </c>
      <c r="D31" s="406">
        <v>234</v>
      </c>
      <c r="E31" s="406">
        <v>234</v>
      </c>
      <c r="F31" s="511"/>
      <c r="J31" s="460"/>
      <c r="K31" s="460"/>
    </row>
    <row r="32" spans="2:11" x14ac:dyDescent="0.25">
      <c r="B32" s="551" t="s">
        <v>549</v>
      </c>
      <c r="C32" s="492" t="s">
        <v>550</v>
      </c>
      <c r="D32" s="406">
        <v>301</v>
      </c>
      <c r="E32" s="406">
        <v>301</v>
      </c>
      <c r="F32" s="511"/>
      <c r="J32" s="460"/>
      <c r="K32" s="460"/>
    </row>
    <row r="33" spans="2:11" x14ac:dyDescent="0.25">
      <c r="B33" s="551" t="s">
        <v>551</v>
      </c>
      <c r="C33" s="492" t="s">
        <v>552</v>
      </c>
      <c r="D33" s="406">
        <v>49666</v>
      </c>
      <c r="E33" s="406">
        <v>49685</v>
      </c>
      <c r="F33" s="511"/>
      <c r="J33" s="460"/>
      <c r="K33" s="460"/>
    </row>
    <row r="34" spans="2:11" x14ac:dyDescent="0.25">
      <c r="B34" s="551" t="s">
        <v>553</v>
      </c>
      <c r="C34" s="18" t="s">
        <v>297</v>
      </c>
      <c r="D34" s="406">
        <v>35148</v>
      </c>
      <c r="E34" s="406">
        <v>35148</v>
      </c>
      <c r="F34" s="511"/>
      <c r="J34" s="460"/>
      <c r="K34" s="460"/>
    </row>
    <row r="35" spans="2:11" x14ac:dyDescent="0.25">
      <c r="B35" s="551" t="s">
        <v>554</v>
      </c>
      <c r="C35" s="18" t="s">
        <v>555</v>
      </c>
      <c r="D35" s="406">
        <v>7157</v>
      </c>
      <c r="E35" s="406">
        <v>7157</v>
      </c>
      <c r="F35" s="511"/>
      <c r="J35" s="460"/>
      <c r="K35" s="460"/>
    </row>
    <row r="36" spans="2:11" x14ac:dyDescent="0.25">
      <c r="B36" s="551" t="s">
        <v>556</v>
      </c>
      <c r="C36" s="18" t="s">
        <v>299</v>
      </c>
      <c r="D36" s="406">
        <v>7361</v>
      </c>
      <c r="E36" s="406">
        <v>7380</v>
      </c>
      <c r="F36" s="511"/>
      <c r="J36" s="460"/>
      <c r="K36" s="460"/>
    </row>
    <row r="37" spans="2:11" x14ac:dyDescent="0.25">
      <c r="B37" s="551" t="s">
        <v>557</v>
      </c>
      <c r="C37" s="492" t="s">
        <v>314</v>
      </c>
      <c r="D37" s="406">
        <v>0</v>
      </c>
      <c r="E37" s="406">
        <v>0</v>
      </c>
      <c r="F37" s="511"/>
      <c r="J37" s="460"/>
      <c r="K37" s="460"/>
    </row>
    <row r="38" spans="2:11" ht="30" x14ac:dyDescent="0.25">
      <c r="B38" s="551" t="s">
        <v>558</v>
      </c>
      <c r="C38" s="492" t="s">
        <v>300</v>
      </c>
      <c r="D38" s="406">
        <v>165</v>
      </c>
      <c r="E38" s="406">
        <v>165</v>
      </c>
      <c r="F38" s="511"/>
      <c r="J38" s="460"/>
      <c r="K38" s="460"/>
    </row>
    <row r="39" spans="2:11" x14ac:dyDescent="0.25">
      <c r="B39" s="551" t="s">
        <v>559</v>
      </c>
      <c r="C39" s="492" t="s">
        <v>301</v>
      </c>
      <c r="D39" s="406">
        <v>107</v>
      </c>
      <c r="E39" s="406">
        <v>107</v>
      </c>
      <c r="F39" s="511"/>
      <c r="J39" s="460"/>
      <c r="K39" s="460"/>
    </row>
    <row r="40" spans="2:11" x14ac:dyDescent="0.25">
      <c r="B40" s="551" t="s">
        <v>560</v>
      </c>
      <c r="C40" s="492" t="s">
        <v>315</v>
      </c>
      <c r="D40" s="406">
        <v>382</v>
      </c>
      <c r="E40" s="406">
        <v>382</v>
      </c>
      <c r="F40" s="511"/>
      <c r="J40" s="460"/>
      <c r="K40" s="460"/>
    </row>
    <row r="41" spans="2:11" x14ac:dyDescent="0.25">
      <c r="B41" s="551" t="s">
        <v>561</v>
      </c>
      <c r="C41" s="49" t="s">
        <v>316</v>
      </c>
      <c r="D41" s="406">
        <v>131</v>
      </c>
      <c r="E41" s="406">
        <v>129</v>
      </c>
      <c r="F41" s="511"/>
      <c r="J41" s="460"/>
      <c r="K41" s="460"/>
    </row>
    <row r="42" spans="2:11" x14ac:dyDescent="0.25">
      <c r="B42" s="551" t="s">
        <v>562</v>
      </c>
      <c r="C42" s="49" t="s">
        <v>317</v>
      </c>
      <c r="D42" s="406">
        <v>93</v>
      </c>
      <c r="E42" s="406">
        <v>98</v>
      </c>
      <c r="F42" s="511"/>
      <c r="J42" s="460"/>
      <c r="K42" s="460"/>
    </row>
    <row r="43" spans="2:11" x14ac:dyDescent="0.25">
      <c r="B43" s="551" t="s">
        <v>563</v>
      </c>
      <c r="C43" s="49" t="s">
        <v>318</v>
      </c>
      <c r="D43" s="406">
        <v>868</v>
      </c>
      <c r="E43" s="406">
        <v>859</v>
      </c>
      <c r="F43" s="511"/>
      <c r="J43" s="460"/>
      <c r="K43" s="460"/>
    </row>
    <row r="44" spans="2:11" x14ac:dyDescent="0.25">
      <c r="B44" s="551" t="s">
        <v>564</v>
      </c>
      <c r="C44" s="22" t="s">
        <v>565</v>
      </c>
      <c r="D44" s="416">
        <v>51947</v>
      </c>
      <c r="E44" s="416">
        <v>51960</v>
      </c>
      <c r="F44" s="511"/>
      <c r="J44" s="460"/>
      <c r="K44" s="460"/>
    </row>
    <row r="45" spans="2:11" ht="15" customHeight="1" x14ac:dyDescent="0.25">
      <c r="B45" s="799" t="s">
        <v>566</v>
      </c>
      <c r="C45" s="801"/>
      <c r="D45" s="560"/>
      <c r="E45" s="560"/>
      <c r="F45" s="560"/>
    </row>
    <row r="46" spans="2:11" ht="30" x14ac:dyDescent="0.25">
      <c r="B46" s="551" t="s">
        <v>567</v>
      </c>
      <c r="C46" s="492" t="s">
        <v>568</v>
      </c>
      <c r="D46" s="406">
        <v>3902</v>
      </c>
      <c r="E46" s="406">
        <v>3915</v>
      </c>
      <c r="F46" s="511"/>
      <c r="J46" s="460"/>
      <c r="K46" s="460"/>
    </row>
    <row r="47" spans="2:11" x14ac:dyDescent="0.25">
      <c r="B47" s="551" t="s">
        <v>569</v>
      </c>
      <c r="C47" s="492" t="s">
        <v>570</v>
      </c>
      <c r="D47" s="406">
        <v>1237</v>
      </c>
      <c r="E47" s="406">
        <v>1237</v>
      </c>
      <c r="F47" s="511">
        <v>1</v>
      </c>
      <c r="J47" s="460"/>
      <c r="K47" s="460"/>
    </row>
    <row r="48" spans="2:11" x14ac:dyDescent="0.25">
      <c r="B48" s="551" t="s">
        <v>571</v>
      </c>
      <c r="C48" s="492" t="s">
        <v>572</v>
      </c>
      <c r="D48" s="406">
        <v>2753</v>
      </c>
      <c r="E48" s="406">
        <v>2770</v>
      </c>
      <c r="F48" s="511">
        <v>2</v>
      </c>
      <c r="J48" s="460"/>
      <c r="K48" s="460"/>
    </row>
    <row r="49" spans="2:11" x14ac:dyDescent="0.25">
      <c r="B49" s="551" t="s">
        <v>573</v>
      </c>
      <c r="C49" s="492" t="s">
        <v>574</v>
      </c>
      <c r="D49" s="406">
        <v>9</v>
      </c>
      <c r="E49" s="406">
        <v>9</v>
      </c>
      <c r="F49" s="511" t="s">
        <v>388</v>
      </c>
      <c r="J49" s="460"/>
      <c r="K49" s="460"/>
    </row>
    <row r="50" spans="2:11" ht="45" x14ac:dyDescent="0.25">
      <c r="B50" s="551" t="s">
        <v>575</v>
      </c>
      <c r="C50" s="492" t="s">
        <v>576</v>
      </c>
      <c r="D50" s="406">
        <v>-22</v>
      </c>
      <c r="E50" s="406">
        <v>-22</v>
      </c>
      <c r="F50" s="511">
        <v>11</v>
      </c>
      <c r="J50" s="460"/>
      <c r="K50" s="460"/>
    </row>
    <row r="51" spans="2:11" ht="30" x14ac:dyDescent="0.25">
      <c r="B51" s="551" t="s">
        <v>577</v>
      </c>
      <c r="C51" s="492" t="s">
        <v>578</v>
      </c>
      <c r="D51" s="406">
        <v>-54</v>
      </c>
      <c r="E51" s="406">
        <v>-54</v>
      </c>
      <c r="F51" s="511">
        <v>14</v>
      </c>
      <c r="J51" s="460"/>
      <c r="K51" s="460"/>
    </row>
    <row r="52" spans="2:11" x14ac:dyDescent="0.25">
      <c r="B52" s="551" t="s">
        <v>579</v>
      </c>
      <c r="C52" s="492" t="s">
        <v>580</v>
      </c>
      <c r="D52" s="406">
        <v>-47</v>
      </c>
      <c r="E52" s="406">
        <v>-47</v>
      </c>
      <c r="F52" s="511">
        <v>16</v>
      </c>
      <c r="J52" s="460"/>
      <c r="K52" s="460"/>
    </row>
    <row r="53" spans="2:11" x14ac:dyDescent="0.25">
      <c r="B53" s="551" t="s">
        <v>581</v>
      </c>
      <c r="C53" s="49" t="s">
        <v>321</v>
      </c>
      <c r="D53" s="406">
        <v>471</v>
      </c>
      <c r="E53" s="406">
        <v>471</v>
      </c>
      <c r="F53" s="511" t="s">
        <v>582</v>
      </c>
      <c r="J53" s="460"/>
      <c r="K53" s="460"/>
    </row>
    <row r="54" spans="2:11" x14ac:dyDescent="0.25">
      <c r="B54" s="551" t="s">
        <v>583</v>
      </c>
      <c r="C54" s="492" t="s">
        <v>322</v>
      </c>
      <c r="D54" s="406">
        <v>5</v>
      </c>
      <c r="E54" s="406">
        <v>4</v>
      </c>
      <c r="F54" s="511"/>
      <c r="J54" s="460"/>
      <c r="K54" s="460"/>
    </row>
    <row r="55" spans="2:11" x14ac:dyDescent="0.25">
      <c r="B55" s="551" t="s">
        <v>584</v>
      </c>
      <c r="C55" s="22" t="s">
        <v>585</v>
      </c>
      <c r="D55" s="416">
        <v>4378</v>
      </c>
      <c r="E55" s="416">
        <v>4390</v>
      </c>
      <c r="F55" s="511"/>
      <c r="J55" s="460"/>
      <c r="K55" s="460"/>
    </row>
  </sheetData>
  <mergeCells count="3">
    <mergeCell ref="B8:F8"/>
    <mergeCell ref="B30:F30"/>
    <mergeCell ref="B45:C45"/>
  </mergeCells>
  <pageMargins left="0.70866141732283472" right="0.70866141732283472" top="0.74803149606299213" bottom="0.74803149606299213" header="0.31496062992125984" footer="0.31496062992125984"/>
  <pageSetup paperSize="9" scale="75" fitToWidth="0" fitToHeight="0" orientation="landscape" r:id="rId1"/>
  <headerFooter>
    <oddHeader>&amp;CEN
Annex 7</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99FC-AC0C-41C2-8667-1A6136D3D813}">
  <sheetPr>
    <pageSetUpPr fitToPage="1"/>
  </sheetPr>
  <dimension ref="B2:P54"/>
  <sheetViews>
    <sheetView showGridLines="0" zoomScaleNormal="100" zoomScalePageLayoutView="90" workbookViewId="0">
      <pane xSplit="3" ySplit="7" topLeftCell="D14" activePane="bottomRight" state="frozen"/>
      <selection pane="topRight" activeCell="D1" sqref="D1"/>
      <selection pane="bottomLeft" activeCell="A8" sqref="A8"/>
      <selection pane="bottomRight" activeCell="E3" sqref="E3"/>
    </sheetView>
  </sheetViews>
  <sheetFormatPr baseColWidth="10" defaultColWidth="9" defaultRowHeight="15" x14ac:dyDescent="0.25"/>
  <cols>
    <col min="3" max="3" width="85.85546875" customWidth="1"/>
    <col min="4" max="16" width="37.42578125" style="5" customWidth="1"/>
  </cols>
  <sheetData>
    <row r="2" spans="2:16" ht="18.75" x14ac:dyDescent="0.25">
      <c r="B2" s="576" t="s">
        <v>586</v>
      </c>
    </row>
    <row r="5" spans="2:16" x14ac:dyDescent="0.25">
      <c r="C5" s="654"/>
      <c r="D5" s="577">
        <v>1</v>
      </c>
      <c r="E5" s="577">
        <v>2</v>
      </c>
      <c r="F5" s="577">
        <v>3</v>
      </c>
      <c r="G5" s="577">
        <v>4</v>
      </c>
      <c r="H5" s="577">
        <v>5</v>
      </c>
      <c r="I5" s="577">
        <v>6</v>
      </c>
      <c r="J5" s="577">
        <v>7</v>
      </c>
      <c r="K5" s="577">
        <v>8</v>
      </c>
      <c r="L5" s="577">
        <v>9</v>
      </c>
      <c r="M5" s="577">
        <v>10</v>
      </c>
      <c r="N5" s="577">
        <v>11</v>
      </c>
      <c r="O5" s="577">
        <v>12</v>
      </c>
      <c r="P5" s="577">
        <v>13</v>
      </c>
    </row>
    <row r="6" spans="2:16" ht="45" x14ac:dyDescent="0.25">
      <c r="B6" s="511">
        <v>1</v>
      </c>
      <c r="C6" s="556" t="s">
        <v>587</v>
      </c>
      <c r="D6" s="577" t="s">
        <v>588</v>
      </c>
      <c r="E6" s="577" t="s">
        <v>588</v>
      </c>
      <c r="F6" s="577" t="s">
        <v>588</v>
      </c>
      <c r="G6" s="577" t="s">
        <v>588</v>
      </c>
      <c r="H6" s="577" t="s">
        <v>588</v>
      </c>
      <c r="I6" s="577" t="s">
        <v>589</v>
      </c>
      <c r="J6" s="577" t="s">
        <v>589</v>
      </c>
      <c r="K6" s="577" t="s">
        <v>589</v>
      </c>
      <c r="L6" s="577" t="s">
        <v>590</v>
      </c>
      <c r="M6" s="577" t="s">
        <v>589</v>
      </c>
      <c r="N6" s="577" t="s">
        <v>591</v>
      </c>
      <c r="O6" s="577" t="s">
        <v>591</v>
      </c>
      <c r="P6" s="577" t="s">
        <v>591</v>
      </c>
    </row>
    <row r="7" spans="2:16" x14ac:dyDescent="0.25">
      <c r="B7" s="511">
        <v>2</v>
      </c>
      <c r="C7" s="556" t="s">
        <v>592</v>
      </c>
      <c r="D7" s="567" t="s">
        <v>593</v>
      </c>
      <c r="E7" s="567" t="s">
        <v>594</v>
      </c>
      <c r="F7" s="567" t="s">
        <v>595</v>
      </c>
      <c r="G7" s="567" t="s">
        <v>596</v>
      </c>
      <c r="H7" s="567" t="s">
        <v>597</v>
      </c>
      <c r="I7" s="567" t="s">
        <v>598</v>
      </c>
      <c r="J7" s="567" t="s">
        <v>599</v>
      </c>
      <c r="K7" s="567" t="s">
        <v>600</v>
      </c>
      <c r="L7" s="567" t="s">
        <v>601</v>
      </c>
      <c r="M7" s="567" t="s">
        <v>602</v>
      </c>
      <c r="N7" s="511" t="s">
        <v>603</v>
      </c>
      <c r="O7" s="567" t="s">
        <v>604</v>
      </c>
      <c r="P7" s="567" t="s">
        <v>605</v>
      </c>
    </row>
    <row r="8" spans="2:16" x14ac:dyDescent="0.25">
      <c r="B8" s="511" t="s">
        <v>606</v>
      </c>
      <c r="C8" s="556" t="s">
        <v>607</v>
      </c>
      <c r="D8" s="567" t="s">
        <v>608</v>
      </c>
      <c r="E8" s="567" t="s">
        <v>608</v>
      </c>
      <c r="F8" s="567" t="s">
        <v>608</v>
      </c>
      <c r="G8" s="567" t="s">
        <v>608</v>
      </c>
      <c r="H8" s="567" t="s">
        <v>609</v>
      </c>
      <c r="I8" s="567" t="s">
        <v>609</v>
      </c>
      <c r="J8" s="567" t="s">
        <v>609</v>
      </c>
      <c r="K8" s="567" t="s">
        <v>608</v>
      </c>
      <c r="L8" s="567" t="s">
        <v>608</v>
      </c>
      <c r="M8" s="567" t="s">
        <v>608</v>
      </c>
      <c r="N8" s="567" t="s">
        <v>609</v>
      </c>
      <c r="O8" s="567" t="s">
        <v>609</v>
      </c>
      <c r="P8" s="567" t="s">
        <v>609</v>
      </c>
    </row>
    <row r="9" spans="2:16" x14ac:dyDescent="0.25">
      <c r="B9" s="511">
        <v>3</v>
      </c>
      <c r="C9" s="556" t="s">
        <v>610</v>
      </c>
      <c r="D9" s="567" t="s">
        <v>611</v>
      </c>
      <c r="E9" s="567" t="s">
        <v>611</v>
      </c>
      <c r="F9" s="567" t="s">
        <v>611</v>
      </c>
      <c r="G9" s="567" t="s">
        <v>612</v>
      </c>
      <c r="H9" s="567" t="s">
        <v>613</v>
      </c>
      <c r="I9" s="567" t="s">
        <v>611</v>
      </c>
      <c r="J9" s="567" t="s">
        <v>611</v>
      </c>
      <c r="K9" s="567" t="s">
        <v>611</v>
      </c>
      <c r="L9" s="567" t="s">
        <v>614</v>
      </c>
      <c r="M9" s="567" t="s">
        <v>613</v>
      </c>
      <c r="N9" s="567" t="s">
        <v>614</v>
      </c>
      <c r="O9" s="567" t="s">
        <v>614</v>
      </c>
      <c r="P9" s="567" t="s">
        <v>614</v>
      </c>
    </row>
    <row r="10" spans="2:16" x14ac:dyDescent="0.25">
      <c r="B10" s="511" t="s">
        <v>615</v>
      </c>
      <c r="C10" s="556" t="s">
        <v>616</v>
      </c>
      <c r="D10" s="567" t="s">
        <v>617</v>
      </c>
      <c r="E10" s="567" t="s">
        <v>617</v>
      </c>
      <c r="F10" s="567" t="s">
        <v>617</v>
      </c>
      <c r="G10" s="567" t="s">
        <v>617</v>
      </c>
      <c r="H10" s="567" t="s">
        <v>617</v>
      </c>
      <c r="I10" s="567" t="s">
        <v>617</v>
      </c>
      <c r="J10" s="567" t="s">
        <v>617</v>
      </c>
      <c r="K10" s="567" t="s">
        <v>617</v>
      </c>
      <c r="L10" s="567" t="s">
        <v>617</v>
      </c>
      <c r="M10" s="567" t="s">
        <v>617</v>
      </c>
      <c r="N10" s="567" t="s">
        <v>617</v>
      </c>
      <c r="O10" s="567" t="s">
        <v>617</v>
      </c>
      <c r="P10" s="567" t="s">
        <v>617</v>
      </c>
    </row>
    <row r="11" spans="2:16" x14ac:dyDescent="0.25">
      <c r="B11" s="511"/>
      <c r="C11" s="650" t="s">
        <v>618</v>
      </c>
      <c r="D11" s="567"/>
      <c r="E11" s="652"/>
      <c r="F11" s="567"/>
      <c r="G11" s="567"/>
      <c r="H11" s="567"/>
      <c r="I11" s="567"/>
      <c r="J11" s="567"/>
      <c r="K11" s="567"/>
      <c r="L11" s="567"/>
      <c r="M11" s="567"/>
      <c r="N11" s="567"/>
      <c r="O11" s="567"/>
      <c r="P11" s="567"/>
    </row>
    <row r="12" spans="2:16" x14ac:dyDescent="0.25">
      <c r="B12" s="511">
        <v>4</v>
      </c>
      <c r="C12" s="556" t="s">
        <v>619</v>
      </c>
      <c r="D12" s="577" t="s">
        <v>620</v>
      </c>
      <c r="E12" s="577" t="s">
        <v>621</v>
      </c>
      <c r="F12" s="577" t="s">
        <v>621</v>
      </c>
      <c r="G12" s="577" t="s">
        <v>622</v>
      </c>
      <c r="H12" s="577" t="s">
        <v>622</v>
      </c>
      <c r="I12" s="577" t="s">
        <v>622</v>
      </c>
      <c r="J12" s="577" t="s">
        <v>622</v>
      </c>
      <c r="K12" s="577" t="s">
        <v>622</v>
      </c>
      <c r="L12" s="577" t="s">
        <v>622</v>
      </c>
      <c r="M12" s="577" t="s">
        <v>622</v>
      </c>
      <c r="N12" s="577" t="s">
        <v>622</v>
      </c>
      <c r="O12" s="577" t="s">
        <v>622</v>
      </c>
      <c r="P12" s="577" t="s">
        <v>622</v>
      </c>
    </row>
    <row r="13" spans="2:16" x14ac:dyDescent="0.25">
      <c r="B13" s="511">
        <v>5</v>
      </c>
      <c r="C13" s="556" t="s">
        <v>623</v>
      </c>
      <c r="D13" s="577" t="s">
        <v>620</v>
      </c>
      <c r="E13" s="577" t="s">
        <v>621</v>
      </c>
      <c r="F13" s="577" t="s">
        <v>621</v>
      </c>
      <c r="G13" s="577" t="s">
        <v>622</v>
      </c>
      <c r="H13" s="577" t="s">
        <v>622</v>
      </c>
      <c r="I13" s="567" t="s">
        <v>624</v>
      </c>
      <c r="J13" s="567" t="s">
        <v>624</v>
      </c>
      <c r="K13" s="577" t="s">
        <v>622</v>
      </c>
      <c r="L13" s="567" t="s">
        <v>624</v>
      </c>
      <c r="M13" s="577" t="s">
        <v>622</v>
      </c>
      <c r="N13" s="567" t="s">
        <v>624</v>
      </c>
      <c r="O13" s="577" t="s">
        <v>622</v>
      </c>
      <c r="P13" s="577" t="s">
        <v>622</v>
      </c>
    </row>
    <row r="14" spans="2:16" x14ac:dyDescent="0.25">
      <c r="B14" s="511">
        <v>6</v>
      </c>
      <c r="C14" s="556" t="s">
        <v>625</v>
      </c>
      <c r="D14" s="567" t="s">
        <v>626</v>
      </c>
      <c r="E14" s="567" t="s">
        <v>627</v>
      </c>
      <c r="F14" s="567" t="s">
        <v>627</v>
      </c>
      <c r="G14" s="567" t="s">
        <v>627</v>
      </c>
      <c r="H14" s="567" t="s">
        <v>627</v>
      </c>
      <c r="I14" s="567" t="s">
        <v>627</v>
      </c>
      <c r="J14" s="567" t="s">
        <v>627</v>
      </c>
      <c r="K14" s="567" t="s">
        <v>627</v>
      </c>
      <c r="L14" s="567" t="s">
        <v>627</v>
      </c>
      <c r="M14" s="567" t="s">
        <v>627</v>
      </c>
      <c r="N14" s="567" t="s">
        <v>627</v>
      </c>
      <c r="O14" s="567" t="s">
        <v>627</v>
      </c>
      <c r="P14" s="567" t="s">
        <v>627</v>
      </c>
    </row>
    <row r="15" spans="2:16" x14ac:dyDescent="0.25">
      <c r="B15" s="511">
        <v>7</v>
      </c>
      <c r="C15" s="556" t="s">
        <v>628</v>
      </c>
      <c r="D15" s="567" t="s">
        <v>629</v>
      </c>
      <c r="E15" s="567" t="s">
        <v>630</v>
      </c>
      <c r="F15" s="567" t="s">
        <v>630</v>
      </c>
      <c r="G15" s="567" t="s">
        <v>631</v>
      </c>
      <c r="H15" s="567" t="s">
        <v>631</v>
      </c>
      <c r="I15" s="567" t="s">
        <v>631</v>
      </c>
      <c r="J15" s="567" t="s">
        <v>631</v>
      </c>
      <c r="K15" s="567" t="s">
        <v>631</v>
      </c>
      <c r="L15" s="567" t="s">
        <v>631</v>
      </c>
      <c r="M15" s="567" t="s">
        <v>631</v>
      </c>
      <c r="N15" s="567" t="s">
        <v>631</v>
      </c>
      <c r="O15" s="567" t="s">
        <v>631</v>
      </c>
      <c r="P15" s="567" t="s">
        <v>631</v>
      </c>
    </row>
    <row r="16" spans="2:16" x14ac:dyDescent="0.25">
      <c r="B16" s="511">
        <v>8</v>
      </c>
      <c r="C16" s="556" t="s">
        <v>632</v>
      </c>
      <c r="D16" s="562" t="s">
        <v>633</v>
      </c>
      <c r="E16" s="562" t="s">
        <v>634</v>
      </c>
      <c r="F16" s="562" t="s">
        <v>635</v>
      </c>
      <c r="G16" s="562" t="s">
        <v>636</v>
      </c>
      <c r="H16" s="562" t="s">
        <v>637</v>
      </c>
      <c r="I16" s="656" t="s">
        <v>638</v>
      </c>
      <c r="J16" s="562" t="s">
        <v>639</v>
      </c>
      <c r="K16" s="562" t="s">
        <v>640</v>
      </c>
      <c r="L16" s="562" t="s">
        <v>641</v>
      </c>
      <c r="M16" s="562" t="s">
        <v>642</v>
      </c>
      <c r="N16" s="562" t="s">
        <v>643</v>
      </c>
      <c r="O16" s="562" t="s">
        <v>644</v>
      </c>
      <c r="P16" s="562" t="s">
        <v>645</v>
      </c>
    </row>
    <row r="17" spans="2:16" x14ac:dyDescent="0.25">
      <c r="B17" s="511">
        <v>9</v>
      </c>
      <c r="C17" s="556" t="s">
        <v>646</v>
      </c>
      <c r="D17" s="567" t="s">
        <v>647</v>
      </c>
      <c r="E17" s="567" t="s">
        <v>634</v>
      </c>
      <c r="F17" s="567" t="s">
        <v>635</v>
      </c>
      <c r="G17" s="567" t="s">
        <v>648</v>
      </c>
      <c r="H17" s="567" t="s">
        <v>649</v>
      </c>
      <c r="I17" s="567" t="s">
        <v>650</v>
      </c>
      <c r="J17" s="567" t="s">
        <v>651</v>
      </c>
      <c r="K17" s="567" t="s">
        <v>652</v>
      </c>
      <c r="L17" s="567" t="s">
        <v>653</v>
      </c>
      <c r="M17" s="567" t="s">
        <v>634</v>
      </c>
      <c r="N17" s="567" t="s">
        <v>654</v>
      </c>
      <c r="O17" s="567" t="s">
        <v>655</v>
      </c>
      <c r="P17" s="567" t="s">
        <v>656</v>
      </c>
    </row>
    <row r="18" spans="2:16" x14ac:dyDescent="0.25">
      <c r="B18" s="511" t="s">
        <v>657</v>
      </c>
      <c r="C18" s="556" t="s">
        <v>658</v>
      </c>
      <c r="D18" s="567" t="s">
        <v>659</v>
      </c>
      <c r="E18" s="567">
        <v>100</v>
      </c>
      <c r="F18" s="567">
        <v>100</v>
      </c>
      <c r="G18" s="567">
        <v>99.888000000000005</v>
      </c>
      <c r="H18" s="567">
        <v>99.728999999999999</v>
      </c>
      <c r="I18" s="567">
        <v>100</v>
      </c>
      <c r="J18" s="567">
        <v>100</v>
      </c>
      <c r="K18" s="567">
        <v>99.5</v>
      </c>
      <c r="L18" s="567">
        <v>98.864000000000004</v>
      </c>
      <c r="M18" s="567">
        <v>99.171000000000006</v>
      </c>
      <c r="N18" s="567">
        <v>99.456999999999994</v>
      </c>
      <c r="O18" s="567">
        <v>100</v>
      </c>
      <c r="P18" s="567">
        <v>100</v>
      </c>
    </row>
    <row r="19" spans="2:16" x14ac:dyDescent="0.25">
      <c r="B19" s="511" t="s">
        <v>660</v>
      </c>
      <c r="C19" s="556" t="s">
        <v>661</v>
      </c>
      <c r="D19" s="567" t="s">
        <v>617</v>
      </c>
      <c r="E19" s="567">
        <v>100</v>
      </c>
      <c r="F19" s="567">
        <v>100</v>
      </c>
      <c r="G19" s="567">
        <v>100</v>
      </c>
      <c r="H19" s="567">
        <v>100</v>
      </c>
      <c r="I19" s="567">
        <v>100</v>
      </c>
      <c r="J19" s="567">
        <v>100</v>
      </c>
      <c r="K19" s="567">
        <v>100</v>
      </c>
      <c r="L19" s="567">
        <v>100</v>
      </c>
      <c r="M19" s="567">
        <v>100</v>
      </c>
      <c r="N19" s="567">
        <v>100</v>
      </c>
      <c r="O19" s="567">
        <v>100</v>
      </c>
      <c r="P19" s="567">
        <v>100</v>
      </c>
    </row>
    <row r="20" spans="2:16" x14ac:dyDescent="0.25">
      <c r="B20" s="511">
        <v>10</v>
      </c>
      <c r="C20" s="556" t="s">
        <v>662</v>
      </c>
      <c r="D20" s="567" t="s">
        <v>375</v>
      </c>
      <c r="E20" s="567" t="s">
        <v>375</v>
      </c>
      <c r="F20" s="567" t="s">
        <v>375</v>
      </c>
      <c r="G20" s="567" t="s">
        <v>663</v>
      </c>
      <c r="H20" s="567" t="s">
        <v>663</v>
      </c>
      <c r="I20" s="567" t="s">
        <v>663</v>
      </c>
      <c r="J20" s="567" t="s">
        <v>663</v>
      </c>
      <c r="K20" s="567" t="s">
        <v>663</v>
      </c>
      <c r="L20" s="567" t="s">
        <v>663</v>
      </c>
      <c r="M20" s="567" t="s">
        <v>663</v>
      </c>
      <c r="N20" s="567" t="s">
        <v>664</v>
      </c>
      <c r="O20" s="567" t="s">
        <v>664</v>
      </c>
      <c r="P20" s="567" t="s">
        <v>664</v>
      </c>
    </row>
    <row r="21" spans="2:16" x14ac:dyDescent="0.25">
      <c r="B21" s="511">
        <v>11</v>
      </c>
      <c r="C21" s="556" t="s">
        <v>665</v>
      </c>
      <c r="D21" s="653">
        <v>42966</v>
      </c>
      <c r="E21" s="653">
        <v>43215</v>
      </c>
      <c r="F21" s="653">
        <v>44083</v>
      </c>
      <c r="G21" s="653">
        <v>43543</v>
      </c>
      <c r="H21" s="653">
        <v>44090</v>
      </c>
      <c r="I21" s="653">
        <v>37664</v>
      </c>
      <c r="J21" s="653">
        <v>38043</v>
      </c>
      <c r="K21" s="653">
        <v>41563</v>
      </c>
      <c r="L21" s="653">
        <v>36791</v>
      </c>
      <c r="M21" s="653">
        <v>41577</v>
      </c>
      <c r="N21" s="653">
        <v>40990</v>
      </c>
      <c r="O21" s="653">
        <v>42667</v>
      </c>
      <c r="P21" s="653">
        <v>42660</v>
      </c>
    </row>
    <row r="22" spans="2:16" x14ac:dyDescent="0.25">
      <c r="B22" s="511">
        <v>12</v>
      </c>
      <c r="C22" s="556" t="s">
        <v>666</v>
      </c>
      <c r="D22" s="567" t="s">
        <v>667</v>
      </c>
      <c r="E22" s="567" t="s">
        <v>668</v>
      </c>
      <c r="F22" s="567" t="s">
        <v>669</v>
      </c>
      <c r="G22" s="567" t="s">
        <v>670</v>
      </c>
      <c r="H22" s="567" t="s">
        <v>670</v>
      </c>
      <c r="I22" s="567" t="s">
        <v>670</v>
      </c>
      <c r="J22" s="567" t="s">
        <v>670</v>
      </c>
      <c r="K22" s="567" t="s">
        <v>670</v>
      </c>
      <c r="L22" s="567" t="s">
        <v>670</v>
      </c>
      <c r="M22" s="567" t="s">
        <v>670</v>
      </c>
      <c r="N22" s="567" t="s">
        <v>670</v>
      </c>
      <c r="O22" s="567" t="s">
        <v>670</v>
      </c>
      <c r="P22" s="567" t="s">
        <v>670</v>
      </c>
    </row>
    <row r="23" spans="2:16" x14ac:dyDescent="0.25">
      <c r="B23" s="511">
        <v>13</v>
      </c>
      <c r="C23" s="556" t="s">
        <v>671</v>
      </c>
      <c r="D23" s="567" t="s">
        <v>617</v>
      </c>
      <c r="E23" s="567" t="s">
        <v>672</v>
      </c>
      <c r="F23" s="567" t="s">
        <v>672</v>
      </c>
      <c r="G23" s="653">
        <v>47203</v>
      </c>
      <c r="H23" s="653">
        <v>47749</v>
      </c>
      <c r="I23" s="653">
        <v>44970</v>
      </c>
      <c r="J23" s="653">
        <v>45348</v>
      </c>
      <c r="K23" s="653">
        <v>45234</v>
      </c>
      <c r="L23" s="653">
        <v>47094</v>
      </c>
      <c r="M23" s="653">
        <v>45229</v>
      </c>
      <c r="N23" s="653">
        <v>44642</v>
      </c>
      <c r="O23" s="653">
        <v>45223</v>
      </c>
      <c r="P23" s="653">
        <v>45216</v>
      </c>
    </row>
    <row r="24" spans="2:16" x14ac:dyDescent="0.25">
      <c r="B24" s="511">
        <v>14</v>
      </c>
      <c r="C24" s="556" t="s">
        <v>673</v>
      </c>
      <c r="D24" s="567" t="s">
        <v>667</v>
      </c>
      <c r="E24" s="567" t="s">
        <v>674</v>
      </c>
      <c r="F24" s="567" t="s">
        <v>674</v>
      </c>
      <c r="G24" s="567" t="s">
        <v>674</v>
      </c>
      <c r="H24" s="567" t="s">
        <v>674</v>
      </c>
      <c r="I24" s="567" t="s">
        <v>674</v>
      </c>
      <c r="J24" s="567" t="s">
        <v>674</v>
      </c>
      <c r="K24" s="567" t="s">
        <v>675</v>
      </c>
      <c r="L24" s="567" t="s">
        <v>675</v>
      </c>
      <c r="M24" s="567" t="s">
        <v>675</v>
      </c>
      <c r="N24" s="567" t="s">
        <v>675</v>
      </c>
      <c r="O24" s="567" t="s">
        <v>674</v>
      </c>
      <c r="P24" s="567" t="s">
        <v>674</v>
      </c>
    </row>
    <row r="25" spans="2:16" x14ac:dyDescent="0.25">
      <c r="B25" s="511">
        <v>15</v>
      </c>
      <c r="C25" s="556" t="s">
        <v>676</v>
      </c>
      <c r="D25" s="567" t="s">
        <v>617</v>
      </c>
      <c r="E25" s="567" t="s">
        <v>677</v>
      </c>
      <c r="F25" s="567" t="s">
        <v>678</v>
      </c>
      <c r="G25" s="567" t="s">
        <v>679</v>
      </c>
      <c r="H25" s="567" t="s">
        <v>680</v>
      </c>
      <c r="I25" s="653" t="s">
        <v>681</v>
      </c>
      <c r="J25" s="653" t="s">
        <v>682</v>
      </c>
      <c r="K25" s="567" t="s">
        <v>617</v>
      </c>
      <c r="L25" s="567" t="s">
        <v>617</v>
      </c>
      <c r="M25" s="567" t="s">
        <v>617</v>
      </c>
      <c r="N25" s="567" t="s">
        <v>617</v>
      </c>
      <c r="O25" s="567" t="s">
        <v>617</v>
      </c>
      <c r="P25" s="567" t="s">
        <v>617</v>
      </c>
    </row>
    <row r="26" spans="2:16" ht="30" x14ac:dyDescent="0.25">
      <c r="B26" s="511">
        <v>16</v>
      </c>
      <c r="C26" s="556" t="s">
        <v>683</v>
      </c>
      <c r="D26" s="567" t="s">
        <v>617</v>
      </c>
      <c r="E26" s="567" t="s">
        <v>684</v>
      </c>
      <c r="F26" s="511" t="s">
        <v>685</v>
      </c>
      <c r="G26" s="567" t="s">
        <v>617</v>
      </c>
      <c r="H26" s="567" t="s">
        <v>617</v>
      </c>
      <c r="I26" s="567" t="s">
        <v>617</v>
      </c>
      <c r="J26" s="567" t="s">
        <v>617</v>
      </c>
      <c r="K26" s="567" t="s">
        <v>617</v>
      </c>
      <c r="L26" s="567" t="s">
        <v>617</v>
      </c>
      <c r="M26" s="567" t="s">
        <v>617</v>
      </c>
      <c r="N26" s="567" t="s">
        <v>617</v>
      </c>
      <c r="O26" s="567" t="s">
        <v>617</v>
      </c>
      <c r="P26" s="567" t="s">
        <v>617</v>
      </c>
    </row>
    <row r="27" spans="2:16" x14ac:dyDescent="0.25">
      <c r="B27" s="651"/>
      <c r="C27" s="650" t="s">
        <v>686</v>
      </c>
      <c r="D27" s="651"/>
      <c r="E27" s="651"/>
      <c r="F27" s="651"/>
      <c r="G27" s="651"/>
      <c r="H27" s="651"/>
      <c r="I27" s="651"/>
      <c r="J27" s="651"/>
      <c r="K27" s="651"/>
      <c r="L27" s="651"/>
      <c r="M27" s="651"/>
      <c r="N27" s="651"/>
      <c r="O27" s="651"/>
      <c r="P27" s="651"/>
    </row>
    <row r="28" spans="2:16" x14ac:dyDescent="0.25">
      <c r="B28" s="511">
        <v>17</v>
      </c>
      <c r="C28" s="556" t="s">
        <v>687</v>
      </c>
      <c r="D28" s="567" t="s">
        <v>617</v>
      </c>
      <c r="E28" s="567" t="s">
        <v>688</v>
      </c>
      <c r="F28" s="567" t="s">
        <v>688</v>
      </c>
      <c r="G28" s="567" t="s">
        <v>688</v>
      </c>
      <c r="H28" s="567" t="s">
        <v>688</v>
      </c>
      <c r="I28" s="567" t="s">
        <v>688</v>
      </c>
      <c r="J28" s="567" t="s">
        <v>688</v>
      </c>
      <c r="K28" s="567" t="s">
        <v>688</v>
      </c>
      <c r="L28" s="567" t="s">
        <v>688</v>
      </c>
      <c r="M28" s="567" t="s">
        <v>688</v>
      </c>
      <c r="N28" s="567" t="s">
        <v>688</v>
      </c>
      <c r="O28" s="567" t="s">
        <v>688</v>
      </c>
      <c r="P28" s="567" t="s">
        <v>688</v>
      </c>
    </row>
    <row r="29" spans="2:16" x14ac:dyDescent="0.25">
      <c r="B29" s="511">
        <v>18</v>
      </c>
      <c r="C29" s="556" t="s">
        <v>689</v>
      </c>
      <c r="D29" s="567" t="s">
        <v>617</v>
      </c>
      <c r="E29" s="567" t="s">
        <v>690</v>
      </c>
      <c r="F29" s="567" t="s">
        <v>691</v>
      </c>
      <c r="G29" s="567" t="s">
        <v>692</v>
      </c>
      <c r="H29" s="567" t="s">
        <v>693</v>
      </c>
      <c r="I29" s="567" t="s">
        <v>694</v>
      </c>
      <c r="J29" s="567" t="s">
        <v>695</v>
      </c>
      <c r="K29" s="511" t="s">
        <v>696</v>
      </c>
      <c r="L29" s="511" t="s">
        <v>697</v>
      </c>
      <c r="M29" s="567" t="s">
        <v>698</v>
      </c>
      <c r="N29" s="567" t="s">
        <v>699</v>
      </c>
      <c r="O29" s="567" t="s">
        <v>700</v>
      </c>
      <c r="P29" s="567" t="s">
        <v>700</v>
      </c>
    </row>
    <row r="30" spans="2:16" x14ac:dyDescent="0.25">
      <c r="B30" s="511">
        <v>19</v>
      </c>
      <c r="C30" s="556" t="s">
        <v>701</v>
      </c>
      <c r="D30" s="567" t="s">
        <v>675</v>
      </c>
      <c r="E30" s="567" t="s">
        <v>675</v>
      </c>
      <c r="F30" s="567" t="s">
        <v>675</v>
      </c>
      <c r="G30" s="567" t="s">
        <v>675</v>
      </c>
      <c r="H30" s="567" t="s">
        <v>675</v>
      </c>
      <c r="I30" s="567" t="s">
        <v>675</v>
      </c>
      <c r="J30" s="567" t="s">
        <v>675</v>
      </c>
      <c r="K30" s="567" t="s">
        <v>675</v>
      </c>
      <c r="L30" s="567" t="s">
        <v>675</v>
      </c>
      <c r="M30" s="567" t="s">
        <v>675</v>
      </c>
      <c r="N30" s="567" t="s">
        <v>675</v>
      </c>
      <c r="O30" s="567" t="s">
        <v>675</v>
      </c>
      <c r="P30" s="567" t="s">
        <v>675</v>
      </c>
    </row>
    <row r="31" spans="2:16" x14ac:dyDescent="0.25">
      <c r="B31" s="511" t="s">
        <v>408</v>
      </c>
      <c r="C31" s="556" t="s">
        <v>702</v>
      </c>
      <c r="D31" s="567" t="s">
        <v>703</v>
      </c>
      <c r="E31" s="567" t="s">
        <v>703</v>
      </c>
      <c r="F31" s="567" t="s">
        <v>703</v>
      </c>
      <c r="G31" s="567" t="s">
        <v>704</v>
      </c>
      <c r="H31" s="567" t="s">
        <v>704</v>
      </c>
      <c r="I31" s="567" t="s">
        <v>704</v>
      </c>
      <c r="J31" s="567" t="s">
        <v>704</v>
      </c>
      <c r="K31" s="567" t="s">
        <v>704</v>
      </c>
      <c r="L31" s="567" t="s">
        <v>704</v>
      </c>
      <c r="M31" s="567" t="s">
        <v>704</v>
      </c>
      <c r="N31" s="567" t="s">
        <v>704</v>
      </c>
      <c r="O31" s="567" t="s">
        <v>704</v>
      </c>
      <c r="P31" s="567" t="s">
        <v>704</v>
      </c>
    </row>
    <row r="32" spans="2:16" x14ac:dyDescent="0.25">
      <c r="B32" s="511" t="s">
        <v>410</v>
      </c>
      <c r="C32" s="556" t="s">
        <v>705</v>
      </c>
      <c r="D32" s="567" t="s">
        <v>703</v>
      </c>
      <c r="E32" s="567" t="s">
        <v>703</v>
      </c>
      <c r="F32" s="567" t="s">
        <v>703</v>
      </c>
      <c r="G32" s="567" t="s">
        <v>704</v>
      </c>
      <c r="H32" s="567" t="s">
        <v>704</v>
      </c>
      <c r="I32" s="567" t="s">
        <v>704</v>
      </c>
      <c r="J32" s="567" t="s">
        <v>704</v>
      </c>
      <c r="K32" s="567" t="s">
        <v>704</v>
      </c>
      <c r="L32" s="567" t="s">
        <v>704</v>
      </c>
      <c r="M32" s="567" t="s">
        <v>704</v>
      </c>
      <c r="N32" s="567" t="s">
        <v>704</v>
      </c>
      <c r="O32" s="567" t="s">
        <v>704</v>
      </c>
      <c r="P32" s="567" t="s">
        <v>704</v>
      </c>
    </row>
    <row r="33" spans="2:16" x14ac:dyDescent="0.25">
      <c r="B33" s="511">
        <v>21</v>
      </c>
      <c r="C33" s="556" t="s">
        <v>706</v>
      </c>
      <c r="D33" s="567" t="s">
        <v>675</v>
      </c>
      <c r="E33" s="567" t="s">
        <v>675</v>
      </c>
      <c r="F33" s="567" t="s">
        <v>675</v>
      </c>
      <c r="G33" s="567" t="s">
        <v>675</v>
      </c>
      <c r="H33" s="567" t="s">
        <v>675</v>
      </c>
      <c r="I33" s="567" t="s">
        <v>675</v>
      </c>
      <c r="J33" s="567" t="s">
        <v>675</v>
      </c>
      <c r="K33" s="567" t="s">
        <v>675</v>
      </c>
      <c r="L33" s="567" t="s">
        <v>675</v>
      </c>
      <c r="M33" s="567" t="s">
        <v>675</v>
      </c>
      <c r="N33" s="567" t="s">
        <v>675</v>
      </c>
      <c r="O33" s="567" t="s">
        <v>675</v>
      </c>
      <c r="P33" s="567" t="s">
        <v>675</v>
      </c>
    </row>
    <row r="34" spans="2:16" x14ac:dyDescent="0.25">
      <c r="B34" s="511">
        <v>22</v>
      </c>
      <c r="C34" s="556" t="s">
        <v>707</v>
      </c>
      <c r="D34" s="567" t="s">
        <v>708</v>
      </c>
      <c r="E34" s="567" t="s">
        <v>708</v>
      </c>
      <c r="F34" s="567" t="s">
        <v>708</v>
      </c>
      <c r="G34" s="567" t="s">
        <v>708</v>
      </c>
      <c r="H34" s="567" t="s">
        <v>708</v>
      </c>
      <c r="I34" s="567" t="s">
        <v>708</v>
      </c>
      <c r="J34" s="567" t="s">
        <v>708</v>
      </c>
      <c r="K34" s="567" t="s">
        <v>708</v>
      </c>
      <c r="L34" s="567" t="s">
        <v>708</v>
      </c>
      <c r="M34" s="567" t="s">
        <v>708</v>
      </c>
      <c r="N34" s="567" t="s">
        <v>708</v>
      </c>
      <c r="O34" s="567" t="s">
        <v>708</v>
      </c>
      <c r="P34" s="567" t="s">
        <v>708</v>
      </c>
    </row>
    <row r="35" spans="2:16" x14ac:dyDescent="0.25">
      <c r="B35" s="511">
        <v>23</v>
      </c>
      <c r="C35" s="556" t="s">
        <v>709</v>
      </c>
      <c r="D35" s="567" t="s">
        <v>710</v>
      </c>
      <c r="E35" s="567" t="s">
        <v>710</v>
      </c>
      <c r="F35" s="567" t="s">
        <v>710</v>
      </c>
      <c r="G35" s="567" t="s">
        <v>675</v>
      </c>
      <c r="H35" s="567" t="s">
        <v>675</v>
      </c>
      <c r="I35" s="567" t="s">
        <v>675</v>
      </c>
      <c r="J35" s="567" t="s">
        <v>675</v>
      </c>
      <c r="K35" s="567" t="s">
        <v>675</v>
      </c>
      <c r="L35" s="567" t="s">
        <v>675</v>
      </c>
      <c r="M35" s="567" t="s">
        <v>675</v>
      </c>
      <c r="N35" s="567" t="s">
        <v>710</v>
      </c>
      <c r="O35" s="567" t="s">
        <v>710</v>
      </c>
      <c r="P35" s="567" t="s">
        <v>710</v>
      </c>
    </row>
    <row r="36" spans="2:16" x14ac:dyDescent="0.25">
      <c r="B36" s="511">
        <v>24</v>
      </c>
      <c r="C36" s="556" t="s">
        <v>711</v>
      </c>
      <c r="D36" s="567" t="s">
        <v>617</v>
      </c>
      <c r="E36" s="567" t="s">
        <v>617</v>
      </c>
      <c r="F36" s="567" t="s">
        <v>617</v>
      </c>
      <c r="G36" s="567" t="s">
        <v>617</v>
      </c>
      <c r="H36" s="567" t="s">
        <v>617</v>
      </c>
      <c r="I36" s="567" t="s">
        <v>617</v>
      </c>
      <c r="J36" s="567" t="s">
        <v>617</v>
      </c>
      <c r="K36" s="567" t="s">
        <v>617</v>
      </c>
      <c r="L36" s="567" t="s">
        <v>617</v>
      </c>
      <c r="M36" s="567" t="s">
        <v>617</v>
      </c>
      <c r="N36" s="567" t="s">
        <v>617</v>
      </c>
      <c r="O36" s="567" t="s">
        <v>617</v>
      </c>
      <c r="P36" s="567" t="s">
        <v>617</v>
      </c>
    </row>
    <row r="37" spans="2:16" x14ac:dyDescent="0.25">
      <c r="B37" s="511">
        <v>25</v>
      </c>
      <c r="C37" s="556" t="s">
        <v>712</v>
      </c>
      <c r="D37" s="567" t="s">
        <v>617</v>
      </c>
      <c r="E37" s="567" t="s">
        <v>617</v>
      </c>
      <c r="F37" s="567" t="s">
        <v>617</v>
      </c>
      <c r="G37" s="567" t="s">
        <v>617</v>
      </c>
      <c r="H37" s="567" t="s">
        <v>617</v>
      </c>
      <c r="I37" s="567" t="s">
        <v>617</v>
      </c>
      <c r="J37" s="567" t="s">
        <v>617</v>
      </c>
      <c r="K37" s="567" t="s">
        <v>617</v>
      </c>
      <c r="L37" s="567" t="s">
        <v>617</v>
      </c>
      <c r="M37" s="567" t="s">
        <v>617</v>
      </c>
      <c r="N37" s="567" t="s">
        <v>617</v>
      </c>
      <c r="O37" s="567" t="s">
        <v>617</v>
      </c>
      <c r="P37" s="567" t="s">
        <v>617</v>
      </c>
    </row>
    <row r="38" spans="2:16" x14ac:dyDescent="0.25">
      <c r="B38" s="511">
        <v>26</v>
      </c>
      <c r="C38" s="556" t="s">
        <v>713</v>
      </c>
      <c r="D38" s="567" t="s">
        <v>617</v>
      </c>
      <c r="E38" s="567" t="s">
        <v>617</v>
      </c>
      <c r="F38" s="567" t="s">
        <v>617</v>
      </c>
      <c r="G38" s="567" t="s">
        <v>617</v>
      </c>
      <c r="H38" s="567" t="s">
        <v>617</v>
      </c>
      <c r="I38" s="567" t="s">
        <v>617</v>
      </c>
      <c r="J38" s="567" t="s">
        <v>617</v>
      </c>
      <c r="K38" s="567" t="s">
        <v>617</v>
      </c>
      <c r="L38" s="567" t="s">
        <v>617</v>
      </c>
      <c r="M38" s="567" t="s">
        <v>617</v>
      </c>
      <c r="N38" s="567" t="s">
        <v>617</v>
      </c>
      <c r="O38" s="567" t="s">
        <v>617</v>
      </c>
      <c r="P38" s="567" t="s">
        <v>617</v>
      </c>
    </row>
    <row r="39" spans="2:16" x14ac:dyDescent="0.25">
      <c r="B39" s="511">
        <v>27</v>
      </c>
      <c r="C39" s="556" t="s">
        <v>714</v>
      </c>
      <c r="D39" s="567" t="s">
        <v>617</v>
      </c>
      <c r="E39" s="567" t="s">
        <v>617</v>
      </c>
      <c r="F39" s="567" t="s">
        <v>617</v>
      </c>
      <c r="G39" s="567" t="s">
        <v>617</v>
      </c>
      <c r="H39" s="567" t="s">
        <v>617</v>
      </c>
      <c r="I39" s="567" t="s">
        <v>617</v>
      </c>
      <c r="J39" s="567" t="s">
        <v>617</v>
      </c>
      <c r="K39" s="567" t="s">
        <v>617</v>
      </c>
      <c r="L39" s="567" t="s">
        <v>617</v>
      </c>
      <c r="M39" s="567" t="s">
        <v>617</v>
      </c>
      <c r="N39" s="567" t="s">
        <v>617</v>
      </c>
      <c r="O39" s="567" t="s">
        <v>617</v>
      </c>
      <c r="P39" s="567" t="s">
        <v>617</v>
      </c>
    </row>
    <row r="40" spans="2:16" x14ac:dyDescent="0.25">
      <c r="B40" s="511">
        <v>28</v>
      </c>
      <c r="C40" s="556" t="s">
        <v>715</v>
      </c>
      <c r="D40" s="567" t="s">
        <v>617</v>
      </c>
      <c r="E40" s="567" t="s">
        <v>617</v>
      </c>
      <c r="F40" s="567" t="s">
        <v>617</v>
      </c>
      <c r="G40" s="567" t="s">
        <v>617</v>
      </c>
      <c r="H40" s="567" t="s">
        <v>617</v>
      </c>
      <c r="I40" s="567" t="s">
        <v>617</v>
      </c>
      <c r="J40" s="567" t="s">
        <v>617</v>
      </c>
      <c r="K40" s="567" t="s">
        <v>617</v>
      </c>
      <c r="L40" s="567" t="s">
        <v>617</v>
      </c>
      <c r="M40" s="567" t="s">
        <v>617</v>
      </c>
      <c r="N40" s="567" t="s">
        <v>617</v>
      </c>
      <c r="O40" s="567" t="s">
        <v>617</v>
      </c>
      <c r="P40" s="567" t="s">
        <v>617</v>
      </c>
    </row>
    <row r="41" spans="2:16" x14ac:dyDescent="0.25">
      <c r="B41" s="511">
        <v>29</v>
      </c>
      <c r="C41" s="556" t="s">
        <v>716</v>
      </c>
      <c r="D41" s="567" t="s">
        <v>617</v>
      </c>
      <c r="E41" s="567" t="s">
        <v>617</v>
      </c>
      <c r="F41" s="567" t="s">
        <v>617</v>
      </c>
      <c r="G41" s="567" t="s">
        <v>617</v>
      </c>
      <c r="H41" s="567" t="s">
        <v>617</v>
      </c>
      <c r="I41" s="567" t="s">
        <v>617</v>
      </c>
      <c r="J41" s="567" t="s">
        <v>617</v>
      </c>
      <c r="K41" s="567" t="s">
        <v>617</v>
      </c>
      <c r="L41" s="567" t="s">
        <v>617</v>
      </c>
      <c r="M41" s="567" t="s">
        <v>617</v>
      </c>
      <c r="N41" s="567" t="s">
        <v>617</v>
      </c>
      <c r="O41" s="567" t="s">
        <v>617</v>
      </c>
      <c r="P41" s="567" t="s">
        <v>617</v>
      </c>
    </row>
    <row r="42" spans="2:16" x14ac:dyDescent="0.25">
      <c r="B42" s="577">
        <v>30</v>
      </c>
      <c r="C42" s="566" t="s">
        <v>717</v>
      </c>
      <c r="D42" s="514" t="s">
        <v>617</v>
      </c>
      <c r="E42" s="514" t="s">
        <v>674</v>
      </c>
      <c r="F42" s="514" t="s">
        <v>674</v>
      </c>
      <c r="G42" s="514" t="s">
        <v>617</v>
      </c>
      <c r="H42" s="514" t="s">
        <v>617</v>
      </c>
      <c r="I42" s="514" t="s">
        <v>617</v>
      </c>
      <c r="J42" s="514" t="s">
        <v>617</v>
      </c>
      <c r="K42" s="514" t="s">
        <v>617</v>
      </c>
      <c r="L42" s="514" t="s">
        <v>617</v>
      </c>
      <c r="M42" s="514" t="s">
        <v>617</v>
      </c>
      <c r="N42" s="514" t="s">
        <v>675</v>
      </c>
      <c r="O42" s="514" t="s">
        <v>675</v>
      </c>
      <c r="P42" s="514" t="s">
        <v>675</v>
      </c>
    </row>
    <row r="43" spans="2:16" x14ac:dyDescent="0.25">
      <c r="B43" s="511">
        <v>31</v>
      </c>
      <c r="C43" s="556" t="s">
        <v>718</v>
      </c>
      <c r="D43" s="567" t="s">
        <v>617</v>
      </c>
      <c r="E43" s="567" t="s">
        <v>719</v>
      </c>
      <c r="F43" s="567" t="s">
        <v>719</v>
      </c>
      <c r="G43" s="567" t="s">
        <v>617</v>
      </c>
      <c r="H43" s="567" t="s">
        <v>617</v>
      </c>
      <c r="I43" s="567" t="s">
        <v>617</v>
      </c>
      <c r="J43" s="567" t="s">
        <v>617</v>
      </c>
      <c r="K43" s="567" t="s">
        <v>617</v>
      </c>
      <c r="L43" s="567" t="s">
        <v>617</v>
      </c>
      <c r="M43" s="567" t="s">
        <v>617</v>
      </c>
      <c r="N43" s="567" t="s">
        <v>617</v>
      </c>
      <c r="O43" s="567" t="s">
        <v>617</v>
      </c>
      <c r="P43" s="567" t="s">
        <v>617</v>
      </c>
    </row>
    <row r="44" spans="2:16" x14ac:dyDescent="0.25">
      <c r="B44" s="511">
        <v>32</v>
      </c>
      <c r="C44" s="556" t="s">
        <v>720</v>
      </c>
      <c r="D44" s="567" t="s">
        <v>617</v>
      </c>
      <c r="E44" s="567" t="s">
        <v>721</v>
      </c>
      <c r="F44" s="567" t="s">
        <v>721</v>
      </c>
      <c r="G44" s="567" t="s">
        <v>617</v>
      </c>
      <c r="H44" s="567" t="s">
        <v>617</v>
      </c>
      <c r="I44" s="567" t="s">
        <v>617</v>
      </c>
      <c r="J44" s="567" t="s">
        <v>617</v>
      </c>
      <c r="K44" s="567" t="s">
        <v>617</v>
      </c>
      <c r="L44" s="567" t="s">
        <v>617</v>
      </c>
      <c r="M44" s="567" t="s">
        <v>617</v>
      </c>
      <c r="N44" s="567" t="s">
        <v>617</v>
      </c>
      <c r="O44" s="567" t="s">
        <v>617</v>
      </c>
      <c r="P44" s="567" t="s">
        <v>617</v>
      </c>
    </row>
    <row r="45" spans="2:16" x14ac:dyDescent="0.25">
      <c r="B45" s="511">
        <v>33</v>
      </c>
      <c r="C45" s="556" t="s">
        <v>722</v>
      </c>
      <c r="D45" s="567" t="s">
        <v>617</v>
      </c>
      <c r="E45" s="567" t="s">
        <v>723</v>
      </c>
      <c r="F45" s="567" t="s">
        <v>723</v>
      </c>
      <c r="G45" s="567" t="s">
        <v>617</v>
      </c>
      <c r="H45" s="567" t="s">
        <v>617</v>
      </c>
      <c r="I45" s="567" t="s">
        <v>617</v>
      </c>
      <c r="J45" s="567" t="s">
        <v>617</v>
      </c>
      <c r="K45" s="567" t="s">
        <v>617</v>
      </c>
      <c r="L45" s="567" t="s">
        <v>617</v>
      </c>
      <c r="M45" s="567" t="s">
        <v>617</v>
      </c>
      <c r="N45" s="567" t="s">
        <v>617</v>
      </c>
      <c r="O45" s="567" t="s">
        <v>617</v>
      </c>
      <c r="P45" s="567" t="s">
        <v>617</v>
      </c>
    </row>
    <row r="46" spans="2:16" x14ac:dyDescent="0.25">
      <c r="B46" s="511">
        <v>34</v>
      </c>
      <c r="C46" s="556" t="s">
        <v>724</v>
      </c>
      <c r="D46" s="567" t="s">
        <v>617</v>
      </c>
      <c r="E46" s="567" t="s">
        <v>725</v>
      </c>
      <c r="F46" s="567" t="s">
        <v>725</v>
      </c>
      <c r="G46" s="567" t="s">
        <v>617</v>
      </c>
      <c r="H46" s="567" t="s">
        <v>617</v>
      </c>
      <c r="I46" s="567" t="s">
        <v>617</v>
      </c>
      <c r="J46" s="567" t="s">
        <v>617</v>
      </c>
      <c r="K46" s="567" t="s">
        <v>617</v>
      </c>
      <c r="L46" s="567" t="s">
        <v>617</v>
      </c>
      <c r="M46" s="567" t="s">
        <v>617</v>
      </c>
      <c r="N46" s="567" t="s">
        <v>617</v>
      </c>
      <c r="O46" s="567" t="s">
        <v>617</v>
      </c>
      <c r="P46" s="567" t="s">
        <v>617</v>
      </c>
    </row>
    <row r="47" spans="2:16" x14ac:dyDescent="0.25">
      <c r="B47" s="511" t="s">
        <v>726</v>
      </c>
      <c r="C47" s="556" t="s">
        <v>727</v>
      </c>
      <c r="D47" s="567" t="s">
        <v>617</v>
      </c>
      <c r="E47" s="567" t="s">
        <v>728</v>
      </c>
      <c r="F47" s="567" t="s">
        <v>728</v>
      </c>
      <c r="G47" s="567" t="s">
        <v>728</v>
      </c>
      <c r="H47" s="567" t="s">
        <v>728</v>
      </c>
      <c r="I47" s="567" t="s">
        <v>728</v>
      </c>
      <c r="J47" s="567" t="s">
        <v>728</v>
      </c>
      <c r="K47" s="567" t="s">
        <v>728</v>
      </c>
      <c r="L47" s="567" t="s">
        <v>728</v>
      </c>
      <c r="M47" s="567" t="s">
        <v>728</v>
      </c>
      <c r="N47" s="567" t="s">
        <v>728</v>
      </c>
      <c r="O47" s="567" t="s">
        <v>728</v>
      </c>
      <c r="P47" s="567" t="s">
        <v>728</v>
      </c>
    </row>
    <row r="48" spans="2:16" x14ac:dyDescent="0.25">
      <c r="B48" s="511" t="s">
        <v>729</v>
      </c>
      <c r="C48" s="556" t="s">
        <v>730</v>
      </c>
      <c r="D48" s="577" t="s">
        <v>620</v>
      </c>
      <c r="E48" s="577" t="s">
        <v>621</v>
      </c>
      <c r="F48" s="577" t="s">
        <v>621</v>
      </c>
      <c r="G48" s="577" t="s">
        <v>622</v>
      </c>
      <c r="H48" s="577" t="s">
        <v>622</v>
      </c>
      <c r="I48" s="577" t="s">
        <v>622</v>
      </c>
      <c r="J48" s="577" t="s">
        <v>622</v>
      </c>
      <c r="K48" s="577" t="s">
        <v>622</v>
      </c>
      <c r="L48" s="577" t="s">
        <v>622</v>
      </c>
      <c r="M48" s="577" t="s">
        <v>622</v>
      </c>
      <c r="N48" s="577" t="s">
        <v>622</v>
      </c>
      <c r="O48" s="577" t="s">
        <v>622</v>
      </c>
      <c r="P48" s="577" t="s">
        <v>622</v>
      </c>
    </row>
    <row r="49" spans="2:16" x14ac:dyDescent="0.25">
      <c r="B49" s="511">
        <v>35</v>
      </c>
      <c r="C49" s="556" t="s">
        <v>731</v>
      </c>
      <c r="D49" s="577" t="s">
        <v>621</v>
      </c>
      <c r="E49" s="567" t="s">
        <v>473</v>
      </c>
      <c r="F49" s="567" t="s">
        <v>473</v>
      </c>
      <c r="G49" s="567" t="s">
        <v>732</v>
      </c>
      <c r="H49" s="567" t="s">
        <v>732</v>
      </c>
      <c r="I49" s="567" t="s">
        <v>732</v>
      </c>
      <c r="J49" s="567" t="s">
        <v>732</v>
      </c>
      <c r="K49" s="567" t="s">
        <v>732</v>
      </c>
      <c r="L49" s="567" t="s">
        <v>732</v>
      </c>
      <c r="M49" s="567" t="s">
        <v>732</v>
      </c>
      <c r="N49" s="567" t="s">
        <v>732</v>
      </c>
      <c r="O49" s="567" t="s">
        <v>732</v>
      </c>
      <c r="P49" s="567" t="s">
        <v>732</v>
      </c>
    </row>
    <row r="50" spans="2:16" x14ac:dyDescent="0.25">
      <c r="B50" s="511">
        <v>36</v>
      </c>
      <c r="C50" s="566" t="s">
        <v>733</v>
      </c>
      <c r="D50" s="567" t="s">
        <v>617</v>
      </c>
      <c r="E50" s="567" t="s">
        <v>675</v>
      </c>
      <c r="F50" s="567" t="s">
        <v>675</v>
      </c>
      <c r="G50" s="567" t="s">
        <v>675</v>
      </c>
      <c r="H50" s="567" t="s">
        <v>675</v>
      </c>
      <c r="I50" s="567" t="s">
        <v>674</v>
      </c>
      <c r="J50" s="567" t="s">
        <v>674</v>
      </c>
      <c r="K50" s="567" t="s">
        <v>675</v>
      </c>
      <c r="L50" s="567" t="s">
        <v>674</v>
      </c>
      <c r="M50" s="567" t="s">
        <v>675</v>
      </c>
      <c r="N50" s="567" t="s">
        <v>674</v>
      </c>
      <c r="O50" s="567" t="s">
        <v>675</v>
      </c>
      <c r="P50" s="567" t="s">
        <v>675</v>
      </c>
    </row>
    <row r="51" spans="2:16" x14ac:dyDescent="0.25">
      <c r="B51" s="511">
        <v>37</v>
      </c>
      <c r="C51" s="556" t="s">
        <v>734</v>
      </c>
      <c r="D51" s="567" t="s">
        <v>617</v>
      </c>
      <c r="E51" s="567" t="s">
        <v>735</v>
      </c>
      <c r="F51" s="567" t="s">
        <v>735</v>
      </c>
      <c r="G51" s="567" t="s">
        <v>735</v>
      </c>
      <c r="H51" s="567" t="s">
        <v>735</v>
      </c>
      <c r="I51" s="567" t="s">
        <v>736</v>
      </c>
      <c r="J51" s="567" t="s">
        <v>736</v>
      </c>
      <c r="K51" s="567" t="s">
        <v>735</v>
      </c>
      <c r="L51" s="567" t="s">
        <v>736</v>
      </c>
      <c r="M51" s="567" t="s">
        <v>735</v>
      </c>
      <c r="N51" s="567" t="s">
        <v>736</v>
      </c>
      <c r="O51" s="567" t="s">
        <v>617</v>
      </c>
      <c r="P51" s="567" t="s">
        <v>617</v>
      </c>
    </row>
    <row r="52" spans="2:16" s="9" customFormat="1" ht="75" x14ac:dyDescent="0.25">
      <c r="B52" s="577" t="s">
        <v>737</v>
      </c>
      <c r="C52" s="597" t="s">
        <v>738</v>
      </c>
      <c r="D52" s="511" t="s">
        <v>617</v>
      </c>
      <c r="E52" s="511" t="s">
        <v>617</v>
      </c>
      <c r="F52" s="511" t="s">
        <v>617</v>
      </c>
      <c r="G52" s="655" t="s">
        <v>739</v>
      </c>
      <c r="H52" s="655" t="s">
        <v>740</v>
      </c>
      <c r="I52" s="511" t="s">
        <v>617</v>
      </c>
      <c r="J52" s="511" t="s">
        <v>617</v>
      </c>
      <c r="K52" s="511" t="s">
        <v>617</v>
      </c>
      <c r="L52" s="511" t="s">
        <v>617</v>
      </c>
      <c r="M52" s="511" t="s">
        <v>617</v>
      </c>
      <c r="N52" s="511" t="s">
        <v>617</v>
      </c>
      <c r="O52" s="511" t="s">
        <v>617</v>
      </c>
      <c r="P52" s="511" t="s">
        <v>617</v>
      </c>
    </row>
    <row r="53" spans="2:16" x14ac:dyDescent="0.25">
      <c r="B53" s="1"/>
    </row>
    <row r="54" spans="2:16" x14ac:dyDescent="0.25">
      <c r="B54" s="1"/>
    </row>
  </sheetData>
  <hyperlinks>
    <hyperlink ref="H52" r:id="rId1" xr:uid="{D3F2941A-BEB8-436B-9468-A952EE2C0B76}"/>
    <hyperlink ref="G52" r:id="rId2" xr:uid="{6E571ECD-DFE2-42EE-B2AA-B96216CC02F4}"/>
  </hyperlinks>
  <pageMargins left="0.70866141732283472" right="0.70866141732283472" top="0.74803149606299213" bottom="0.74803149606299213" header="0.31496062992125984" footer="0.31496062992125984"/>
  <pageSetup paperSize="9" scale="59" orientation="landscape" r:id="rId3"/>
  <headerFooter>
    <oddHeader>&amp;CEN
Annex 7</oddHeader>
    <oddFooter>&amp;C&amp;P</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dimension ref="B2:P25"/>
  <sheetViews>
    <sheetView showGridLines="0" zoomScaleNormal="100" workbookViewId="0"/>
  </sheetViews>
  <sheetFormatPr baseColWidth="10" defaultColWidth="9.140625" defaultRowHeight="15" x14ac:dyDescent="0.25"/>
  <cols>
    <col min="1" max="1" width="5.7109375" customWidth="1"/>
    <col min="2" max="2" width="4.5703125" customWidth="1"/>
    <col min="3" max="3" width="20.5703125" customWidth="1"/>
    <col min="4" max="5" width="15.7109375" customWidth="1"/>
    <col min="6" max="6" width="22.5703125" customWidth="1"/>
    <col min="7" max="7" width="21" customWidth="1"/>
    <col min="8" max="11" width="15.7109375" customWidth="1"/>
    <col min="12" max="12" width="22" customWidth="1"/>
    <col min="13" max="16" width="15.7109375" customWidth="1"/>
  </cols>
  <sheetData>
    <row r="2" spans="2:16" ht="18.75" x14ac:dyDescent="0.25">
      <c r="B2" s="576" t="s">
        <v>741</v>
      </c>
    </row>
    <row r="3" spans="2:16" ht="18.75" x14ac:dyDescent="0.25">
      <c r="B3" t="str">
        <f>'OV1'!B3</f>
        <v>31.12.2021 - in EUR million</v>
      </c>
      <c r="C3" s="576"/>
    </row>
    <row r="5" spans="2:16" x14ac:dyDescent="0.25">
      <c r="D5" s="550" t="s">
        <v>169</v>
      </c>
      <c r="E5" s="550" t="s">
        <v>170</v>
      </c>
      <c r="F5" s="550" t="s">
        <v>171</v>
      </c>
      <c r="G5" s="550" t="s">
        <v>209</v>
      </c>
      <c r="H5" s="550" t="s">
        <v>210</v>
      </c>
      <c r="I5" s="550" t="s">
        <v>279</v>
      </c>
      <c r="J5" s="550" t="s">
        <v>280</v>
      </c>
      <c r="K5" s="550" t="s">
        <v>347</v>
      </c>
      <c r="L5" s="550" t="s">
        <v>742</v>
      </c>
      <c r="M5" s="550" t="s">
        <v>743</v>
      </c>
      <c r="N5" s="550" t="s">
        <v>744</v>
      </c>
      <c r="O5" s="550" t="s">
        <v>745</v>
      </c>
      <c r="P5" s="550" t="s">
        <v>746</v>
      </c>
    </row>
    <row r="6" spans="2:16" ht="15.75" customHeight="1" x14ac:dyDescent="0.25">
      <c r="D6" s="805" t="s">
        <v>747</v>
      </c>
      <c r="E6" s="806"/>
      <c r="F6" s="805" t="s">
        <v>748</v>
      </c>
      <c r="G6" s="806"/>
      <c r="H6" s="802" t="s">
        <v>749</v>
      </c>
      <c r="I6" s="802" t="s">
        <v>750</v>
      </c>
      <c r="J6" s="805" t="s">
        <v>751</v>
      </c>
      <c r="K6" s="809"/>
      <c r="L6" s="809"/>
      <c r="M6" s="806"/>
      <c r="N6" s="802" t="s">
        <v>752</v>
      </c>
      <c r="O6" s="802" t="s">
        <v>753</v>
      </c>
      <c r="P6" s="802" t="s">
        <v>754</v>
      </c>
    </row>
    <row r="7" spans="2:16" x14ac:dyDescent="0.25">
      <c r="D7" s="807"/>
      <c r="E7" s="808"/>
      <c r="F7" s="807"/>
      <c r="G7" s="808"/>
      <c r="H7" s="803"/>
      <c r="I7" s="803"/>
      <c r="J7" s="807"/>
      <c r="K7" s="810"/>
      <c r="L7" s="810"/>
      <c r="M7" s="811"/>
      <c r="N7" s="803"/>
      <c r="O7" s="803"/>
      <c r="P7" s="803"/>
    </row>
    <row r="8" spans="2:16" ht="75" x14ac:dyDescent="0.25">
      <c r="D8" s="550" t="s">
        <v>755</v>
      </c>
      <c r="E8" s="550" t="s">
        <v>756</v>
      </c>
      <c r="F8" s="550" t="s">
        <v>757</v>
      </c>
      <c r="G8" s="550" t="s">
        <v>758</v>
      </c>
      <c r="H8" s="804"/>
      <c r="I8" s="804"/>
      <c r="J8" s="95" t="s">
        <v>759</v>
      </c>
      <c r="K8" s="95" t="s">
        <v>748</v>
      </c>
      <c r="L8" s="95" t="s">
        <v>760</v>
      </c>
      <c r="M8" s="557" t="s">
        <v>761</v>
      </c>
      <c r="N8" s="804"/>
      <c r="O8" s="804"/>
      <c r="P8" s="804"/>
    </row>
    <row r="9" spans="2:16" ht="30" x14ac:dyDescent="0.25">
      <c r="B9" s="205" t="s">
        <v>762</v>
      </c>
      <c r="C9" s="206" t="s">
        <v>763</v>
      </c>
      <c r="D9" s="207"/>
      <c r="E9" s="207"/>
      <c r="F9" s="207"/>
      <c r="G9" s="207"/>
      <c r="H9" s="207"/>
      <c r="I9" s="207"/>
      <c r="J9" s="207"/>
      <c r="K9" s="207"/>
      <c r="L9" s="207"/>
      <c r="M9" s="207"/>
      <c r="N9" s="207"/>
      <c r="O9" s="208"/>
      <c r="P9" s="208"/>
    </row>
    <row r="10" spans="2:16" ht="15" customHeight="1" x14ac:dyDescent="0.25">
      <c r="B10" s="205"/>
      <c r="C10" s="541" t="s">
        <v>764</v>
      </c>
      <c r="D10" s="620">
        <v>174</v>
      </c>
      <c r="E10" s="621">
        <v>26</v>
      </c>
      <c r="F10" s="423">
        <v>0</v>
      </c>
      <c r="G10" s="423">
        <v>0</v>
      </c>
      <c r="H10" s="423">
        <v>0</v>
      </c>
      <c r="I10" s="423">
        <v>200</v>
      </c>
      <c r="J10" s="423">
        <v>20</v>
      </c>
      <c r="K10" s="423">
        <v>0</v>
      </c>
      <c r="L10" s="423">
        <v>0</v>
      </c>
      <c r="M10" s="423">
        <v>20</v>
      </c>
      <c r="N10" s="423">
        <v>245</v>
      </c>
      <c r="O10" s="547">
        <v>1.5299999999999999E-2</v>
      </c>
      <c r="P10" s="547">
        <v>5.0000000000000001E-3</v>
      </c>
    </row>
    <row r="11" spans="2:16" ht="15" customHeight="1" x14ac:dyDescent="0.25">
      <c r="B11" s="205"/>
      <c r="C11" s="542" t="s">
        <v>765</v>
      </c>
      <c r="D11" s="622">
        <v>28</v>
      </c>
      <c r="E11" s="623">
        <v>134</v>
      </c>
      <c r="F11" s="423">
        <v>0</v>
      </c>
      <c r="G11" s="423">
        <v>0</v>
      </c>
      <c r="H11" s="423">
        <v>0</v>
      </c>
      <c r="I11" s="423">
        <v>162</v>
      </c>
      <c r="J11" s="423">
        <v>2</v>
      </c>
      <c r="K11" s="423">
        <v>0</v>
      </c>
      <c r="L11" s="423">
        <v>0</v>
      </c>
      <c r="M11" s="423">
        <v>2</v>
      </c>
      <c r="N11" s="423">
        <v>25</v>
      </c>
      <c r="O11" s="548">
        <v>1.6000000000000001E-3</v>
      </c>
      <c r="P11" s="547">
        <v>0.01</v>
      </c>
    </row>
    <row r="12" spans="2:16" ht="15" customHeight="1" x14ac:dyDescent="0.25">
      <c r="B12" s="205"/>
      <c r="C12" s="542" t="s">
        <v>766</v>
      </c>
      <c r="D12" s="622">
        <v>29</v>
      </c>
      <c r="E12" s="623">
        <v>3</v>
      </c>
      <c r="F12" s="423">
        <v>0</v>
      </c>
      <c r="G12" s="423">
        <v>0</v>
      </c>
      <c r="H12" s="423">
        <v>0</v>
      </c>
      <c r="I12" s="423">
        <v>32</v>
      </c>
      <c r="J12" s="423">
        <v>2</v>
      </c>
      <c r="K12" s="423">
        <v>0</v>
      </c>
      <c r="L12" s="423">
        <v>0</v>
      </c>
      <c r="M12" s="423">
        <v>2</v>
      </c>
      <c r="N12" s="423">
        <v>29</v>
      </c>
      <c r="O12" s="548">
        <v>1.8E-3</v>
      </c>
      <c r="P12" s="547">
        <v>5.0000000000000001E-3</v>
      </c>
    </row>
    <row r="13" spans="2:16" ht="15" customHeight="1" x14ac:dyDescent="0.25">
      <c r="B13" s="205"/>
      <c r="C13" s="542" t="s">
        <v>767</v>
      </c>
      <c r="D13" s="622">
        <v>1</v>
      </c>
      <c r="E13" s="623">
        <v>16</v>
      </c>
      <c r="F13" s="423">
        <v>0</v>
      </c>
      <c r="G13" s="423">
        <v>0</v>
      </c>
      <c r="H13" s="423">
        <v>0</v>
      </c>
      <c r="I13" s="423">
        <v>17</v>
      </c>
      <c r="J13" s="423">
        <v>1</v>
      </c>
      <c r="K13" s="423">
        <v>0</v>
      </c>
      <c r="L13" s="423">
        <v>0</v>
      </c>
      <c r="M13" s="423">
        <v>1</v>
      </c>
      <c r="N13" s="423">
        <v>9</v>
      </c>
      <c r="O13" s="548">
        <v>5.9999999999999995E-4</v>
      </c>
      <c r="P13" s="547">
        <v>0.01</v>
      </c>
    </row>
    <row r="14" spans="2:16" ht="15" customHeight="1" x14ac:dyDescent="0.25">
      <c r="B14" s="205"/>
      <c r="C14" s="542" t="s">
        <v>768</v>
      </c>
      <c r="D14" s="423">
        <v>0</v>
      </c>
      <c r="E14" s="623">
        <v>2</v>
      </c>
      <c r="F14" s="423">
        <v>0</v>
      </c>
      <c r="G14" s="423">
        <v>0</v>
      </c>
      <c r="H14" s="423">
        <v>0</v>
      </c>
      <c r="I14" s="423">
        <v>2</v>
      </c>
      <c r="J14" s="423">
        <v>0</v>
      </c>
      <c r="K14" s="423">
        <v>0</v>
      </c>
      <c r="L14" s="423">
        <v>0</v>
      </c>
      <c r="M14" s="423">
        <v>0</v>
      </c>
      <c r="N14" s="423">
        <v>0</v>
      </c>
      <c r="O14" s="423">
        <v>0</v>
      </c>
      <c r="P14" s="547">
        <v>5.0000000000000001E-3</v>
      </c>
    </row>
    <row r="15" spans="2:16" ht="15" customHeight="1" x14ac:dyDescent="0.25">
      <c r="B15" s="205"/>
      <c r="C15" s="542" t="s">
        <v>769</v>
      </c>
      <c r="D15" s="423">
        <v>0</v>
      </c>
      <c r="E15" s="423">
        <v>0</v>
      </c>
      <c r="F15" s="423">
        <v>0</v>
      </c>
      <c r="G15" s="423">
        <v>0</v>
      </c>
      <c r="H15" s="423">
        <v>0</v>
      </c>
      <c r="I15" s="423">
        <v>0</v>
      </c>
      <c r="J15" s="423">
        <v>0</v>
      </c>
      <c r="K15" s="423">
        <v>0</v>
      </c>
      <c r="L15" s="423">
        <v>0</v>
      </c>
      <c r="M15" s="423">
        <v>0</v>
      </c>
      <c r="N15" s="423">
        <v>0</v>
      </c>
      <c r="O15" s="423">
        <v>0</v>
      </c>
      <c r="P15" s="547">
        <v>0.01</v>
      </c>
    </row>
    <row r="16" spans="2:16" ht="15" customHeight="1" x14ac:dyDescent="0.25">
      <c r="B16" s="205"/>
      <c r="C16" s="542" t="s">
        <v>770</v>
      </c>
      <c r="D16" s="544">
        <v>11515</v>
      </c>
      <c r="E16" s="545">
        <v>20106</v>
      </c>
      <c r="F16" s="423">
        <v>0</v>
      </c>
      <c r="G16" s="423">
        <v>0</v>
      </c>
      <c r="H16" s="423">
        <v>846</v>
      </c>
      <c r="I16" s="423">
        <v>32467</v>
      </c>
      <c r="J16" s="423">
        <v>1222</v>
      </c>
      <c r="K16" s="423">
        <v>0</v>
      </c>
      <c r="L16" s="423">
        <v>13</v>
      </c>
      <c r="M16" s="423">
        <v>1235</v>
      </c>
      <c r="N16" s="423">
        <v>15441</v>
      </c>
      <c r="O16" s="548">
        <v>0.96819999999999995</v>
      </c>
      <c r="P16" s="547">
        <v>0</v>
      </c>
    </row>
    <row r="17" spans="2:16" ht="15" customHeight="1" x14ac:dyDescent="0.25">
      <c r="B17" s="205"/>
      <c r="C17" s="542" t="s">
        <v>771</v>
      </c>
      <c r="D17" s="544">
        <v>118</v>
      </c>
      <c r="E17" s="543">
        <v>171</v>
      </c>
      <c r="F17" s="423">
        <v>0</v>
      </c>
      <c r="G17" s="423">
        <v>0</v>
      </c>
      <c r="H17" s="423">
        <v>0</v>
      </c>
      <c r="I17" s="423">
        <v>288</v>
      </c>
      <c r="J17" s="423">
        <v>16</v>
      </c>
      <c r="K17" s="423">
        <v>0</v>
      </c>
      <c r="L17" s="423">
        <v>0</v>
      </c>
      <c r="M17" s="423">
        <v>16</v>
      </c>
      <c r="N17" s="423">
        <v>200</v>
      </c>
      <c r="O17" s="548">
        <v>1.2500000000000001E-2</v>
      </c>
      <c r="P17" s="423">
        <v>0</v>
      </c>
    </row>
    <row r="18" spans="2:16" s="16" customFormat="1" ht="15" customHeight="1" x14ac:dyDescent="0.25">
      <c r="B18" s="424" t="s">
        <v>772</v>
      </c>
      <c r="C18" s="422" t="s">
        <v>207</v>
      </c>
      <c r="D18" s="546">
        <v>11865</v>
      </c>
      <c r="E18" s="546">
        <v>20458</v>
      </c>
      <c r="F18" s="425">
        <v>0</v>
      </c>
      <c r="G18" s="425">
        <v>0</v>
      </c>
      <c r="H18" s="546">
        <v>846</v>
      </c>
      <c r="I18" s="546">
        <v>33168</v>
      </c>
      <c r="J18" s="546">
        <v>1263</v>
      </c>
      <c r="K18" s="425">
        <v>0</v>
      </c>
      <c r="L18" s="546">
        <v>13</v>
      </c>
      <c r="M18" s="546">
        <v>1276</v>
      </c>
      <c r="N18" s="546">
        <v>15949</v>
      </c>
      <c r="O18" s="698">
        <v>0.99999999999999989</v>
      </c>
      <c r="P18" s="737"/>
    </row>
    <row r="25" spans="2:16" x14ac:dyDescent="0.25">
      <c r="M25" s="373"/>
    </row>
  </sheetData>
  <mergeCells count="8">
    <mergeCell ref="O6:O8"/>
    <mergeCell ref="P6:P8"/>
    <mergeCell ref="D6:E7"/>
    <mergeCell ref="F6:G7"/>
    <mergeCell ref="H6:H8"/>
    <mergeCell ref="I6:I8"/>
    <mergeCell ref="J6:M7"/>
    <mergeCell ref="N6:N8"/>
  </mergeCells>
  <conditionalFormatting sqref="F10:G17 K10:K17 D9:N9">
    <cfRule type="cellIs" dxfId="31" priority="18" stopIfTrue="1" operator="lessThan">
      <formula>0</formula>
    </cfRule>
  </conditionalFormatting>
  <conditionalFormatting sqref="H10:J17">
    <cfRule type="cellIs" dxfId="30" priority="9" stopIfTrue="1" operator="lessThan">
      <formula>0</formula>
    </cfRule>
  </conditionalFormatting>
  <conditionalFormatting sqref="L10:N17 O14:O15">
    <cfRule type="cellIs" dxfId="29" priority="8" stopIfTrue="1" operator="lessThan">
      <formula>0</formula>
    </cfRule>
  </conditionalFormatting>
  <conditionalFormatting sqref="P17">
    <cfRule type="cellIs" dxfId="28" priority="7" stopIfTrue="1" operator="lessThan">
      <formula>0</formula>
    </cfRule>
  </conditionalFormatting>
  <conditionalFormatting sqref="D15:E15">
    <cfRule type="cellIs" dxfId="27" priority="5" stopIfTrue="1" operator="lessThan">
      <formula>0</formula>
    </cfRule>
  </conditionalFormatting>
  <conditionalFormatting sqref="D14">
    <cfRule type="cellIs" dxfId="26" priority="3" stopIfTrue="1" operator="lessThan">
      <formula>0</formula>
    </cfRule>
  </conditionalFormatting>
  <conditionalFormatting sqref="F18:G18">
    <cfRule type="cellIs" dxfId="25" priority="2" stopIfTrue="1" operator="lessThan">
      <formula>0</formula>
    </cfRule>
  </conditionalFormatting>
  <conditionalFormatting sqref="K18">
    <cfRule type="cellIs" dxfId="24" priority="1" stopIfTrue="1" operator="lessThan">
      <formula>0</formula>
    </cfRule>
  </conditionalFormatting>
  <pageMargins left="0.7" right="0.7" top="0.75" bottom="0.75" header="0.3" footer="0.3"/>
  <pageSetup paperSize="9" scale="50" orientation="landscape" r:id="rId1"/>
  <headerFooter>
    <oddHeader>&amp;CEN
Annex 11</oddHeader>
    <oddFooter>&amp;C&amp;P</oddFooter>
  </headerFooter>
  <ignoredErrors>
    <ignoredError sqref="B9 B1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dimension ref="B2:D8"/>
  <sheetViews>
    <sheetView showGridLines="0" zoomScaleNormal="100" workbookViewId="0"/>
  </sheetViews>
  <sheetFormatPr baseColWidth="10" defaultColWidth="9.140625" defaultRowHeight="15" x14ac:dyDescent="0.25"/>
  <cols>
    <col min="1" max="1" width="5.7109375" customWidth="1"/>
    <col min="3" max="3" width="69"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2" spans="2:4" ht="32.25" customHeight="1" x14ac:dyDescent="0.3">
      <c r="B2" s="812" t="s">
        <v>773</v>
      </c>
      <c r="C2" s="812"/>
      <c r="D2" s="812"/>
    </row>
    <row r="3" spans="2:4" x14ac:dyDescent="0.25">
      <c r="B3" t="str">
        <f>'OV1'!B3</f>
        <v>31.12.2021 - in EUR million</v>
      </c>
    </row>
    <row r="5" spans="2:4" x14ac:dyDescent="0.25">
      <c r="D5" s="550" t="s">
        <v>169</v>
      </c>
    </row>
    <row r="6" spans="2:4" ht="15" customHeight="1" x14ac:dyDescent="0.25">
      <c r="B6" s="102">
        <v>1</v>
      </c>
      <c r="C6" s="103" t="s">
        <v>219</v>
      </c>
      <c r="D6" s="104">
        <v>20135</v>
      </c>
    </row>
    <row r="7" spans="2:4" ht="15" customHeight="1" x14ac:dyDescent="0.25">
      <c r="B7" s="102">
        <v>2</v>
      </c>
      <c r="C7" s="103" t="s">
        <v>774</v>
      </c>
      <c r="D7" s="456">
        <v>1E-4</v>
      </c>
    </row>
    <row r="8" spans="2:4" ht="15" customHeight="1" x14ac:dyDescent="0.25">
      <c r="B8" s="102">
        <v>3</v>
      </c>
      <c r="C8" s="103" t="s">
        <v>775</v>
      </c>
      <c r="D8" s="104">
        <v>2</v>
      </c>
    </row>
  </sheetData>
  <mergeCells count="1">
    <mergeCell ref="B2:D2"/>
  </mergeCells>
  <conditionalFormatting sqref="D6:D8">
    <cfRule type="cellIs" dxfId="23" priority="1" stopIfTrue="1" operator="lessThan">
      <formula>0</formula>
    </cfRule>
  </conditionalFormatting>
  <pageMargins left="0.7" right="0.7" top="0.75" bottom="0.75" header="0.3" footer="0.3"/>
  <pageSetup paperSize="9" orientation="landscape" verticalDpi="200" r:id="rId1"/>
  <headerFooter>
    <oddHeader>&amp;CEN
Annex 11</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1"/>
  <sheetViews>
    <sheetView showGridLines="0" zoomScaleNormal="100" workbookViewId="0">
      <selection activeCell="D22" sqref="D22"/>
    </sheetView>
  </sheetViews>
  <sheetFormatPr baseColWidth="10" defaultColWidth="9.140625" defaultRowHeight="15" x14ac:dyDescent="0.25"/>
  <cols>
    <col min="1" max="1" width="5.7109375" style="106" customWidth="1"/>
    <col min="2" max="2" width="9.140625" style="106"/>
    <col min="3" max="3" width="70.140625" style="106" customWidth="1"/>
    <col min="4" max="4" width="17.42578125" style="388" customWidth="1"/>
    <col min="5" max="16384" width="9.140625" style="106"/>
  </cols>
  <sheetData>
    <row r="2" spans="1:6" ht="33.75" customHeight="1" x14ac:dyDescent="0.25">
      <c r="A2"/>
      <c r="B2" s="813" t="s">
        <v>776</v>
      </c>
      <c r="C2" s="813"/>
      <c r="D2" s="813"/>
      <c r="E2" s="105"/>
    </row>
    <row r="3" spans="1:6" ht="15" customHeight="1" x14ac:dyDescent="0.25">
      <c r="A3"/>
      <c r="B3" t="str">
        <f>'OV1'!B3</f>
        <v>31.12.2021 - in EUR million</v>
      </c>
      <c r="C3" s="558"/>
      <c r="D3" s="558"/>
      <c r="E3" s="105"/>
    </row>
    <row r="4" spans="1:6" ht="15.75" x14ac:dyDescent="0.25">
      <c r="A4"/>
      <c r="B4"/>
      <c r="C4"/>
      <c r="D4"/>
      <c r="E4" s="105"/>
    </row>
    <row r="5" spans="1:6" ht="15.75" x14ac:dyDescent="0.25">
      <c r="A5"/>
      <c r="B5" s="89"/>
      <c r="C5" s="89"/>
      <c r="D5" s="62" t="s">
        <v>169</v>
      </c>
      <c r="E5" s="105"/>
    </row>
    <row r="6" spans="1:6" ht="15.75" x14ac:dyDescent="0.25">
      <c r="A6"/>
      <c r="B6" s="89"/>
      <c r="C6" s="89"/>
      <c r="D6" s="62" t="s">
        <v>777</v>
      </c>
      <c r="E6" s="105"/>
    </row>
    <row r="7" spans="1:6" ht="15.75" x14ac:dyDescent="0.25">
      <c r="A7"/>
      <c r="B7" s="511">
        <v>1</v>
      </c>
      <c r="C7" s="492" t="s">
        <v>778</v>
      </c>
      <c r="D7" s="405">
        <v>56325</v>
      </c>
      <c r="E7" s="107"/>
      <c r="F7" s="108"/>
    </row>
    <row r="8" spans="1:6" ht="30" x14ac:dyDescent="0.25">
      <c r="A8"/>
      <c r="B8" s="511">
        <v>2</v>
      </c>
      <c r="C8" s="492" t="s">
        <v>779</v>
      </c>
      <c r="D8" s="405">
        <v>26</v>
      </c>
      <c r="E8" s="107"/>
      <c r="F8" s="108"/>
    </row>
    <row r="9" spans="1:6" ht="30" x14ac:dyDescent="0.25">
      <c r="A9"/>
      <c r="B9" s="511">
        <v>3</v>
      </c>
      <c r="C9" s="492" t="s">
        <v>780</v>
      </c>
      <c r="D9" s="561">
        <v>0</v>
      </c>
      <c r="E9" s="105"/>
    </row>
    <row r="10" spans="1:6" ht="30" x14ac:dyDescent="0.25">
      <c r="A10"/>
      <c r="B10" s="511">
        <v>4</v>
      </c>
      <c r="C10" s="492" t="s">
        <v>781</v>
      </c>
      <c r="D10" s="561">
        <v>0</v>
      </c>
      <c r="E10" s="105"/>
    </row>
    <row r="11" spans="1:6" ht="45" x14ac:dyDescent="0.25">
      <c r="A11"/>
      <c r="B11" s="511">
        <v>5</v>
      </c>
      <c r="C11" s="492" t="s">
        <v>782</v>
      </c>
      <c r="D11" s="561">
        <v>0</v>
      </c>
      <c r="E11" s="105"/>
    </row>
    <row r="12" spans="1:6" ht="30" x14ac:dyDescent="0.25">
      <c r="A12"/>
      <c r="B12" s="511">
        <v>6</v>
      </c>
      <c r="C12" s="492" t="s">
        <v>783</v>
      </c>
      <c r="D12" s="406">
        <v>0</v>
      </c>
      <c r="E12" s="105"/>
    </row>
    <row r="13" spans="1:6" ht="15.75" x14ac:dyDescent="0.25">
      <c r="A13"/>
      <c r="B13" s="511">
        <v>7</v>
      </c>
      <c r="C13" s="492" t="s">
        <v>784</v>
      </c>
      <c r="D13" s="407">
        <v>0</v>
      </c>
      <c r="E13" s="105"/>
    </row>
    <row r="14" spans="1:6" ht="15.75" x14ac:dyDescent="0.25">
      <c r="A14"/>
      <c r="B14" s="511">
        <v>8</v>
      </c>
      <c r="C14" s="492" t="s">
        <v>785</v>
      </c>
      <c r="D14" s="561">
        <v>608</v>
      </c>
      <c r="E14" s="105"/>
    </row>
    <row r="15" spans="1:6" ht="15.75" x14ac:dyDescent="0.25">
      <c r="A15"/>
      <c r="B15" s="511">
        <v>9</v>
      </c>
      <c r="C15" s="492" t="s">
        <v>786</v>
      </c>
      <c r="D15" s="561">
        <v>0</v>
      </c>
      <c r="E15" s="105"/>
    </row>
    <row r="16" spans="1:6" ht="30" x14ac:dyDescent="0.25">
      <c r="A16"/>
      <c r="B16" s="511">
        <v>10</v>
      </c>
      <c r="C16" s="492" t="s">
        <v>787</v>
      </c>
      <c r="D16" s="561">
        <v>1673</v>
      </c>
      <c r="E16" s="105"/>
    </row>
    <row r="17" spans="1:5" ht="30" x14ac:dyDescent="0.25">
      <c r="A17"/>
      <c r="B17" s="511">
        <v>11</v>
      </c>
      <c r="C17" s="492" t="s">
        <v>788</v>
      </c>
      <c r="D17" s="402">
        <v>0</v>
      </c>
      <c r="E17" s="105"/>
    </row>
    <row r="18" spans="1:5" ht="30" x14ac:dyDescent="0.25">
      <c r="A18"/>
      <c r="B18" s="511" t="s">
        <v>789</v>
      </c>
      <c r="C18" s="597" t="s">
        <v>790</v>
      </c>
      <c r="D18" s="402">
        <v>0</v>
      </c>
      <c r="E18" s="105"/>
    </row>
    <row r="19" spans="1:5" ht="30" x14ac:dyDescent="0.25">
      <c r="A19"/>
      <c r="B19" s="511" t="s">
        <v>791</v>
      </c>
      <c r="C19" s="597" t="s">
        <v>792</v>
      </c>
      <c r="D19" s="402">
        <v>0</v>
      </c>
      <c r="E19" s="105"/>
    </row>
    <row r="20" spans="1:5" ht="15.75" x14ac:dyDescent="0.25">
      <c r="A20"/>
      <c r="B20" s="511">
        <v>12</v>
      </c>
      <c r="C20" s="492" t="s">
        <v>793</v>
      </c>
      <c r="D20" s="561">
        <v>-739</v>
      </c>
      <c r="E20" s="105"/>
    </row>
    <row r="21" spans="1:5" ht="15.75" x14ac:dyDescent="0.25">
      <c r="A21"/>
      <c r="B21" s="511">
        <v>13</v>
      </c>
      <c r="C21" s="22" t="s">
        <v>794</v>
      </c>
      <c r="D21" s="408">
        <v>57893</v>
      </c>
      <c r="E21" s="105"/>
    </row>
  </sheetData>
  <mergeCells count="1">
    <mergeCell ref="B2:D2"/>
  </mergeCells>
  <pageMargins left="0.7" right="0.7" top="0.75" bottom="0.75" header="0.3" footer="0.3"/>
  <pageSetup paperSize="9" scale="8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73"/>
  <sheetViews>
    <sheetView showGridLines="0" topLeftCell="A31" zoomScaleNormal="100" workbookViewId="0">
      <selection activeCell="D74" sqref="D74"/>
    </sheetView>
  </sheetViews>
  <sheetFormatPr baseColWidth="10" defaultColWidth="9.140625" defaultRowHeight="15" customHeight="1" x14ac:dyDescent="0.25"/>
  <cols>
    <col min="1" max="1" width="5.7109375" style="111" customWidth="1"/>
    <col min="2" max="2" width="9.5703125" style="110" customWidth="1"/>
    <col min="3" max="3" width="87.28515625" style="111" customWidth="1"/>
    <col min="4" max="4" width="15.5703125" style="111" customWidth="1"/>
    <col min="5" max="5" width="15.5703125" style="401" customWidth="1"/>
    <col min="6" max="6" width="14.28515625" style="401" hidden="1" customWidth="1"/>
    <col min="7" max="7" width="9.140625" style="111" customWidth="1"/>
    <col min="8" max="16384" width="9.140625" style="111"/>
  </cols>
  <sheetData>
    <row r="1" spans="1:7" ht="15" customHeight="1" x14ac:dyDescent="0.25">
      <c r="A1"/>
      <c r="B1" s="5"/>
      <c r="C1"/>
      <c r="D1"/>
      <c r="E1" s="3"/>
      <c r="F1" s="3"/>
    </row>
    <row r="2" spans="1:7" ht="15" customHeight="1" x14ac:dyDescent="0.3">
      <c r="A2" s="113"/>
      <c r="B2" s="231" t="s">
        <v>795</v>
      </c>
      <c r="C2"/>
      <c r="D2"/>
      <c r="E2" s="3"/>
      <c r="F2" s="3"/>
    </row>
    <row r="3" spans="1:7" ht="15" customHeight="1" x14ac:dyDescent="0.25">
      <c r="A3"/>
      <c r="B3" t="str">
        <f>'OV1'!B3</f>
        <v>31.12.2021 - in EUR million</v>
      </c>
      <c r="C3"/>
      <c r="D3"/>
      <c r="E3" s="3"/>
      <c r="F3" s="3"/>
    </row>
    <row r="4" spans="1:7" ht="15" customHeight="1" x14ac:dyDescent="0.25">
      <c r="A4"/>
      <c r="B4" s="5"/>
      <c r="C4"/>
      <c r="D4"/>
      <c r="E4" s="3"/>
      <c r="F4" s="3"/>
    </row>
    <row r="5" spans="1:7" ht="29.25" customHeight="1" x14ac:dyDescent="0.25">
      <c r="A5"/>
      <c r="B5" s="5"/>
      <c r="C5"/>
      <c r="D5" s="814" t="s">
        <v>796</v>
      </c>
      <c r="E5" s="815"/>
      <c r="F5" s="515"/>
    </row>
    <row r="6" spans="1:7" ht="15" customHeight="1" x14ac:dyDescent="0.25">
      <c r="A6"/>
      <c r="B6" s="819"/>
      <c r="C6" s="820"/>
      <c r="D6" s="562" t="s">
        <v>169</v>
      </c>
      <c r="E6" s="513" t="s">
        <v>170</v>
      </c>
      <c r="F6" s="513" t="s">
        <v>170</v>
      </c>
    </row>
    <row r="7" spans="1:7" ht="15" customHeight="1" x14ac:dyDescent="0.25">
      <c r="A7"/>
      <c r="B7" s="821"/>
      <c r="C7" s="822"/>
      <c r="D7" s="609">
        <v>44561</v>
      </c>
      <c r="E7" s="609">
        <v>44377</v>
      </c>
      <c r="F7" s="514" t="s">
        <v>9</v>
      </c>
    </row>
    <row r="8" spans="1:7" ht="15" customHeight="1" x14ac:dyDescent="0.25">
      <c r="A8"/>
      <c r="B8" s="823" t="s">
        <v>797</v>
      </c>
      <c r="C8" s="824"/>
      <c r="D8" s="824"/>
      <c r="E8" s="825"/>
      <c r="F8" s="516"/>
    </row>
    <row r="9" spans="1:7" ht="15" customHeight="1" x14ac:dyDescent="0.25">
      <c r="A9"/>
      <c r="B9" s="513">
        <v>1</v>
      </c>
      <c r="C9" s="520" t="s">
        <v>798</v>
      </c>
      <c r="D9" s="521">
        <v>55921</v>
      </c>
      <c r="E9" s="521">
        <v>53655</v>
      </c>
      <c r="F9" s="102"/>
    </row>
    <row r="10" spans="1:7" ht="30" customHeight="1" x14ac:dyDescent="0.25">
      <c r="A10"/>
      <c r="B10" s="95">
        <v>2</v>
      </c>
      <c r="C10" s="597" t="s">
        <v>799</v>
      </c>
      <c r="D10" s="402">
        <v>0</v>
      </c>
      <c r="E10" s="402" t="s">
        <v>236</v>
      </c>
      <c r="F10" s="102"/>
    </row>
    <row r="11" spans="1:7" ht="15" customHeight="1" x14ac:dyDescent="0.25">
      <c r="A11"/>
      <c r="B11" s="95">
        <v>3</v>
      </c>
      <c r="C11" s="597" t="s">
        <v>800</v>
      </c>
      <c r="D11" s="402">
        <v>-141</v>
      </c>
      <c r="E11" s="402">
        <v>-65</v>
      </c>
      <c r="F11" s="102"/>
    </row>
    <row r="12" spans="1:7" ht="30" customHeight="1" x14ac:dyDescent="0.25">
      <c r="A12"/>
      <c r="B12" s="95">
        <v>4</v>
      </c>
      <c r="C12" s="597" t="s">
        <v>801</v>
      </c>
      <c r="D12" s="402">
        <v>0</v>
      </c>
      <c r="E12" s="402" t="s">
        <v>236</v>
      </c>
      <c r="F12" s="102"/>
      <c r="G12" s="112"/>
    </row>
    <row r="13" spans="1:7" ht="15" customHeight="1" x14ac:dyDescent="0.25">
      <c r="A13"/>
      <c r="B13" s="95">
        <v>5</v>
      </c>
      <c r="C13" s="114" t="s">
        <v>802</v>
      </c>
      <c r="D13" s="402">
        <v>0</v>
      </c>
      <c r="E13" s="402" t="s">
        <v>236</v>
      </c>
      <c r="F13" s="102"/>
    </row>
    <row r="14" spans="1:7" ht="15" customHeight="1" x14ac:dyDescent="0.25">
      <c r="A14"/>
      <c r="B14" s="514">
        <v>6</v>
      </c>
      <c r="C14" s="597" t="s">
        <v>803</v>
      </c>
      <c r="D14" s="402">
        <v>-492</v>
      </c>
      <c r="E14" s="402">
        <v>-691</v>
      </c>
      <c r="F14" s="102"/>
    </row>
    <row r="15" spans="1:7" ht="15" customHeight="1" x14ac:dyDescent="0.25">
      <c r="A15"/>
      <c r="B15" s="522">
        <v>7</v>
      </c>
      <c r="C15" s="523" t="s">
        <v>804</v>
      </c>
      <c r="D15" s="524">
        <v>55308</v>
      </c>
      <c r="E15" s="524">
        <v>52899</v>
      </c>
      <c r="F15" s="399"/>
    </row>
    <row r="16" spans="1:7" ht="15" customHeight="1" x14ac:dyDescent="0.25">
      <c r="A16"/>
      <c r="B16" s="823" t="s">
        <v>805</v>
      </c>
      <c r="C16" s="824"/>
      <c r="D16" s="824"/>
      <c r="E16" s="825"/>
      <c r="F16" s="516"/>
    </row>
    <row r="17" spans="1:6" ht="30" customHeight="1" x14ac:dyDescent="0.25">
      <c r="A17"/>
      <c r="B17" s="593">
        <v>8</v>
      </c>
      <c r="C17" s="525" t="s">
        <v>806</v>
      </c>
      <c r="D17" s="521">
        <v>776</v>
      </c>
      <c r="E17" s="521">
        <v>631</v>
      </c>
      <c r="F17" s="239"/>
    </row>
    <row r="18" spans="1:6" ht="15" customHeight="1" x14ac:dyDescent="0.25">
      <c r="A18"/>
      <c r="B18" s="577" t="s">
        <v>807</v>
      </c>
      <c r="C18" s="115" t="s">
        <v>808</v>
      </c>
      <c r="D18" s="521">
        <v>0</v>
      </c>
      <c r="E18" s="402" t="s">
        <v>236</v>
      </c>
      <c r="F18" s="239"/>
    </row>
    <row r="19" spans="1:6" ht="15" customHeight="1" x14ac:dyDescent="0.25">
      <c r="A19"/>
      <c r="B19" s="577">
        <v>9</v>
      </c>
      <c r="C19" s="597" t="s">
        <v>809</v>
      </c>
      <c r="D19" s="521">
        <v>261</v>
      </c>
      <c r="E19" s="402">
        <v>209</v>
      </c>
      <c r="F19" s="239"/>
    </row>
    <row r="20" spans="1:6" ht="15" customHeight="1" x14ac:dyDescent="0.25">
      <c r="A20"/>
      <c r="B20" s="577" t="s">
        <v>657</v>
      </c>
      <c r="C20" s="116" t="s">
        <v>810</v>
      </c>
      <c r="D20" s="521">
        <v>0</v>
      </c>
      <c r="E20" s="402" t="s">
        <v>236</v>
      </c>
      <c r="F20" s="239"/>
    </row>
    <row r="21" spans="1:6" ht="15" customHeight="1" x14ac:dyDescent="0.25">
      <c r="A21"/>
      <c r="B21" s="577" t="s">
        <v>660</v>
      </c>
      <c r="C21" s="116" t="s">
        <v>811</v>
      </c>
      <c r="D21" s="521">
        <v>0</v>
      </c>
      <c r="E21" s="402" t="s">
        <v>236</v>
      </c>
      <c r="F21" s="239"/>
    </row>
    <row r="22" spans="1:6" ht="15" customHeight="1" x14ac:dyDescent="0.25">
      <c r="A22"/>
      <c r="B22" s="559">
        <v>10</v>
      </c>
      <c r="C22" s="18" t="s">
        <v>812</v>
      </c>
      <c r="D22" s="521">
        <v>0</v>
      </c>
      <c r="E22" s="402" t="s">
        <v>236</v>
      </c>
      <c r="F22" s="239"/>
    </row>
    <row r="23" spans="1:6" ht="15" customHeight="1" x14ac:dyDescent="0.25">
      <c r="A23"/>
      <c r="B23" s="559" t="s">
        <v>813</v>
      </c>
      <c r="C23" s="28" t="s">
        <v>814</v>
      </c>
      <c r="D23" s="521">
        <v>0</v>
      </c>
      <c r="E23" s="402" t="s">
        <v>236</v>
      </c>
      <c r="F23" s="239"/>
    </row>
    <row r="24" spans="1:6" ht="15" customHeight="1" x14ac:dyDescent="0.25">
      <c r="A24"/>
      <c r="B24" s="559" t="s">
        <v>815</v>
      </c>
      <c r="C24" s="28" t="s">
        <v>816</v>
      </c>
      <c r="D24" s="521">
        <v>0</v>
      </c>
      <c r="E24" s="402" t="s">
        <v>236</v>
      </c>
      <c r="F24" s="239"/>
    </row>
    <row r="25" spans="1:6" ht="15" customHeight="1" x14ac:dyDescent="0.25">
      <c r="A25"/>
      <c r="B25" s="577">
        <v>11</v>
      </c>
      <c r="C25" s="597" t="s">
        <v>817</v>
      </c>
      <c r="D25" s="521">
        <v>0</v>
      </c>
      <c r="E25" s="402" t="s">
        <v>236</v>
      </c>
      <c r="F25" s="239"/>
    </row>
    <row r="26" spans="1:6" ht="15" customHeight="1" x14ac:dyDescent="0.25">
      <c r="A26"/>
      <c r="B26" s="577">
        <v>12</v>
      </c>
      <c r="C26" s="597" t="s">
        <v>818</v>
      </c>
      <c r="D26" s="521">
        <v>0</v>
      </c>
      <c r="E26" s="402" t="s">
        <v>236</v>
      </c>
      <c r="F26" s="239"/>
    </row>
    <row r="27" spans="1:6" ht="15" customHeight="1" x14ac:dyDescent="0.25">
      <c r="A27"/>
      <c r="B27" s="526">
        <v>13</v>
      </c>
      <c r="C27" s="527" t="s">
        <v>819</v>
      </c>
      <c r="D27" s="528">
        <v>1037</v>
      </c>
      <c r="E27" s="528">
        <v>840</v>
      </c>
      <c r="F27" s="399"/>
    </row>
    <row r="28" spans="1:6" ht="15" customHeight="1" x14ac:dyDescent="0.25">
      <c r="A28"/>
      <c r="B28" s="826" t="s">
        <v>820</v>
      </c>
      <c r="C28" s="827"/>
      <c r="D28" s="827"/>
      <c r="E28" s="828"/>
      <c r="F28" s="517"/>
    </row>
    <row r="29" spans="1:6" ht="15" customHeight="1" x14ac:dyDescent="0.25">
      <c r="A29"/>
      <c r="B29" s="513">
        <v>14</v>
      </c>
      <c r="C29" s="520" t="s">
        <v>821</v>
      </c>
      <c r="D29" s="521">
        <v>0</v>
      </c>
      <c r="E29" s="521" t="s">
        <v>236</v>
      </c>
      <c r="F29" s="239"/>
    </row>
    <row r="30" spans="1:6" ht="15" customHeight="1" x14ac:dyDescent="0.25">
      <c r="A30"/>
      <c r="B30" s="514">
        <v>15</v>
      </c>
      <c r="C30" s="597" t="s">
        <v>822</v>
      </c>
      <c r="D30" s="521">
        <v>0</v>
      </c>
      <c r="E30" s="402" t="s">
        <v>236</v>
      </c>
      <c r="F30" s="239"/>
    </row>
    <row r="31" spans="1:6" ht="15" customHeight="1" x14ac:dyDescent="0.25">
      <c r="A31"/>
      <c r="B31" s="514">
        <v>16</v>
      </c>
      <c r="C31" s="597" t="s">
        <v>823</v>
      </c>
      <c r="D31" s="521">
        <v>0</v>
      </c>
      <c r="E31" s="402" t="s">
        <v>236</v>
      </c>
      <c r="F31" s="239"/>
    </row>
    <row r="32" spans="1:6" ht="30" customHeight="1" x14ac:dyDescent="0.25">
      <c r="A32"/>
      <c r="B32" s="577" t="s">
        <v>824</v>
      </c>
      <c r="C32" s="597" t="s">
        <v>825</v>
      </c>
      <c r="D32" s="521">
        <v>0</v>
      </c>
      <c r="E32" s="402" t="s">
        <v>236</v>
      </c>
      <c r="F32" s="239"/>
    </row>
    <row r="33" spans="1:6" ht="15" customHeight="1" x14ac:dyDescent="0.25">
      <c r="A33"/>
      <c r="B33" s="577">
        <v>17</v>
      </c>
      <c r="C33" s="597" t="s">
        <v>826</v>
      </c>
      <c r="D33" s="521">
        <v>0</v>
      </c>
      <c r="E33" s="402" t="s">
        <v>236</v>
      </c>
      <c r="F33" s="239"/>
    </row>
    <row r="34" spans="1:6" ht="15" customHeight="1" x14ac:dyDescent="0.25">
      <c r="A34"/>
      <c r="B34" s="577" t="s">
        <v>827</v>
      </c>
      <c r="C34" s="597" t="s">
        <v>828</v>
      </c>
      <c r="D34" s="521">
        <v>0</v>
      </c>
      <c r="E34" s="402" t="s">
        <v>236</v>
      </c>
      <c r="F34" s="239"/>
    </row>
    <row r="35" spans="1:6" ht="15" customHeight="1" x14ac:dyDescent="0.25">
      <c r="A35"/>
      <c r="B35" s="526">
        <v>18</v>
      </c>
      <c r="C35" s="527" t="s">
        <v>829</v>
      </c>
      <c r="D35" s="529">
        <v>0</v>
      </c>
      <c r="E35" s="529" t="s">
        <v>236</v>
      </c>
      <c r="F35" s="399"/>
    </row>
    <row r="36" spans="1:6" ht="15" customHeight="1" x14ac:dyDescent="0.25">
      <c r="A36"/>
      <c r="B36" s="823" t="s">
        <v>830</v>
      </c>
      <c r="C36" s="824"/>
      <c r="D36" s="824"/>
      <c r="E36" s="825"/>
      <c r="F36" s="518"/>
    </row>
    <row r="37" spans="1:6" ht="15" customHeight="1" x14ac:dyDescent="0.25">
      <c r="A37"/>
      <c r="B37" s="513">
        <v>19</v>
      </c>
      <c r="C37" s="520" t="s">
        <v>831</v>
      </c>
      <c r="D37" s="521">
        <v>9535</v>
      </c>
      <c r="E37" s="521">
        <v>8781</v>
      </c>
      <c r="F37" s="239"/>
    </row>
    <row r="38" spans="1:6" ht="15" customHeight="1" x14ac:dyDescent="0.25">
      <c r="A38"/>
      <c r="B38" s="514">
        <v>20</v>
      </c>
      <c r="C38" s="597" t="s">
        <v>832</v>
      </c>
      <c r="D38" s="521">
        <v>-7862</v>
      </c>
      <c r="E38" s="402">
        <v>-7019</v>
      </c>
      <c r="F38" s="239"/>
    </row>
    <row r="39" spans="1:6" ht="30" customHeight="1" x14ac:dyDescent="0.25">
      <c r="A39"/>
      <c r="B39" s="514">
        <v>21</v>
      </c>
      <c r="C39" s="597" t="s">
        <v>833</v>
      </c>
      <c r="D39" s="521">
        <v>0</v>
      </c>
      <c r="E39" s="402" t="s">
        <v>236</v>
      </c>
      <c r="F39" s="239"/>
    </row>
    <row r="40" spans="1:6" ht="15" customHeight="1" x14ac:dyDescent="0.25">
      <c r="A40"/>
      <c r="B40" s="526">
        <v>22</v>
      </c>
      <c r="C40" s="527" t="s">
        <v>834</v>
      </c>
      <c r="D40" s="528">
        <v>1673</v>
      </c>
      <c r="E40" s="528">
        <v>1762</v>
      </c>
      <c r="F40" s="399"/>
    </row>
    <row r="41" spans="1:6" ht="15" customHeight="1" x14ac:dyDescent="0.25">
      <c r="A41"/>
      <c r="B41" s="816" t="s">
        <v>835</v>
      </c>
      <c r="C41" s="817"/>
      <c r="D41" s="817"/>
      <c r="E41" s="818"/>
      <c r="F41" s="519"/>
    </row>
    <row r="42" spans="1:6" ht="30" customHeight="1" x14ac:dyDescent="0.25">
      <c r="A42"/>
      <c r="B42" s="593" t="s">
        <v>836</v>
      </c>
      <c r="C42" s="520" t="s">
        <v>837</v>
      </c>
      <c r="D42" s="521">
        <v>0</v>
      </c>
      <c r="E42" s="521" t="s">
        <v>236</v>
      </c>
      <c r="F42" s="239"/>
    </row>
    <row r="43" spans="1:6" ht="15" customHeight="1" x14ac:dyDescent="0.25">
      <c r="A43"/>
      <c r="B43" s="577" t="s">
        <v>838</v>
      </c>
      <c r="C43" s="597" t="s">
        <v>839</v>
      </c>
      <c r="D43" s="402">
        <v>0</v>
      </c>
      <c r="E43" s="402" t="s">
        <v>236</v>
      </c>
      <c r="F43" s="239"/>
    </row>
    <row r="44" spans="1:6" ht="15" customHeight="1" x14ac:dyDescent="0.25">
      <c r="A44"/>
      <c r="B44" s="514" t="s">
        <v>840</v>
      </c>
      <c r="C44" s="115" t="s">
        <v>841</v>
      </c>
      <c r="D44" s="402">
        <v>0</v>
      </c>
      <c r="E44" s="402" t="s">
        <v>236</v>
      </c>
      <c r="F44" s="239"/>
    </row>
    <row r="45" spans="1:6" ht="15" customHeight="1" x14ac:dyDescent="0.25">
      <c r="A45"/>
      <c r="B45" s="514" t="s">
        <v>842</v>
      </c>
      <c r="C45" s="115" t="s">
        <v>843</v>
      </c>
      <c r="D45" s="402">
        <v>0</v>
      </c>
      <c r="E45" s="402" t="s">
        <v>236</v>
      </c>
      <c r="F45" s="239"/>
    </row>
    <row r="46" spans="1:6" ht="15" customHeight="1" x14ac:dyDescent="0.25">
      <c r="A46"/>
      <c r="B46" s="514" t="s">
        <v>844</v>
      </c>
      <c r="C46" s="118" t="s">
        <v>845</v>
      </c>
      <c r="D46" s="402">
        <v>0</v>
      </c>
      <c r="E46" s="402" t="s">
        <v>236</v>
      </c>
      <c r="F46" s="239"/>
    </row>
    <row r="47" spans="1:6" ht="15" customHeight="1" x14ac:dyDescent="0.25">
      <c r="A47"/>
      <c r="B47" s="514" t="s">
        <v>846</v>
      </c>
      <c r="C47" s="115" t="s">
        <v>847</v>
      </c>
      <c r="D47" s="402">
        <v>-108</v>
      </c>
      <c r="E47" s="402">
        <v>-115</v>
      </c>
      <c r="F47" s="239"/>
    </row>
    <row r="48" spans="1:6" ht="15" customHeight="1" x14ac:dyDescent="0.25">
      <c r="A48"/>
      <c r="B48" s="514" t="s">
        <v>848</v>
      </c>
      <c r="C48" s="115" t="s">
        <v>849</v>
      </c>
      <c r="D48" s="402">
        <v>-18</v>
      </c>
      <c r="E48" s="402">
        <v>-8</v>
      </c>
      <c r="F48" s="239"/>
    </row>
    <row r="49" spans="1:13" ht="15" customHeight="1" x14ac:dyDescent="0.25">
      <c r="A49"/>
      <c r="B49" s="514" t="s">
        <v>850</v>
      </c>
      <c r="C49" s="115" t="s">
        <v>851</v>
      </c>
      <c r="D49" s="402">
        <v>0</v>
      </c>
      <c r="E49" s="402" t="s">
        <v>236</v>
      </c>
      <c r="F49" s="239"/>
    </row>
    <row r="50" spans="1:13" ht="15" customHeight="1" x14ac:dyDescent="0.25">
      <c r="A50"/>
      <c r="B50" s="514" t="s">
        <v>852</v>
      </c>
      <c r="C50" s="115" t="s">
        <v>853</v>
      </c>
      <c r="D50" s="402">
        <v>0</v>
      </c>
      <c r="E50" s="402" t="s">
        <v>236</v>
      </c>
      <c r="F50" s="239"/>
    </row>
    <row r="51" spans="1:13" ht="15" customHeight="1" x14ac:dyDescent="0.25">
      <c r="A51"/>
      <c r="B51" s="514" t="s">
        <v>854</v>
      </c>
      <c r="C51" s="115" t="s">
        <v>855</v>
      </c>
      <c r="D51" s="402">
        <v>0</v>
      </c>
      <c r="E51" s="402" t="s">
        <v>236</v>
      </c>
      <c r="F51" s="239"/>
    </row>
    <row r="52" spans="1:13" ht="15" customHeight="1" x14ac:dyDescent="0.25">
      <c r="A52"/>
      <c r="B52" s="530" t="s">
        <v>856</v>
      </c>
      <c r="C52" s="531" t="s">
        <v>857</v>
      </c>
      <c r="D52" s="529">
        <v>-126</v>
      </c>
      <c r="E52" s="529">
        <v>-123</v>
      </c>
      <c r="F52" s="403"/>
    </row>
    <row r="53" spans="1:13" ht="15" customHeight="1" x14ac:dyDescent="0.25">
      <c r="A53"/>
      <c r="B53" s="816" t="s">
        <v>858</v>
      </c>
      <c r="C53" s="817"/>
      <c r="D53" s="817"/>
      <c r="E53" s="818"/>
      <c r="F53" s="519"/>
    </row>
    <row r="54" spans="1:13" ht="15" customHeight="1" x14ac:dyDescent="0.25">
      <c r="A54"/>
      <c r="B54" s="513">
        <v>23</v>
      </c>
      <c r="C54" s="532" t="s">
        <v>478</v>
      </c>
      <c r="D54" s="521">
        <v>3487</v>
      </c>
      <c r="E54" s="521">
        <v>3247</v>
      </c>
      <c r="F54" s="239"/>
    </row>
    <row r="55" spans="1:13" ht="15" customHeight="1" x14ac:dyDescent="0.25">
      <c r="A55"/>
      <c r="B55" s="533">
        <v>24</v>
      </c>
      <c r="C55" s="534" t="s">
        <v>794</v>
      </c>
      <c r="D55" s="528">
        <v>57893</v>
      </c>
      <c r="E55" s="528">
        <v>55379</v>
      </c>
      <c r="F55" s="400"/>
    </row>
    <row r="56" spans="1:13" ht="15" customHeight="1" x14ac:dyDescent="0.25">
      <c r="A56"/>
      <c r="B56" s="816" t="s">
        <v>247</v>
      </c>
      <c r="C56" s="817"/>
      <c r="D56" s="817"/>
      <c r="E56" s="818"/>
      <c r="F56" s="519"/>
    </row>
    <row r="57" spans="1:13" ht="15" customHeight="1" x14ac:dyDescent="0.25">
      <c r="A57"/>
      <c r="B57" s="513">
        <v>25</v>
      </c>
      <c r="C57" s="535" t="s">
        <v>247</v>
      </c>
      <c r="D57" s="536">
        <v>6.0199999999999997E-2</v>
      </c>
      <c r="E57" s="536">
        <v>5.8599999999999999E-2</v>
      </c>
      <c r="F57" s="239"/>
    </row>
    <row r="58" spans="1:13" ht="30" customHeight="1" x14ac:dyDescent="0.25">
      <c r="A58"/>
      <c r="B58" s="514" t="s">
        <v>859</v>
      </c>
      <c r="C58" s="597" t="s">
        <v>860</v>
      </c>
      <c r="D58" s="536">
        <v>6.0199999999999997E-2</v>
      </c>
      <c r="E58" s="457">
        <v>5.8599999999999999E-2</v>
      </c>
      <c r="F58" s="239"/>
    </row>
    <row r="59" spans="1:13" ht="30" customHeight="1" x14ac:dyDescent="0.25">
      <c r="A59"/>
      <c r="B59" s="577" t="s">
        <v>861</v>
      </c>
      <c r="C59" s="467" t="s">
        <v>862</v>
      </c>
      <c r="D59" s="536">
        <v>6.0199999999999997E-2</v>
      </c>
      <c r="E59" s="457">
        <v>5.8599999999999999E-2</v>
      </c>
      <c r="F59" s="239"/>
    </row>
    <row r="60" spans="1:13" ht="15" customHeight="1" x14ac:dyDescent="0.25">
      <c r="A60"/>
      <c r="B60" s="577">
        <v>26</v>
      </c>
      <c r="C60" s="597" t="s">
        <v>863</v>
      </c>
      <c r="D60" s="536">
        <v>0.03</v>
      </c>
      <c r="E60" s="536">
        <v>0.03</v>
      </c>
      <c r="F60" s="239"/>
    </row>
    <row r="61" spans="1:13" ht="15" customHeight="1" x14ac:dyDescent="0.25">
      <c r="A61"/>
      <c r="B61" s="577" t="s">
        <v>864</v>
      </c>
      <c r="C61" s="597" t="s">
        <v>252</v>
      </c>
      <c r="D61" s="536">
        <v>0</v>
      </c>
      <c r="E61" s="536">
        <v>0</v>
      </c>
      <c r="F61" s="239"/>
    </row>
    <row r="62" spans="1:13" ht="15" customHeight="1" x14ac:dyDescent="0.25">
      <c r="A62"/>
      <c r="B62" s="577" t="s">
        <v>865</v>
      </c>
      <c r="C62" s="597" t="s">
        <v>866</v>
      </c>
      <c r="D62" s="536">
        <v>0</v>
      </c>
      <c r="E62" s="536">
        <v>0</v>
      </c>
      <c r="F62" s="239"/>
    </row>
    <row r="63" spans="1:13" ht="15" customHeight="1" x14ac:dyDescent="0.25">
      <c r="A63"/>
      <c r="B63" s="577">
        <v>27</v>
      </c>
      <c r="C63" s="467" t="s">
        <v>258</v>
      </c>
      <c r="D63" s="536">
        <v>0</v>
      </c>
      <c r="E63" s="536">
        <v>0</v>
      </c>
      <c r="F63" s="239"/>
    </row>
    <row r="64" spans="1:13" ht="15" customHeight="1" x14ac:dyDescent="0.25">
      <c r="A64"/>
      <c r="B64" s="568" t="s">
        <v>867</v>
      </c>
      <c r="C64" s="537" t="s">
        <v>260</v>
      </c>
      <c r="D64" s="536">
        <v>0.03</v>
      </c>
      <c r="E64" s="536">
        <v>0.03</v>
      </c>
      <c r="F64" s="239"/>
      <c r="M64" s="109"/>
    </row>
    <row r="65" spans="1:14" s="11" customFormat="1" ht="15" customHeight="1" x14ac:dyDescent="0.25">
      <c r="A65"/>
      <c r="B65" s="816" t="s">
        <v>868</v>
      </c>
      <c r="C65" s="817"/>
      <c r="D65" s="817"/>
      <c r="E65" s="818"/>
      <c r="F65" s="519"/>
    </row>
    <row r="66" spans="1:14" s="11" customFormat="1" ht="15" customHeight="1" x14ac:dyDescent="0.25">
      <c r="A66"/>
      <c r="B66" s="539" t="s">
        <v>869</v>
      </c>
      <c r="C66" s="540" t="s">
        <v>870</v>
      </c>
      <c r="D66" s="538">
        <v>0</v>
      </c>
      <c r="E66" s="538" t="s">
        <v>236</v>
      </c>
      <c r="F66" s="239"/>
      <c r="N66" s="51"/>
    </row>
    <row r="67" spans="1:14" s="11" customFormat="1" ht="15" customHeight="1" x14ac:dyDescent="0.25">
      <c r="A67"/>
      <c r="B67" s="816" t="s">
        <v>871</v>
      </c>
      <c r="C67" s="817"/>
      <c r="D67" s="817"/>
      <c r="E67" s="818"/>
      <c r="F67" s="519"/>
      <c r="N67" s="51"/>
    </row>
    <row r="68" spans="1:14" s="11" customFormat="1" ht="30" customHeight="1" x14ac:dyDescent="0.25">
      <c r="A68"/>
      <c r="B68" s="593">
        <v>28</v>
      </c>
      <c r="C68" s="520" t="s">
        <v>872</v>
      </c>
      <c r="D68" s="538">
        <v>0</v>
      </c>
      <c r="E68" s="538" t="s">
        <v>236</v>
      </c>
      <c r="F68" s="239"/>
      <c r="N68" s="51"/>
    </row>
    <row r="69" spans="1:14" s="11" customFormat="1" ht="30" customHeight="1" x14ac:dyDescent="0.25">
      <c r="A69"/>
      <c r="B69" s="577">
        <v>29</v>
      </c>
      <c r="C69" s="597" t="s">
        <v>873</v>
      </c>
      <c r="D69" s="538">
        <v>0</v>
      </c>
      <c r="E69" s="538" t="s">
        <v>236</v>
      </c>
      <c r="F69" s="239"/>
      <c r="N69" s="51"/>
    </row>
    <row r="70" spans="1:14" s="11" customFormat="1" ht="15" customHeight="1" x14ac:dyDescent="0.25">
      <c r="A70"/>
      <c r="B70" s="577">
        <v>30</v>
      </c>
      <c r="C70" s="597" t="s">
        <v>874</v>
      </c>
      <c r="D70" s="402">
        <v>57893</v>
      </c>
      <c r="E70" s="402">
        <v>55379</v>
      </c>
      <c r="F70" s="239"/>
      <c r="N70" s="51"/>
    </row>
    <row r="71" spans="1:14" s="11" customFormat="1" ht="15" customHeight="1" x14ac:dyDescent="0.25">
      <c r="A71"/>
      <c r="B71" s="577" t="s">
        <v>875</v>
      </c>
      <c r="C71" s="597" t="s">
        <v>876</v>
      </c>
      <c r="D71" s="402">
        <v>57893</v>
      </c>
      <c r="E71" s="402">
        <v>55379</v>
      </c>
      <c r="F71" s="239"/>
      <c r="N71" s="51"/>
    </row>
    <row r="72" spans="1:14" ht="15" customHeight="1" x14ac:dyDescent="0.25">
      <c r="A72"/>
      <c r="B72" s="577">
        <v>31</v>
      </c>
      <c r="C72" s="597" t="s">
        <v>877</v>
      </c>
      <c r="D72" s="457">
        <v>6.0199999999999997E-2</v>
      </c>
      <c r="E72" s="457">
        <v>5.8599999999999999E-2</v>
      </c>
      <c r="F72" s="239"/>
    </row>
    <row r="73" spans="1:14" ht="15" customHeight="1" x14ac:dyDescent="0.25">
      <c r="A73"/>
      <c r="B73" s="577" t="s">
        <v>878</v>
      </c>
      <c r="C73" s="597" t="s">
        <v>879</v>
      </c>
      <c r="D73" s="457">
        <v>6.0199999999999997E-2</v>
      </c>
      <c r="E73" s="457">
        <v>5.8599999999999999E-2</v>
      </c>
      <c r="F73" s="239"/>
    </row>
  </sheetData>
  <mergeCells count="11">
    <mergeCell ref="D5:E5"/>
    <mergeCell ref="B53:E53"/>
    <mergeCell ref="B56:E56"/>
    <mergeCell ref="B65:E65"/>
    <mergeCell ref="B67:E67"/>
    <mergeCell ref="B6:C7"/>
    <mergeCell ref="B8:E8"/>
    <mergeCell ref="B16:E16"/>
    <mergeCell ref="B28:E28"/>
    <mergeCell ref="B36:E36"/>
    <mergeCell ref="B41:E41"/>
  </mergeCells>
  <pageMargins left="0.51181102362204722" right="0.51181102362204722" top="0.74803149606299213" bottom="0.74803149606299213" header="0.31496062992125984" footer="0.31496062992125984"/>
  <pageSetup paperSize="9" scale="6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8"/>
  <sheetViews>
    <sheetView showGridLines="0" zoomScaleNormal="100" workbookViewId="0"/>
  </sheetViews>
  <sheetFormatPr baseColWidth="10" defaultColWidth="9.140625" defaultRowHeight="15" x14ac:dyDescent="0.25"/>
  <cols>
    <col min="1" max="2" width="9.140625" style="119"/>
    <col min="3" max="3" width="46.140625" style="119" customWidth="1"/>
    <col min="4" max="4" width="34.85546875" style="119" customWidth="1"/>
    <col min="5" max="16384" width="9.140625" style="119"/>
  </cols>
  <sheetData>
    <row r="1" spans="1:4" x14ac:dyDescent="0.25">
      <c r="A1"/>
      <c r="B1"/>
      <c r="C1"/>
      <c r="D1"/>
    </row>
    <row r="2" spans="1:4" ht="35.25" customHeight="1" x14ac:dyDescent="0.25">
      <c r="A2"/>
      <c r="B2" s="813" t="s">
        <v>880</v>
      </c>
      <c r="C2" s="813"/>
      <c r="D2" s="813"/>
    </row>
    <row r="3" spans="1:4" ht="15" customHeight="1" x14ac:dyDescent="0.25">
      <c r="A3"/>
      <c r="B3" t="str">
        <f>'OV1'!B3</f>
        <v>31.12.2021 - in EUR million</v>
      </c>
      <c r="C3" s="194"/>
      <c r="D3" s="194"/>
    </row>
    <row r="4" spans="1:4" ht="15" customHeight="1" x14ac:dyDescent="0.25">
      <c r="A4"/>
      <c r="B4" s="194"/>
      <c r="C4" s="194"/>
      <c r="D4" s="194"/>
    </row>
    <row r="5" spans="1:4" s="211" customFormat="1" x14ac:dyDescent="0.25">
      <c r="A5"/>
      <c r="B5"/>
      <c r="C5"/>
      <c r="D5" s="562" t="s">
        <v>169</v>
      </c>
    </row>
    <row r="6" spans="1:4" s="211" customFormat="1" x14ac:dyDescent="0.25">
      <c r="A6"/>
      <c r="B6" s="562"/>
      <c r="C6" s="89"/>
      <c r="D6" s="210" t="s">
        <v>796</v>
      </c>
    </row>
    <row r="7" spans="1:4" s="211" customFormat="1" ht="45" x14ac:dyDescent="0.25">
      <c r="A7"/>
      <c r="B7" s="369" t="s">
        <v>881</v>
      </c>
      <c r="C7" s="120" t="s">
        <v>882</v>
      </c>
      <c r="D7" s="409">
        <v>55654</v>
      </c>
    </row>
    <row r="8" spans="1:4" s="211" customFormat="1" x14ac:dyDescent="0.25">
      <c r="A8"/>
      <c r="B8" s="559" t="s">
        <v>883</v>
      </c>
      <c r="C8" s="121" t="s">
        <v>884</v>
      </c>
      <c r="D8" s="410">
        <v>0</v>
      </c>
    </row>
    <row r="9" spans="1:4" s="211" customFormat="1" x14ac:dyDescent="0.25">
      <c r="A9"/>
      <c r="B9" s="559" t="s">
        <v>885</v>
      </c>
      <c r="C9" s="121" t="s">
        <v>886</v>
      </c>
      <c r="D9" s="561">
        <v>55654</v>
      </c>
    </row>
    <row r="10" spans="1:4" s="211" customFormat="1" x14ac:dyDescent="0.25">
      <c r="A10"/>
      <c r="B10" s="559" t="s">
        <v>887</v>
      </c>
      <c r="C10" s="121" t="s">
        <v>888</v>
      </c>
      <c r="D10" s="402">
        <v>465</v>
      </c>
    </row>
    <row r="11" spans="1:4" s="211" customFormat="1" x14ac:dyDescent="0.25">
      <c r="A11"/>
      <c r="B11" s="559" t="s">
        <v>889</v>
      </c>
      <c r="C11" s="121" t="s">
        <v>890</v>
      </c>
      <c r="D11" s="402">
        <v>17063</v>
      </c>
    </row>
    <row r="12" spans="1:4" s="211" customFormat="1" ht="45" x14ac:dyDescent="0.25">
      <c r="A12"/>
      <c r="B12" s="559" t="s">
        <v>891</v>
      </c>
      <c r="C12" s="121" t="s">
        <v>892</v>
      </c>
      <c r="D12" s="402">
        <v>78</v>
      </c>
    </row>
    <row r="13" spans="1:4" s="211" customFormat="1" x14ac:dyDescent="0.25">
      <c r="A13"/>
      <c r="B13" s="559" t="s">
        <v>893</v>
      </c>
      <c r="C13" s="121" t="s">
        <v>894</v>
      </c>
      <c r="D13" s="402">
        <v>3560</v>
      </c>
    </row>
    <row r="14" spans="1:4" s="211" customFormat="1" x14ac:dyDescent="0.25">
      <c r="A14"/>
      <c r="B14" s="559" t="s">
        <v>895</v>
      </c>
      <c r="C14" s="121" t="s">
        <v>896</v>
      </c>
      <c r="D14" s="402">
        <v>11774</v>
      </c>
    </row>
    <row r="15" spans="1:4" s="211" customFormat="1" x14ac:dyDescent="0.25">
      <c r="A15"/>
      <c r="B15" s="559" t="s">
        <v>897</v>
      </c>
      <c r="C15" s="121" t="s">
        <v>898</v>
      </c>
      <c r="D15" s="402">
        <v>7836</v>
      </c>
    </row>
    <row r="16" spans="1:4" s="211" customFormat="1" x14ac:dyDescent="0.25">
      <c r="A16"/>
      <c r="B16" s="559" t="s">
        <v>899</v>
      </c>
      <c r="C16" s="121" t="s">
        <v>900</v>
      </c>
      <c r="D16" s="402">
        <v>11035</v>
      </c>
    </row>
    <row r="17" spans="1:4" s="211" customFormat="1" x14ac:dyDescent="0.25">
      <c r="A17"/>
      <c r="B17" s="559" t="s">
        <v>901</v>
      </c>
      <c r="C17" s="121" t="s">
        <v>902</v>
      </c>
      <c r="D17" s="402">
        <v>471</v>
      </c>
    </row>
    <row r="18" spans="1:4" s="211" customFormat="1" ht="30" x14ac:dyDescent="0.25">
      <c r="A18"/>
      <c r="B18" s="559" t="s">
        <v>903</v>
      </c>
      <c r="C18" s="121" t="s">
        <v>904</v>
      </c>
      <c r="D18" s="402">
        <v>3372</v>
      </c>
    </row>
  </sheetData>
  <mergeCells count="1">
    <mergeCell ref="B2:D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4"/>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123" t="s">
        <v>905</v>
      </c>
    </row>
    <row r="3" spans="1:11" ht="15.75" x14ac:dyDescent="0.25">
      <c r="A3" s="124"/>
      <c r="B3" t="str">
        <f>'OV1'!B3</f>
        <v>31.12.2021 - in EUR million</v>
      </c>
    </row>
    <row r="4" spans="1:11" ht="15.75" x14ac:dyDescent="0.25">
      <c r="A4" s="124"/>
    </row>
    <row r="5" spans="1:11" x14ac:dyDescent="0.25">
      <c r="B5" s="37"/>
      <c r="C5" s="38" t="s">
        <v>906</v>
      </c>
      <c r="D5" s="551" t="s">
        <v>169</v>
      </c>
      <c r="E5" s="551" t="s">
        <v>170</v>
      </c>
      <c r="F5" s="551" t="s">
        <v>171</v>
      </c>
      <c r="G5" s="551" t="s">
        <v>209</v>
      </c>
      <c r="H5" s="551" t="s">
        <v>210</v>
      </c>
      <c r="I5" s="551" t="s">
        <v>279</v>
      </c>
      <c r="J5" s="551" t="s">
        <v>280</v>
      </c>
      <c r="K5" s="551" t="s">
        <v>347</v>
      </c>
    </row>
    <row r="6" spans="1:11" x14ac:dyDescent="0.25">
      <c r="D6" s="832" t="s">
        <v>907</v>
      </c>
      <c r="E6" s="832"/>
      <c r="F6" s="832"/>
      <c r="G6" s="832"/>
      <c r="H6" s="833" t="s">
        <v>908</v>
      </c>
      <c r="I6" s="834"/>
      <c r="J6" s="834"/>
      <c r="K6" s="835"/>
    </row>
    <row r="7" spans="1:11" x14ac:dyDescent="0.25">
      <c r="B7" s="562" t="s">
        <v>909</v>
      </c>
      <c r="C7" s="471" t="s">
        <v>910</v>
      </c>
      <c r="D7" s="372">
        <v>44286</v>
      </c>
      <c r="E7" s="372">
        <v>44377</v>
      </c>
      <c r="F7" s="372">
        <v>44469</v>
      </c>
      <c r="G7" s="372">
        <v>44561</v>
      </c>
      <c r="H7" s="372" t="s">
        <v>212</v>
      </c>
      <c r="I7" s="372" t="s">
        <v>211</v>
      </c>
      <c r="J7" s="372">
        <v>44469</v>
      </c>
      <c r="K7" s="372">
        <v>44561</v>
      </c>
    </row>
    <row r="8" spans="1:11" ht="30" x14ac:dyDescent="0.25">
      <c r="B8" s="562" t="s">
        <v>911</v>
      </c>
      <c r="C8" s="471" t="s">
        <v>912</v>
      </c>
      <c r="D8" s="612">
        <v>12</v>
      </c>
      <c r="E8" s="612">
        <v>12</v>
      </c>
      <c r="F8" s="612">
        <v>12</v>
      </c>
      <c r="G8" s="612">
        <v>12</v>
      </c>
      <c r="H8" s="612">
        <v>12</v>
      </c>
      <c r="I8" s="612">
        <v>12</v>
      </c>
      <c r="J8" s="612">
        <v>12</v>
      </c>
      <c r="K8" s="612">
        <v>12</v>
      </c>
    </row>
    <row r="9" spans="1:11" s="16" customFormat="1" x14ac:dyDescent="0.25">
      <c r="B9" s="799" t="s">
        <v>913</v>
      </c>
      <c r="C9" s="800"/>
      <c r="D9" s="800"/>
      <c r="E9" s="800"/>
      <c r="F9" s="800"/>
      <c r="G9" s="800"/>
      <c r="H9" s="800"/>
      <c r="I9" s="800"/>
      <c r="J9" s="800"/>
      <c r="K9" s="801"/>
    </row>
    <row r="10" spans="1:11" ht="15" customHeight="1" x14ac:dyDescent="0.25">
      <c r="B10" s="559">
        <v>1</v>
      </c>
      <c r="C10" s="471" t="s">
        <v>914</v>
      </c>
      <c r="D10" s="830"/>
      <c r="E10" s="830"/>
      <c r="F10" s="830"/>
      <c r="G10" s="830"/>
      <c r="H10" s="427" t="s">
        <v>915</v>
      </c>
      <c r="I10" s="427" t="s">
        <v>916</v>
      </c>
      <c r="J10" s="427" t="s">
        <v>917</v>
      </c>
      <c r="K10" s="427">
        <v>11032</v>
      </c>
    </row>
    <row r="11" spans="1:11" s="16" customFormat="1" ht="45.75" customHeight="1" x14ac:dyDescent="0.25">
      <c r="B11" s="799" t="s">
        <v>918</v>
      </c>
      <c r="C11" s="800"/>
      <c r="D11" s="800"/>
      <c r="E11" s="800"/>
      <c r="F11" s="800"/>
      <c r="G11" s="800"/>
      <c r="H11" s="800"/>
      <c r="I11" s="800"/>
      <c r="J11" s="800"/>
      <c r="K11" s="801"/>
    </row>
    <row r="12" spans="1:11" ht="30" customHeight="1" x14ac:dyDescent="0.25">
      <c r="B12" s="559">
        <v>2</v>
      </c>
      <c r="C12" s="471" t="s">
        <v>919</v>
      </c>
      <c r="D12" s="426" t="s">
        <v>920</v>
      </c>
      <c r="E12" s="426" t="s">
        <v>921</v>
      </c>
      <c r="F12" s="426" t="s">
        <v>922</v>
      </c>
      <c r="G12" s="426">
        <v>25678</v>
      </c>
      <c r="H12" s="426" t="s">
        <v>923</v>
      </c>
      <c r="I12" s="426" t="s">
        <v>924</v>
      </c>
      <c r="J12" s="426" t="s">
        <v>925</v>
      </c>
      <c r="K12" s="426">
        <v>1551</v>
      </c>
    </row>
    <row r="13" spans="1:11" ht="15" customHeight="1" x14ac:dyDescent="0.25">
      <c r="B13" s="559">
        <v>3</v>
      </c>
      <c r="C13" s="472" t="s">
        <v>926</v>
      </c>
      <c r="D13" s="426" t="s">
        <v>927</v>
      </c>
      <c r="E13" s="426" t="s">
        <v>928</v>
      </c>
      <c r="F13" s="426" t="s">
        <v>929</v>
      </c>
      <c r="G13" s="426">
        <v>16990</v>
      </c>
      <c r="H13" s="426">
        <v>809</v>
      </c>
      <c r="I13" s="426">
        <v>818</v>
      </c>
      <c r="J13" s="426">
        <v>834</v>
      </c>
      <c r="K13" s="426">
        <v>849</v>
      </c>
    </row>
    <row r="14" spans="1:11" ht="15" customHeight="1" x14ac:dyDescent="0.25">
      <c r="B14" s="559">
        <v>4</v>
      </c>
      <c r="C14" s="472" t="s">
        <v>930</v>
      </c>
      <c r="D14" s="426" t="s">
        <v>931</v>
      </c>
      <c r="E14" s="426" t="s">
        <v>932</v>
      </c>
      <c r="F14" s="426" t="s">
        <v>933</v>
      </c>
      <c r="G14" s="426">
        <v>6827</v>
      </c>
      <c r="H14" s="426">
        <v>642</v>
      </c>
      <c r="I14" s="426">
        <v>656</v>
      </c>
      <c r="J14" s="426">
        <v>675</v>
      </c>
      <c r="K14" s="426">
        <v>701</v>
      </c>
    </row>
    <row r="15" spans="1:11" ht="15" customHeight="1" x14ac:dyDescent="0.25">
      <c r="B15" s="559">
        <v>5</v>
      </c>
      <c r="C15" s="471" t="s">
        <v>934</v>
      </c>
      <c r="D15" s="426" t="s">
        <v>935</v>
      </c>
      <c r="E15" s="426" t="s">
        <v>936</v>
      </c>
      <c r="F15" s="426" t="s">
        <v>937</v>
      </c>
      <c r="G15" s="426">
        <v>6011</v>
      </c>
      <c r="H15" s="426" t="s">
        <v>938</v>
      </c>
      <c r="I15" s="426" t="s">
        <v>939</v>
      </c>
      <c r="J15" s="426" t="s">
        <v>940</v>
      </c>
      <c r="K15" s="426">
        <v>2680</v>
      </c>
    </row>
    <row r="16" spans="1:11" ht="30" x14ac:dyDescent="0.25">
      <c r="B16" s="559">
        <v>6</v>
      </c>
      <c r="C16" s="471" t="s">
        <v>941</v>
      </c>
      <c r="D16" s="426" t="s">
        <v>942</v>
      </c>
      <c r="E16" s="426" t="s">
        <v>943</v>
      </c>
      <c r="F16" s="426" t="s">
        <v>944</v>
      </c>
      <c r="G16" s="426">
        <v>1702</v>
      </c>
      <c r="H16" s="426">
        <v>395</v>
      </c>
      <c r="I16" s="426">
        <v>415</v>
      </c>
      <c r="J16" s="426">
        <v>418</v>
      </c>
      <c r="K16" s="426">
        <v>419</v>
      </c>
    </row>
    <row r="17" spans="2:11" ht="15" customHeight="1" x14ac:dyDescent="0.25">
      <c r="B17" s="559">
        <v>7</v>
      </c>
      <c r="C17" s="472" t="s">
        <v>945</v>
      </c>
      <c r="D17" s="426" t="s">
        <v>946</v>
      </c>
      <c r="E17" s="426" t="s">
        <v>947</v>
      </c>
      <c r="F17" s="426" t="s">
        <v>947</v>
      </c>
      <c r="G17" s="426">
        <v>4257</v>
      </c>
      <c r="H17" s="426" t="s">
        <v>948</v>
      </c>
      <c r="I17" s="426" t="s">
        <v>949</v>
      </c>
      <c r="J17" s="426" t="s">
        <v>950</v>
      </c>
      <c r="K17" s="426">
        <v>2209</v>
      </c>
    </row>
    <row r="18" spans="2:11" ht="15" customHeight="1" x14ac:dyDescent="0.25">
      <c r="B18" s="559">
        <v>8</v>
      </c>
      <c r="C18" s="472" t="s">
        <v>951</v>
      </c>
      <c r="D18" s="426">
        <v>75</v>
      </c>
      <c r="E18" s="426">
        <v>69</v>
      </c>
      <c r="F18" s="426">
        <v>38</v>
      </c>
      <c r="G18" s="426">
        <v>52</v>
      </c>
      <c r="H18" s="426">
        <v>75</v>
      </c>
      <c r="I18" s="426">
        <v>69</v>
      </c>
      <c r="J18" s="426">
        <v>38</v>
      </c>
      <c r="K18" s="426">
        <v>52</v>
      </c>
    </row>
    <row r="19" spans="2:11" ht="15" customHeight="1" x14ac:dyDescent="0.25">
      <c r="B19" s="559">
        <v>9</v>
      </c>
      <c r="C19" s="472" t="s">
        <v>952</v>
      </c>
      <c r="D19" s="829"/>
      <c r="E19" s="829"/>
      <c r="F19" s="829"/>
      <c r="G19" s="829"/>
      <c r="H19" s="426">
        <v>104</v>
      </c>
      <c r="I19" s="426">
        <v>63</v>
      </c>
      <c r="J19" s="426">
        <v>12</v>
      </c>
      <c r="K19" s="426">
        <v>10</v>
      </c>
    </row>
    <row r="20" spans="2:11" ht="15" customHeight="1" x14ac:dyDescent="0.25">
      <c r="B20" s="559">
        <v>10</v>
      </c>
      <c r="C20" s="472" t="s">
        <v>953</v>
      </c>
      <c r="D20" s="426" t="s">
        <v>954</v>
      </c>
      <c r="E20" s="426" t="s">
        <v>955</v>
      </c>
      <c r="F20" s="426" t="s">
        <v>956</v>
      </c>
      <c r="G20" s="426">
        <v>3302</v>
      </c>
      <c r="H20" s="426">
        <v>907</v>
      </c>
      <c r="I20" s="426">
        <v>846</v>
      </c>
      <c r="J20" s="426">
        <v>758</v>
      </c>
      <c r="K20" s="426">
        <v>670</v>
      </c>
    </row>
    <row r="21" spans="2:11" ht="30" x14ac:dyDescent="0.25">
      <c r="B21" s="559">
        <v>11</v>
      </c>
      <c r="C21" s="472" t="s">
        <v>957</v>
      </c>
      <c r="D21" s="426">
        <v>229</v>
      </c>
      <c r="E21" s="426">
        <v>222</v>
      </c>
      <c r="F21" s="426">
        <v>221</v>
      </c>
      <c r="G21" s="426">
        <v>221</v>
      </c>
      <c r="H21" s="426">
        <v>229</v>
      </c>
      <c r="I21" s="426">
        <v>222</v>
      </c>
      <c r="J21" s="426">
        <v>221</v>
      </c>
      <c r="K21" s="426">
        <v>221</v>
      </c>
    </row>
    <row r="22" spans="2:11" ht="15" customHeight="1" x14ac:dyDescent="0.25">
      <c r="B22" s="559">
        <v>12</v>
      </c>
      <c r="C22" s="472" t="s">
        <v>958</v>
      </c>
      <c r="D22" s="426" t="s">
        <v>236</v>
      </c>
      <c r="E22" s="426" t="s">
        <v>236</v>
      </c>
      <c r="F22" s="426" t="s">
        <v>236</v>
      </c>
      <c r="G22" s="426" t="s">
        <v>236</v>
      </c>
      <c r="H22" s="426" t="s">
        <v>236</v>
      </c>
      <c r="I22" s="426" t="s">
        <v>236</v>
      </c>
      <c r="J22" s="426" t="s">
        <v>236</v>
      </c>
      <c r="K22" s="426" t="s">
        <v>236</v>
      </c>
    </row>
    <row r="23" spans="2:11" ht="15" customHeight="1" x14ac:dyDescent="0.25">
      <c r="B23" s="559">
        <v>13</v>
      </c>
      <c r="C23" s="472" t="s">
        <v>959</v>
      </c>
      <c r="D23" s="426" t="s">
        <v>960</v>
      </c>
      <c r="E23" s="426" t="s">
        <v>961</v>
      </c>
      <c r="F23" s="426" t="s">
        <v>962</v>
      </c>
      <c r="G23" s="426">
        <v>3081</v>
      </c>
      <c r="H23" s="426">
        <v>678</v>
      </c>
      <c r="I23" s="426">
        <v>624</v>
      </c>
      <c r="J23" s="426">
        <v>537</v>
      </c>
      <c r="K23" s="426">
        <v>449</v>
      </c>
    </row>
    <row r="24" spans="2:11" ht="15" customHeight="1" x14ac:dyDescent="0.25">
      <c r="B24" s="559">
        <v>14</v>
      </c>
      <c r="C24" s="471" t="s">
        <v>963</v>
      </c>
      <c r="D24" s="426">
        <v>79</v>
      </c>
      <c r="E24" s="426">
        <v>93</v>
      </c>
      <c r="F24" s="426">
        <v>161</v>
      </c>
      <c r="G24" s="426">
        <v>213</v>
      </c>
      <c r="H24" s="426">
        <v>52</v>
      </c>
      <c r="I24" s="426">
        <v>59</v>
      </c>
      <c r="J24" s="426">
        <v>108</v>
      </c>
      <c r="K24" s="426">
        <v>145</v>
      </c>
    </row>
    <row r="25" spans="2:11" ht="15" customHeight="1" x14ac:dyDescent="0.25">
      <c r="B25" s="559">
        <v>15</v>
      </c>
      <c r="C25" s="471" t="s">
        <v>964</v>
      </c>
      <c r="D25" s="426" t="s">
        <v>965</v>
      </c>
      <c r="E25" s="426" t="s">
        <v>966</v>
      </c>
      <c r="F25" s="426" t="s">
        <v>967</v>
      </c>
      <c r="G25" s="426">
        <v>5997</v>
      </c>
      <c r="H25" s="426">
        <v>197</v>
      </c>
      <c r="I25" s="426">
        <v>366</v>
      </c>
      <c r="J25" s="426">
        <v>553</v>
      </c>
      <c r="K25" s="426">
        <v>716</v>
      </c>
    </row>
    <row r="26" spans="2:11" s="16" customFormat="1" x14ac:dyDescent="0.25">
      <c r="B26" s="831" t="s">
        <v>968</v>
      </c>
      <c r="C26" s="831"/>
      <c r="D26" s="831"/>
      <c r="E26" s="831"/>
      <c r="F26" s="831"/>
      <c r="G26" s="831"/>
      <c r="H26" s="831"/>
      <c r="I26" s="831"/>
      <c r="J26" s="831"/>
      <c r="K26" s="831"/>
    </row>
    <row r="27" spans="2:11" ht="15" customHeight="1" x14ac:dyDescent="0.25">
      <c r="B27" s="559">
        <v>17</v>
      </c>
      <c r="C27" s="471" t="s">
        <v>969</v>
      </c>
      <c r="D27" s="426">
        <v>9</v>
      </c>
      <c r="E27" s="426">
        <v>90</v>
      </c>
      <c r="F27" s="426">
        <v>81</v>
      </c>
      <c r="G27" s="426">
        <v>81</v>
      </c>
      <c r="H27" s="426" t="s">
        <v>236</v>
      </c>
      <c r="I27" s="426" t="s">
        <v>236</v>
      </c>
      <c r="J27" s="426" t="s">
        <v>236</v>
      </c>
      <c r="K27" s="426" t="s">
        <v>236</v>
      </c>
    </row>
    <row r="28" spans="2:11" ht="15" customHeight="1" x14ac:dyDescent="0.25">
      <c r="B28" s="559">
        <v>18</v>
      </c>
      <c r="C28" s="471" t="s">
        <v>970</v>
      </c>
      <c r="D28" s="426" t="s">
        <v>971</v>
      </c>
      <c r="E28" s="426" t="s">
        <v>972</v>
      </c>
      <c r="F28" s="426" t="s">
        <v>973</v>
      </c>
      <c r="G28" s="426">
        <v>1433</v>
      </c>
      <c r="H28" s="426">
        <v>885</v>
      </c>
      <c r="I28" s="426">
        <v>942</v>
      </c>
      <c r="J28" s="426">
        <v>964</v>
      </c>
      <c r="K28" s="426">
        <v>948</v>
      </c>
    </row>
    <row r="29" spans="2:11" ht="15" customHeight="1" x14ac:dyDescent="0.25">
      <c r="B29" s="559">
        <v>19</v>
      </c>
      <c r="C29" s="471" t="s">
        <v>974</v>
      </c>
      <c r="D29" s="426">
        <v>219</v>
      </c>
      <c r="E29" s="426">
        <v>228</v>
      </c>
      <c r="F29" s="426">
        <v>266</v>
      </c>
      <c r="G29" s="426">
        <v>255</v>
      </c>
      <c r="H29" s="426">
        <v>64</v>
      </c>
      <c r="I29" s="426">
        <v>68</v>
      </c>
      <c r="J29" s="426">
        <v>119</v>
      </c>
      <c r="K29" s="426">
        <v>117</v>
      </c>
    </row>
    <row r="30" spans="2:11" ht="75" x14ac:dyDescent="0.25">
      <c r="B30" s="559" t="s">
        <v>975</v>
      </c>
      <c r="C30" s="471" t="s">
        <v>976</v>
      </c>
      <c r="D30" s="830"/>
      <c r="E30" s="830"/>
      <c r="F30" s="830"/>
      <c r="G30" s="830"/>
      <c r="H30" s="426" t="s">
        <v>236</v>
      </c>
      <c r="I30" s="426" t="s">
        <v>236</v>
      </c>
      <c r="J30" s="426" t="s">
        <v>236</v>
      </c>
      <c r="K30" s="426" t="s">
        <v>236</v>
      </c>
    </row>
    <row r="31" spans="2:11" ht="30" x14ac:dyDescent="0.25">
      <c r="B31" s="559" t="s">
        <v>977</v>
      </c>
      <c r="C31" s="471" t="s">
        <v>978</v>
      </c>
      <c r="D31" s="830"/>
      <c r="E31" s="830"/>
      <c r="F31" s="830"/>
      <c r="G31" s="830"/>
      <c r="H31" s="550" t="s">
        <v>979</v>
      </c>
      <c r="I31" s="550" t="s">
        <v>980</v>
      </c>
      <c r="J31" s="550" t="s">
        <v>236</v>
      </c>
      <c r="K31" s="550" t="s">
        <v>236</v>
      </c>
    </row>
    <row r="32" spans="2:11" ht="15" customHeight="1" x14ac:dyDescent="0.25">
      <c r="B32" s="559">
        <v>20</v>
      </c>
      <c r="C32" s="471" t="s">
        <v>981</v>
      </c>
      <c r="D32" s="427" t="s">
        <v>982</v>
      </c>
      <c r="E32" s="427" t="s">
        <v>983</v>
      </c>
      <c r="F32" s="427" t="s">
        <v>984</v>
      </c>
      <c r="G32" s="427">
        <v>1768</v>
      </c>
      <c r="H32" s="427">
        <v>949</v>
      </c>
      <c r="I32" s="427" t="s">
        <v>985</v>
      </c>
      <c r="J32" s="427" t="s">
        <v>986</v>
      </c>
      <c r="K32" s="427">
        <v>1065</v>
      </c>
    </row>
    <row r="33" spans="1:11" ht="15" customHeight="1" x14ac:dyDescent="0.25">
      <c r="B33" s="559" t="s">
        <v>408</v>
      </c>
      <c r="C33" s="472" t="s">
        <v>987</v>
      </c>
      <c r="D33" s="426" t="s">
        <v>236</v>
      </c>
      <c r="E33" s="426" t="s">
        <v>236</v>
      </c>
      <c r="F33" s="426" t="s">
        <v>236</v>
      </c>
      <c r="G33" s="426" t="s">
        <v>236</v>
      </c>
      <c r="H33" s="426" t="s">
        <v>236</v>
      </c>
      <c r="I33" s="426" t="s">
        <v>236</v>
      </c>
      <c r="J33" s="426" t="s">
        <v>236</v>
      </c>
      <c r="K33" s="426" t="s">
        <v>236</v>
      </c>
    </row>
    <row r="34" spans="1:11" ht="15" customHeight="1" x14ac:dyDescent="0.25">
      <c r="B34" s="559" t="s">
        <v>410</v>
      </c>
      <c r="C34" s="472" t="s">
        <v>988</v>
      </c>
      <c r="D34" s="426" t="s">
        <v>236</v>
      </c>
      <c r="E34" s="426" t="s">
        <v>236</v>
      </c>
      <c r="F34" s="426" t="s">
        <v>236</v>
      </c>
      <c r="G34" s="426" t="s">
        <v>236</v>
      </c>
      <c r="H34" s="426" t="s">
        <v>236</v>
      </c>
      <c r="I34" s="426" t="s">
        <v>236</v>
      </c>
      <c r="J34" s="426" t="s">
        <v>236</v>
      </c>
      <c r="K34" s="426" t="s">
        <v>236</v>
      </c>
    </row>
    <row r="35" spans="1:11" ht="15" customHeight="1" x14ac:dyDescent="0.25">
      <c r="B35" s="559" t="s">
        <v>412</v>
      </c>
      <c r="C35" s="472" t="s">
        <v>989</v>
      </c>
      <c r="D35" s="426" t="s">
        <v>982</v>
      </c>
      <c r="E35" s="426" t="s">
        <v>983</v>
      </c>
      <c r="F35" s="426" t="s">
        <v>984</v>
      </c>
      <c r="G35" s="426">
        <v>1768</v>
      </c>
      <c r="H35" s="426">
        <v>949</v>
      </c>
      <c r="I35" s="426" t="s">
        <v>985</v>
      </c>
      <c r="J35" s="426" t="s">
        <v>986</v>
      </c>
      <c r="K35" s="426">
        <v>1065</v>
      </c>
    </row>
    <row r="36" spans="1:11" s="16" customFormat="1" ht="15" customHeight="1" x14ac:dyDescent="0.25">
      <c r="B36" s="837" t="s">
        <v>990</v>
      </c>
      <c r="C36" s="838"/>
      <c r="D36" s="838"/>
      <c r="E36" s="838"/>
      <c r="F36" s="838"/>
      <c r="G36" s="838"/>
      <c r="H36" s="838"/>
      <c r="I36" s="838"/>
      <c r="J36" s="838"/>
      <c r="K36" s="839"/>
    </row>
    <row r="37" spans="1:11" ht="15" customHeight="1" x14ac:dyDescent="0.25">
      <c r="B37" s="567" t="s">
        <v>991</v>
      </c>
      <c r="C37" s="473" t="s">
        <v>992</v>
      </c>
      <c r="D37" s="840"/>
      <c r="E37" s="840"/>
      <c r="F37" s="840"/>
      <c r="G37" s="840"/>
      <c r="H37" s="427" t="s">
        <v>915</v>
      </c>
      <c r="I37" s="427" t="s">
        <v>916</v>
      </c>
      <c r="J37" s="427" t="s">
        <v>917</v>
      </c>
      <c r="K37" s="427">
        <v>11032</v>
      </c>
    </row>
    <row r="38" spans="1:11" ht="15" customHeight="1" x14ac:dyDescent="0.25">
      <c r="B38" s="567">
        <v>22</v>
      </c>
      <c r="C38" s="473" t="s">
        <v>993</v>
      </c>
      <c r="D38" s="840"/>
      <c r="E38" s="840"/>
      <c r="F38" s="840"/>
      <c r="G38" s="840"/>
      <c r="H38" s="427" t="s">
        <v>994</v>
      </c>
      <c r="I38" s="427" t="s">
        <v>995</v>
      </c>
      <c r="J38" s="427" t="s">
        <v>996</v>
      </c>
      <c r="K38" s="427">
        <v>4707</v>
      </c>
    </row>
    <row r="39" spans="1:11" ht="15" customHeight="1" x14ac:dyDescent="0.25">
      <c r="B39" s="567">
        <v>23</v>
      </c>
      <c r="C39" s="473" t="s">
        <v>997</v>
      </c>
      <c r="D39" s="840"/>
      <c r="E39" s="840"/>
      <c r="F39" s="840"/>
      <c r="G39" s="840"/>
      <c r="H39" s="493">
        <v>1.994</v>
      </c>
      <c r="I39" s="493">
        <v>2.2105999999999999</v>
      </c>
      <c r="J39" s="493">
        <v>2.3357000000000001</v>
      </c>
      <c r="K39" s="493">
        <v>2.3512</v>
      </c>
    </row>
    <row r="40" spans="1:11" x14ac:dyDescent="0.25">
      <c r="A40" s="11"/>
      <c r="B40" s="11"/>
      <c r="C40" s="11"/>
      <c r="D40" s="11"/>
      <c r="E40" s="11"/>
      <c r="F40" s="11"/>
      <c r="G40" s="11"/>
      <c r="H40" s="11"/>
      <c r="I40" s="11"/>
      <c r="J40" s="11"/>
      <c r="K40" s="11"/>
    </row>
    <row r="41" spans="1:11" x14ac:dyDescent="0.25">
      <c r="A41" s="11"/>
      <c r="B41" s="11"/>
      <c r="C41" s="11"/>
      <c r="D41" s="11"/>
      <c r="E41" s="11"/>
      <c r="F41" s="11"/>
      <c r="G41" s="11"/>
      <c r="H41" s="841"/>
      <c r="I41" s="841"/>
      <c r="J41" s="841"/>
      <c r="K41" s="841"/>
    </row>
    <row r="42" spans="1:11" ht="33.75" customHeight="1" x14ac:dyDescent="0.25">
      <c r="A42" s="11"/>
      <c r="B42" s="15"/>
      <c r="C42" s="65"/>
      <c r="D42" s="836"/>
      <c r="E42" s="836"/>
      <c r="F42" s="836"/>
      <c r="G42" s="836"/>
      <c r="H42" s="122"/>
      <c r="I42" s="122"/>
      <c r="J42" s="122"/>
      <c r="K42" s="122"/>
    </row>
    <row r="43" spans="1:11" ht="36" customHeight="1" x14ac:dyDescent="0.25">
      <c r="A43" s="11"/>
      <c r="B43" s="15"/>
      <c r="C43" s="575"/>
      <c r="D43" s="836"/>
      <c r="E43" s="836"/>
      <c r="F43" s="836"/>
      <c r="G43" s="836"/>
      <c r="H43" s="122"/>
      <c r="I43" s="122"/>
      <c r="J43" s="122"/>
      <c r="K43" s="122"/>
    </row>
    <row r="44" spans="1:11" ht="39.75" customHeight="1" x14ac:dyDescent="0.25">
      <c r="A44" s="11"/>
      <c r="B44" s="15"/>
      <c r="C44" s="575"/>
      <c r="D44" s="836"/>
      <c r="E44" s="836"/>
      <c r="F44" s="836"/>
      <c r="G44" s="836"/>
      <c r="H44" s="122"/>
      <c r="I44" s="122"/>
      <c r="J44" s="122"/>
      <c r="K44" s="122"/>
    </row>
  </sheetData>
  <mergeCells count="17">
    <mergeCell ref="D42:G42"/>
    <mergeCell ref="D43:G43"/>
    <mergeCell ref="D44:G44"/>
    <mergeCell ref="B36:K36"/>
    <mergeCell ref="D37:G37"/>
    <mergeCell ref="D38:G38"/>
    <mergeCell ref="D39:G39"/>
    <mergeCell ref="H41:K41"/>
    <mergeCell ref="D19:G19"/>
    <mergeCell ref="D31:G31"/>
    <mergeCell ref="B26:K26"/>
    <mergeCell ref="D30:G30"/>
    <mergeCell ref="D6:G6"/>
    <mergeCell ref="H6:K6"/>
    <mergeCell ref="B9:K9"/>
    <mergeCell ref="B11:K11"/>
    <mergeCell ref="D10:G1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6:K26 B25:C25 B29:C29 B28:C28 B33:C34 B32:C32 B36:K36 B35:C35 B39:G39 B37:G37 B38:G38 B31:C31 B30:C30 B22:C22 B27:C27"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6"/>
  <sheetViews>
    <sheetView showGridLines="0" zoomScaleNormal="100" zoomScalePageLayoutView="70" workbookViewId="0">
      <selection activeCell="J28" sqref="J28"/>
    </sheetView>
  </sheetViews>
  <sheetFormatPr baseColWidth="10" defaultColWidth="9.140625" defaultRowHeight="15" x14ac:dyDescent="0.25"/>
  <cols>
    <col min="1" max="2" width="9.140625" style="11"/>
    <col min="3" max="3" width="39.7109375" style="11" customWidth="1"/>
    <col min="4" max="5" width="15.7109375" style="433" customWidth="1"/>
    <col min="6" max="6" width="16.42578125" style="433" customWidth="1"/>
    <col min="7" max="8" width="15.7109375" style="433" customWidth="1"/>
    <col min="9" max="9" width="19.28515625" style="11" customWidth="1"/>
    <col min="10" max="10" width="9.140625" style="11"/>
    <col min="11" max="11" width="35" style="11" customWidth="1"/>
    <col min="12" max="12" width="28" style="11" customWidth="1"/>
    <col min="13" max="13" width="26" style="11" customWidth="1"/>
    <col min="14" max="16384" width="9.140625" style="11"/>
  </cols>
  <sheetData>
    <row r="1" spans="1:13" x14ac:dyDescent="0.25">
      <c r="A1"/>
      <c r="B1"/>
      <c r="C1"/>
      <c r="D1" s="5"/>
      <c r="E1" s="5"/>
      <c r="F1" s="5"/>
      <c r="G1" s="5"/>
      <c r="H1" s="5"/>
    </row>
    <row r="2" spans="1:13" ht="18.75" x14ac:dyDescent="0.25">
      <c r="A2"/>
      <c r="B2" s="123" t="s">
        <v>998</v>
      </c>
      <c r="C2"/>
      <c r="D2" s="5"/>
      <c r="E2" s="5"/>
      <c r="F2" s="5"/>
      <c r="G2" s="5"/>
      <c r="H2" s="5"/>
    </row>
    <row r="3" spans="1:13" x14ac:dyDescent="0.25">
      <c r="A3"/>
      <c r="B3" t="str">
        <f>'OV1'!B3</f>
        <v>31.12.2021 - in EUR million</v>
      </c>
      <c r="C3"/>
      <c r="D3" s="5"/>
      <c r="E3" s="5"/>
      <c r="F3" s="5"/>
      <c r="G3" s="5"/>
      <c r="H3" s="5"/>
    </row>
    <row r="4" spans="1:13" x14ac:dyDescent="0.25">
      <c r="A4"/>
      <c r="B4"/>
      <c r="C4"/>
      <c r="D4" s="5"/>
      <c r="E4" s="5"/>
      <c r="F4" s="5"/>
      <c r="G4" s="5"/>
      <c r="H4" s="5"/>
    </row>
    <row r="5" spans="1:13" x14ac:dyDescent="0.25">
      <c r="A5"/>
      <c r="B5" s="842"/>
      <c r="C5" s="842"/>
      <c r="D5" s="512" t="s">
        <v>169</v>
      </c>
      <c r="E5" s="512" t="s">
        <v>170</v>
      </c>
      <c r="F5" s="512" t="s">
        <v>171</v>
      </c>
      <c r="G5" s="512" t="s">
        <v>209</v>
      </c>
      <c r="H5" s="551" t="s">
        <v>210</v>
      </c>
    </row>
    <row r="6" spans="1:13" x14ac:dyDescent="0.25">
      <c r="A6"/>
      <c r="B6" s="842" t="s">
        <v>999</v>
      </c>
      <c r="C6" s="842"/>
      <c r="D6" s="786" t="s">
        <v>1000</v>
      </c>
      <c r="E6" s="786"/>
      <c r="F6" s="786"/>
      <c r="G6" s="786"/>
      <c r="H6" s="786" t="s">
        <v>1001</v>
      </c>
    </row>
    <row r="7" spans="1:13" x14ac:dyDescent="0.25">
      <c r="A7"/>
      <c r="B7" s="842"/>
      <c r="C7" s="842"/>
      <c r="D7" s="512" t="s">
        <v>667</v>
      </c>
      <c r="E7" s="512" t="s">
        <v>1002</v>
      </c>
      <c r="F7" s="512" t="s">
        <v>1003</v>
      </c>
      <c r="G7" s="512" t="s">
        <v>1004</v>
      </c>
      <c r="H7" s="786"/>
    </row>
    <row r="8" spans="1:13" x14ac:dyDescent="0.25">
      <c r="A8"/>
      <c r="B8" s="215" t="s">
        <v>1005</v>
      </c>
      <c r="C8" s="215"/>
      <c r="D8" s="216"/>
      <c r="E8" s="216"/>
      <c r="F8" s="216"/>
      <c r="G8" s="216"/>
      <c r="H8" s="216"/>
    </row>
    <row r="9" spans="1:13" x14ac:dyDescent="0.25">
      <c r="A9"/>
      <c r="B9" s="434">
        <v>1</v>
      </c>
      <c r="C9" s="435" t="s">
        <v>1006</v>
      </c>
      <c r="D9" s="443">
        <v>3700</v>
      </c>
      <c r="E9" s="443" t="s">
        <v>1007</v>
      </c>
      <c r="F9" s="443" t="s">
        <v>1007</v>
      </c>
      <c r="G9" s="404">
        <v>764</v>
      </c>
      <c r="H9" s="404">
        <v>4463</v>
      </c>
    </row>
    <row r="10" spans="1:13" x14ac:dyDescent="0.25">
      <c r="A10"/>
      <c r="B10" s="402">
        <v>2</v>
      </c>
      <c r="C10" s="436" t="s">
        <v>1008</v>
      </c>
      <c r="D10" s="402">
        <v>3700</v>
      </c>
      <c r="E10" s="402" t="s">
        <v>1007</v>
      </c>
      <c r="F10" s="402" t="s">
        <v>1007</v>
      </c>
      <c r="G10" s="561">
        <v>667</v>
      </c>
      <c r="H10" s="561">
        <v>4366</v>
      </c>
      <c r="I10" s="127"/>
      <c r="J10" s="127"/>
      <c r="K10" s="127"/>
      <c r="L10" s="125"/>
      <c r="M10" s="126"/>
    </row>
    <row r="11" spans="1:13" x14ac:dyDescent="0.25">
      <c r="A11"/>
      <c r="B11" s="402">
        <v>3</v>
      </c>
      <c r="C11" s="436" t="s">
        <v>1009</v>
      </c>
      <c r="D11" s="444"/>
      <c r="E11" s="402" t="s">
        <v>1007</v>
      </c>
      <c r="F11" s="402" t="s">
        <v>1007</v>
      </c>
      <c r="G11" s="561">
        <v>97</v>
      </c>
      <c r="H11" s="561">
        <v>97</v>
      </c>
      <c r="I11" s="127"/>
      <c r="J11" s="127"/>
      <c r="K11" s="127"/>
      <c r="L11" s="127"/>
      <c r="M11" s="127"/>
    </row>
    <row r="12" spans="1:13" x14ac:dyDescent="0.25">
      <c r="A12"/>
      <c r="B12" s="403">
        <v>4</v>
      </c>
      <c r="C12" s="435" t="s">
        <v>1010</v>
      </c>
      <c r="D12" s="444"/>
      <c r="E12" s="443">
        <v>26671</v>
      </c>
      <c r="F12" s="443">
        <v>234</v>
      </c>
      <c r="G12" s="443">
        <v>871</v>
      </c>
      <c r="H12" s="443">
        <v>25978</v>
      </c>
      <c r="I12" s="127"/>
      <c r="J12" s="127"/>
      <c r="K12" s="127"/>
      <c r="L12" s="127"/>
      <c r="M12" s="127"/>
    </row>
    <row r="13" spans="1:13" x14ac:dyDescent="0.25">
      <c r="A13"/>
      <c r="B13" s="402">
        <v>5</v>
      </c>
      <c r="C13" s="436" t="s">
        <v>926</v>
      </c>
      <c r="D13" s="444"/>
      <c r="E13" s="561">
        <v>17855</v>
      </c>
      <c r="F13" s="561" t="s">
        <v>1007</v>
      </c>
      <c r="G13" s="561" t="s">
        <v>1007</v>
      </c>
      <c r="H13" s="561">
        <v>16962</v>
      </c>
      <c r="I13" s="127"/>
      <c r="J13" s="127"/>
      <c r="K13" s="127"/>
      <c r="L13" s="127"/>
      <c r="M13" s="127"/>
    </row>
    <row r="14" spans="1:13" x14ac:dyDescent="0.25">
      <c r="A14"/>
      <c r="B14" s="402">
        <v>6</v>
      </c>
      <c r="C14" s="436" t="s">
        <v>930</v>
      </c>
      <c r="D14" s="444"/>
      <c r="E14" s="561">
        <v>8816</v>
      </c>
      <c r="F14" s="561">
        <v>234</v>
      </c>
      <c r="G14" s="561">
        <v>871</v>
      </c>
      <c r="H14" s="561">
        <v>9016</v>
      </c>
      <c r="I14" s="132"/>
      <c r="J14" s="132"/>
      <c r="K14" s="132"/>
      <c r="L14" s="132"/>
      <c r="M14" s="132"/>
    </row>
    <row r="15" spans="1:13" x14ac:dyDescent="0.25">
      <c r="A15"/>
      <c r="B15" s="403">
        <v>7</v>
      </c>
      <c r="C15" s="435" t="s">
        <v>1011</v>
      </c>
      <c r="D15" s="444"/>
      <c r="E15" s="443">
        <v>7275</v>
      </c>
      <c r="F15" s="443">
        <v>153</v>
      </c>
      <c r="G15" s="443">
        <v>13829</v>
      </c>
      <c r="H15" s="443">
        <v>16714</v>
      </c>
      <c r="I15" s="135"/>
      <c r="J15" s="135"/>
      <c r="K15" s="135"/>
      <c r="L15" s="128"/>
      <c r="M15" s="128"/>
    </row>
    <row r="16" spans="1:13" x14ac:dyDescent="0.25">
      <c r="A16"/>
      <c r="B16" s="402">
        <v>8</v>
      </c>
      <c r="C16" s="436" t="s">
        <v>1012</v>
      </c>
      <c r="D16" s="444"/>
      <c r="E16" s="445">
        <v>1694</v>
      </c>
      <c r="F16" s="561" t="s">
        <v>1007</v>
      </c>
      <c r="G16" s="561" t="s">
        <v>1007</v>
      </c>
      <c r="H16" s="561">
        <v>847</v>
      </c>
      <c r="I16" s="133"/>
      <c r="J16" s="133"/>
      <c r="K16" s="133"/>
      <c r="L16" s="129"/>
      <c r="M16" s="129"/>
    </row>
    <row r="17" spans="1:13" x14ac:dyDescent="0.25">
      <c r="A17"/>
      <c r="B17" s="402">
        <v>9</v>
      </c>
      <c r="C17" s="436" t="s">
        <v>1013</v>
      </c>
      <c r="D17" s="444"/>
      <c r="E17" s="561">
        <v>5581</v>
      </c>
      <c r="F17" s="561">
        <v>153</v>
      </c>
      <c r="G17" s="561">
        <v>13829</v>
      </c>
      <c r="H17" s="561">
        <v>15867</v>
      </c>
      <c r="I17" s="133"/>
      <c r="J17" s="133"/>
      <c r="K17" s="133"/>
      <c r="L17" s="129"/>
      <c r="M17" s="129"/>
    </row>
    <row r="18" spans="1:13" x14ac:dyDescent="0.25">
      <c r="A18"/>
      <c r="B18" s="403">
        <v>10</v>
      </c>
      <c r="C18" s="435" t="s">
        <v>1014</v>
      </c>
      <c r="D18" s="444"/>
      <c r="E18" s="443" t="s">
        <v>1007</v>
      </c>
      <c r="F18" s="443" t="s">
        <v>1007</v>
      </c>
      <c r="G18" s="443" t="s">
        <v>1007</v>
      </c>
      <c r="H18" s="443" t="s">
        <v>1007</v>
      </c>
      <c r="I18" s="135"/>
      <c r="J18" s="135"/>
      <c r="K18" s="135"/>
      <c r="L18" s="130"/>
      <c r="M18" s="130"/>
    </row>
    <row r="19" spans="1:13" x14ac:dyDescent="0.25">
      <c r="A19"/>
      <c r="B19" s="403">
        <v>11</v>
      </c>
      <c r="C19" s="435" t="s">
        <v>1015</v>
      </c>
      <c r="D19" s="443" t="s">
        <v>1007</v>
      </c>
      <c r="E19" s="443">
        <v>640</v>
      </c>
      <c r="F19" s="443">
        <v>61</v>
      </c>
      <c r="G19" s="443">
        <v>1043</v>
      </c>
      <c r="H19" s="443">
        <v>1073</v>
      </c>
      <c r="I19" s="134"/>
      <c r="J19" s="134"/>
      <c r="K19" s="134"/>
      <c r="L19" s="129"/>
      <c r="M19" s="129"/>
    </row>
    <row r="20" spans="1:13" x14ac:dyDescent="0.25">
      <c r="A20"/>
      <c r="B20" s="402">
        <v>12</v>
      </c>
      <c r="C20" s="436" t="s">
        <v>1016</v>
      </c>
      <c r="D20" s="561" t="s">
        <v>1007</v>
      </c>
      <c r="E20" s="444"/>
      <c r="F20" s="444"/>
      <c r="G20" s="444"/>
      <c r="H20" s="439"/>
      <c r="I20" s="134"/>
      <c r="J20" s="134"/>
      <c r="K20" s="134"/>
      <c r="L20" s="129"/>
      <c r="M20" s="129"/>
    </row>
    <row r="21" spans="1:13" ht="30" customHeight="1" x14ac:dyDescent="0.25">
      <c r="A21"/>
      <c r="B21" s="402">
        <v>13</v>
      </c>
      <c r="C21" s="436" t="s">
        <v>1017</v>
      </c>
      <c r="D21" s="444"/>
      <c r="E21" s="561">
        <v>640</v>
      </c>
      <c r="F21" s="561">
        <v>61</v>
      </c>
      <c r="G21" s="561">
        <v>1043</v>
      </c>
      <c r="H21" s="561">
        <v>1073</v>
      </c>
      <c r="I21" s="135"/>
      <c r="J21" s="135"/>
      <c r="K21" s="135"/>
      <c r="L21" s="130"/>
      <c r="M21" s="130"/>
    </row>
    <row r="22" spans="1:13" x14ac:dyDescent="0.25">
      <c r="A22"/>
      <c r="B22" s="408">
        <v>14</v>
      </c>
      <c r="C22" s="437" t="s">
        <v>1018</v>
      </c>
      <c r="D22" s="442"/>
      <c r="E22" s="442"/>
      <c r="F22" s="442"/>
      <c r="G22" s="442"/>
      <c r="H22" s="408">
        <v>4228</v>
      </c>
      <c r="I22" s="134"/>
      <c r="J22" s="134"/>
      <c r="K22" s="134"/>
      <c r="L22" s="129"/>
      <c r="M22" s="129"/>
    </row>
    <row r="23" spans="1:13" x14ac:dyDescent="0.25">
      <c r="A23"/>
      <c r="B23" s="843" t="s">
        <v>1019</v>
      </c>
      <c r="C23" s="843"/>
      <c r="D23" s="843"/>
      <c r="E23" s="843"/>
      <c r="F23" s="843"/>
      <c r="G23" s="843"/>
      <c r="H23" s="843"/>
      <c r="I23" s="134"/>
      <c r="J23" s="134"/>
      <c r="K23" s="134"/>
      <c r="L23" s="129"/>
      <c r="M23" s="129"/>
    </row>
    <row r="24" spans="1:13" x14ac:dyDescent="0.25">
      <c r="A24"/>
      <c r="B24" s="403">
        <v>15</v>
      </c>
      <c r="C24" s="435" t="s">
        <v>914</v>
      </c>
      <c r="D24" s="439"/>
      <c r="E24" s="438"/>
      <c r="F24" s="438"/>
      <c r="G24" s="438"/>
      <c r="H24" s="443">
        <v>540</v>
      </c>
      <c r="I24" s="135"/>
      <c r="J24" s="135"/>
      <c r="K24" s="135"/>
      <c r="L24" s="130"/>
      <c r="M24" s="130"/>
    </row>
    <row r="25" spans="1:13" ht="30" x14ac:dyDescent="0.25">
      <c r="A25"/>
      <c r="B25" s="403" t="s">
        <v>1020</v>
      </c>
      <c r="C25" s="435" t="s">
        <v>1021</v>
      </c>
      <c r="D25" s="439"/>
      <c r="E25" s="443">
        <v>209</v>
      </c>
      <c r="F25" s="443">
        <v>258</v>
      </c>
      <c r="G25" s="443">
        <v>9041</v>
      </c>
      <c r="H25" s="443">
        <v>8.1000000000000003E-2</v>
      </c>
      <c r="I25" s="135"/>
      <c r="J25" s="135"/>
      <c r="K25" s="135"/>
      <c r="L25" s="130"/>
      <c r="M25" s="130"/>
    </row>
    <row r="26" spans="1:13" ht="30" x14ac:dyDescent="0.25">
      <c r="A26"/>
      <c r="B26" s="403">
        <v>16</v>
      </c>
      <c r="C26" s="435" t="s">
        <v>1022</v>
      </c>
      <c r="D26" s="439"/>
      <c r="E26" s="443" t="s">
        <v>1007</v>
      </c>
      <c r="F26" s="443" t="s">
        <v>1007</v>
      </c>
      <c r="G26" s="443" t="s">
        <v>1007</v>
      </c>
      <c r="H26" s="443" t="s">
        <v>1007</v>
      </c>
      <c r="I26" s="131"/>
      <c r="J26" s="131"/>
      <c r="K26" s="131"/>
      <c r="L26" s="131"/>
      <c r="M26" s="131"/>
    </row>
    <row r="27" spans="1:13" x14ac:dyDescent="0.25">
      <c r="A27"/>
      <c r="B27" s="403">
        <v>17</v>
      </c>
      <c r="C27" s="435" t="s">
        <v>1023</v>
      </c>
      <c r="D27" s="439"/>
      <c r="E27" s="443">
        <v>2687</v>
      </c>
      <c r="F27" s="443">
        <v>1434</v>
      </c>
      <c r="G27" s="443">
        <v>26223</v>
      </c>
      <c r="H27" s="443">
        <v>23746</v>
      </c>
      <c r="I27" s="134"/>
      <c r="J27" s="134"/>
      <c r="K27" s="134"/>
      <c r="L27" s="129"/>
      <c r="M27" s="129"/>
    </row>
    <row r="28" spans="1:13" ht="60" x14ac:dyDescent="0.25">
      <c r="A28"/>
      <c r="B28" s="402">
        <v>18</v>
      </c>
      <c r="C28" s="440" t="s">
        <v>1024</v>
      </c>
      <c r="D28" s="439"/>
      <c r="E28" s="561" t="s">
        <v>1007</v>
      </c>
      <c r="F28" s="561" t="s">
        <v>1007</v>
      </c>
      <c r="G28" s="561" t="s">
        <v>1007</v>
      </c>
      <c r="H28" s="561" t="s">
        <v>1007</v>
      </c>
      <c r="I28" s="133"/>
      <c r="J28" s="133"/>
      <c r="K28" s="133"/>
      <c r="L28" s="133"/>
      <c r="M28" s="128"/>
    </row>
    <row r="29" spans="1:13" ht="60" x14ac:dyDescent="0.25">
      <c r="A29"/>
      <c r="B29" s="402">
        <v>19</v>
      </c>
      <c r="C29" s="436" t="s">
        <v>1025</v>
      </c>
      <c r="D29" s="439"/>
      <c r="E29" s="561">
        <v>623</v>
      </c>
      <c r="F29" s="561">
        <v>34</v>
      </c>
      <c r="G29" s="561">
        <v>786</v>
      </c>
      <c r="H29" s="561">
        <v>865</v>
      </c>
    </row>
    <row r="30" spans="1:13" ht="60" x14ac:dyDescent="0.25">
      <c r="A30"/>
      <c r="B30" s="402">
        <v>20</v>
      </c>
      <c r="C30" s="436" t="s">
        <v>1026</v>
      </c>
      <c r="D30" s="439"/>
      <c r="E30" s="561">
        <v>1751</v>
      </c>
      <c r="F30" s="561">
        <v>1125</v>
      </c>
      <c r="G30" s="561">
        <v>15237</v>
      </c>
      <c r="H30" s="561">
        <v>14527</v>
      </c>
    </row>
    <row r="31" spans="1:13" ht="45" x14ac:dyDescent="0.25">
      <c r="A31"/>
      <c r="B31" s="402">
        <v>21</v>
      </c>
      <c r="C31" s="441" t="s">
        <v>1027</v>
      </c>
      <c r="D31" s="439"/>
      <c r="E31" s="561">
        <v>608</v>
      </c>
      <c r="F31" s="561">
        <v>108</v>
      </c>
      <c r="G31" s="561">
        <v>2817</v>
      </c>
      <c r="H31" s="561">
        <v>2542</v>
      </c>
      <c r="I31" s="127"/>
      <c r="J31" s="127"/>
      <c r="K31" s="127"/>
      <c r="L31" s="125"/>
      <c r="M31" s="126"/>
    </row>
    <row r="32" spans="1:13" ht="30" x14ac:dyDescent="0.25">
      <c r="A32"/>
      <c r="B32" s="402">
        <v>22</v>
      </c>
      <c r="C32" s="436" t="s">
        <v>1028</v>
      </c>
      <c r="D32" s="439"/>
      <c r="E32" s="561">
        <v>153</v>
      </c>
      <c r="F32" s="561">
        <v>160</v>
      </c>
      <c r="G32" s="561">
        <v>4713</v>
      </c>
      <c r="H32" s="561">
        <v>3466</v>
      </c>
      <c r="I32" s="127"/>
      <c r="J32" s="127"/>
      <c r="K32" s="127"/>
      <c r="L32" s="127"/>
      <c r="M32" s="127"/>
    </row>
    <row r="33" spans="1:13" ht="45" x14ac:dyDescent="0.25">
      <c r="A33"/>
      <c r="B33" s="402">
        <v>23</v>
      </c>
      <c r="C33" s="441" t="s">
        <v>1027</v>
      </c>
      <c r="D33" s="439"/>
      <c r="E33" s="561">
        <v>142</v>
      </c>
      <c r="F33" s="561">
        <v>152</v>
      </c>
      <c r="G33" s="561">
        <v>4339</v>
      </c>
      <c r="H33" s="561">
        <v>3133</v>
      </c>
      <c r="I33" s="127"/>
      <c r="J33" s="127"/>
      <c r="K33" s="127"/>
      <c r="L33" s="127"/>
      <c r="M33" s="127"/>
    </row>
    <row r="34" spans="1:13" ht="60" x14ac:dyDescent="0.25">
      <c r="A34"/>
      <c r="B34" s="402">
        <v>24</v>
      </c>
      <c r="C34" s="436" t="s">
        <v>1029</v>
      </c>
      <c r="D34" s="439"/>
      <c r="E34" s="561">
        <v>160</v>
      </c>
      <c r="F34" s="561">
        <v>115</v>
      </c>
      <c r="G34" s="561">
        <v>5487</v>
      </c>
      <c r="H34" s="561">
        <v>4887</v>
      </c>
      <c r="I34" s="127"/>
      <c r="J34" s="127"/>
      <c r="K34" s="127"/>
      <c r="L34" s="127"/>
      <c r="M34" s="127"/>
    </row>
    <row r="35" spans="1:13" x14ac:dyDescent="0.25">
      <c r="A35"/>
      <c r="B35" s="403">
        <v>25</v>
      </c>
      <c r="C35" s="435" t="s">
        <v>1030</v>
      </c>
      <c r="D35" s="439"/>
      <c r="E35" s="443" t="s">
        <v>1007</v>
      </c>
      <c r="F35" s="443" t="s">
        <v>1007</v>
      </c>
      <c r="G35" s="443" t="s">
        <v>1007</v>
      </c>
      <c r="H35" s="443" t="s">
        <v>1007</v>
      </c>
      <c r="I35" s="132"/>
      <c r="J35" s="132"/>
      <c r="K35" s="132"/>
      <c r="L35" s="132"/>
      <c r="M35" s="132"/>
    </row>
    <row r="36" spans="1:13" x14ac:dyDescent="0.25">
      <c r="A36"/>
      <c r="B36" s="403">
        <v>26</v>
      </c>
      <c r="C36" s="435" t="s">
        <v>1031</v>
      </c>
      <c r="D36" s="443"/>
      <c r="E36" s="443">
        <v>396</v>
      </c>
      <c r="F36" s="443">
        <v>14</v>
      </c>
      <c r="G36" s="446">
        <v>2037</v>
      </c>
      <c r="H36" s="446">
        <v>2111</v>
      </c>
      <c r="I36" s="135"/>
      <c r="J36" s="135"/>
      <c r="K36" s="135"/>
      <c r="L36" s="130"/>
      <c r="M36" s="130"/>
    </row>
    <row r="37" spans="1:13" x14ac:dyDescent="0.25">
      <c r="A37"/>
      <c r="B37" s="402">
        <v>27</v>
      </c>
      <c r="C37" s="436" t="s">
        <v>1032</v>
      </c>
      <c r="D37" s="439"/>
      <c r="E37" s="439"/>
      <c r="F37" s="439"/>
      <c r="G37" s="561" t="s">
        <v>1007</v>
      </c>
      <c r="H37" s="561" t="s">
        <v>1007</v>
      </c>
      <c r="I37" s="135"/>
      <c r="J37" s="135"/>
      <c r="K37" s="135"/>
      <c r="L37" s="130"/>
      <c r="M37" s="130"/>
    </row>
    <row r="38" spans="1:13" ht="45" x14ac:dyDescent="0.25">
      <c r="A38"/>
      <c r="B38" s="402">
        <v>28</v>
      </c>
      <c r="C38" s="436" t="s">
        <v>1033</v>
      </c>
      <c r="D38" s="439"/>
      <c r="E38" s="844">
        <v>128</v>
      </c>
      <c r="F38" s="844"/>
      <c r="G38" s="844"/>
      <c r="H38" s="561">
        <v>109</v>
      </c>
      <c r="I38" s="135"/>
      <c r="J38" s="135"/>
      <c r="K38" s="135"/>
      <c r="L38" s="130"/>
      <c r="M38" s="130"/>
    </row>
    <row r="39" spans="1:13" x14ac:dyDescent="0.25">
      <c r="A39"/>
      <c r="B39" s="402">
        <v>29</v>
      </c>
      <c r="C39" s="436" t="s">
        <v>1034</v>
      </c>
      <c r="D39" s="439"/>
      <c r="E39" s="844">
        <v>3</v>
      </c>
      <c r="F39" s="844"/>
      <c r="G39" s="844"/>
      <c r="H39" s="561">
        <v>3</v>
      </c>
      <c r="I39" s="135"/>
      <c r="J39" s="135"/>
      <c r="K39" s="135"/>
      <c r="L39" s="130"/>
      <c r="M39" s="130"/>
    </row>
    <row r="40" spans="1:13" ht="30" x14ac:dyDescent="0.25">
      <c r="A40"/>
      <c r="B40" s="402">
        <v>30</v>
      </c>
      <c r="C40" s="436" t="s">
        <v>1035</v>
      </c>
      <c r="D40" s="439"/>
      <c r="E40" s="844">
        <v>156</v>
      </c>
      <c r="F40" s="844"/>
      <c r="G40" s="844"/>
      <c r="H40" s="561">
        <v>8</v>
      </c>
      <c r="I40" s="134"/>
      <c r="J40" s="134"/>
      <c r="K40" s="134"/>
      <c r="L40" s="129"/>
      <c r="M40" s="129"/>
    </row>
    <row r="41" spans="1:13" ht="30" x14ac:dyDescent="0.25">
      <c r="A41"/>
      <c r="B41" s="402">
        <v>31</v>
      </c>
      <c r="C41" s="436" t="s">
        <v>1036</v>
      </c>
      <c r="D41" s="439"/>
      <c r="E41" s="447">
        <v>396</v>
      </c>
      <c r="F41" s="447">
        <v>14</v>
      </c>
      <c r="G41" s="561">
        <v>1750</v>
      </c>
      <c r="H41" s="561">
        <v>1992</v>
      </c>
      <c r="I41" s="134"/>
      <c r="J41" s="134"/>
      <c r="K41" s="134"/>
      <c r="L41" s="129"/>
      <c r="M41" s="129"/>
    </row>
    <row r="42" spans="1:13" x14ac:dyDescent="0.25">
      <c r="A42"/>
      <c r="B42" s="403">
        <v>32</v>
      </c>
      <c r="C42" s="435" t="s">
        <v>1037</v>
      </c>
      <c r="D42" s="439"/>
      <c r="E42" s="448">
        <v>2212</v>
      </c>
      <c r="F42" s="561" t="s">
        <v>1007</v>
      </c>
      <c r="G42" s="448">
        <v>3</v>
      </c>
      <c r="H42" s="448">
        <v>114</v>
      </c>
      <c r="I42" s="134"/>
      <c r="J42" s="134"/>
      <c r="K42" s="134"/>
      <c r="L42" s="129"/>
      <c r="M42" s="129"/>
    </row>
    <row r="43" spans="1:13" x14ac:dyDescent="0.25">
      <c r="A43"/>
      <c r="B43" s="408">
        <v>33</v>
      </c>
      <c r="C43" s="437" t="s">
        <v>1038</v>
      </c>
      <c r="D43" s="442"/>
      <c r="E43" s="442"/>
      <c r="F43" s="442"/>
      <c r="G43" s="442"/>
      <c r="H43" s="408">
        <v>34592</v>
      </c>
      <c r="I43" s="134"/>
      <c r="J43" s="134"/>
      <c r="K43" s="134"/>
      <c r="L43" s="129"/>
      <c r="M43" s="129"/>
    </row>
    <row r="44" spans="1:13" x14ac:dyDescent="0.25">
      <c r="A44"/>
      <c r="B44" s="62">
        <v>34</v>
      </c>
      <c r="C44" s="574" t="s">
        <v>1039</v>
      </c>
      <c r="D44" s="217"/>
      <c r="E44" s="217"/>
      <c r="F44" s="217"/>
      <c r="G44" s="217"/>
      <c r="H44" s="465">
        <v>1.3942000000000001</v>
      </c>
      <c r="I44" s="134"/>
      <c r="J44" s="134"/>
      <c r="K44" s="134"/>
      <c r="L44" s="129"/>
      <c r="M44" s="129"/>
    </row>
    <row r="45" spans="1:13" x14ac:dyDescent="0.25">
      <c r="B45" s="127"/>
      <c r="C45" s="127"/>
      <c r="D45" s="449"/>
      <c r="E45" s="450"/>
      <c r="F45" s="129"/>
      <c r="G45" s="129"/>
      <c r="H45" s="129"/>
      <c r="I45" s="134"/>
      <c r="J45" s="134"/>
      <c r="K45" s="134"/>
      <c r="L45" s="129"/>
      <c r="M45" s="129"/>
    </row>
    <row r="46" spans="1:13" x14ac:dyDescent="0.25">
      <c r="B46" s="127"/>
      <c r="C46" s="127"/>
      <c r="D46" s="449"/>
      <c r="E46" s="450"/>
      <c r="F46" s="129"/>
      <c r="G46" s="129"/>
      <c r="H46" s="129"/>
      <c r="I46" s="134"/>
      <c r="J46" s="134"/>
      <c r="K46" s="134"/>
      <c r="L46" s="129"/>
      <c r="M46" s="129"/>
    </row>
  </sheetData>
  <mergeCells count="8">
    <mergeCell ref="E38:G38"/>
    <mergeCell ref="E39:G39"/>
    <mergeCell ref="E40:G40"/>
    <mergeCell ref="B5:C5"/>
    <mergeCell ref="B6:C7"/>
    <mergeCell ref="D6:G6"/>
    <mergeCell ref="H6:H7"/>
    <mergeCell ref="B23:H23"/>
  </mergeCells>
  <pageMargins left="0.7" right="0.7" top="0.75" bottom="0.75" header="0.3" footer="0.3"/>
  <pageSetup paperSize="9" scale="38" orientation="portrait" r:id="rId1"/>
  <ignoredErrors>
    <ignoredError sqref="B11:C11 B9:C9 B10:C10 B39:C39 B38:C38 B24:C24 B20:C20 B19:C19 B18:C18 B41:C41 B37:C37 B43:C43 B42:C42 B44:C44 B36:C36 B40:C40 B34:C34 B33:C33 B32:C32 B31:C31 B30:C30 B29:C29 B35:C35 B27:C27 B28:C28 B25:C25 B26:C26 B22:C22 B23:H23 B17:C17 B16:C16 B15:C15 B14:C14 B13:C13 B12:C12 B21:C21 D24:H24 D27 D26:H26 D25:F25 D34:F34 D28:H28 D39:H39 D35:H35 D29:H29 D30 D31:F31 D32:F32 D33:F33 D41:F41 D40:H40 D36:F36 B45:H46 D44:H44 D43:G43 D42 D37:H37 D38:H38 F42:H4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R149"/>
  <sheetViews>
    <sheetView showGridLines="0" zoomScaleNormal="100" workbookViewId="0"/>
  </sheetViews>
  <sheetFormatPr baseColWidth="10" defaultColWidth="9.140625" defaultRowHeight="15" x14ac:dyDescent="0.25"/>
  <cols>
    <col min="1" max="1" width="5.7109375" style="81" customWidth="1"/>
    <col min="2" max="2" width="9.140625" style="81"/>
    <col min="3" max="3" width="34.7109375" style="81" customWidth="1"/>
    <col min="4" max="4" width="12.42578125" style="81" customWidth="1"/>
    <col min="5" max="15" width="9.140625" style="81"/>
    <col min="16" max="16" width="9.85546875" style="81" customWidth="1"/>
    <col min="17" max="18" width="12.140625" style="81" customWidth="1"/>
    <col min="19" max="19" width="11.42578125" style="81" customWidth="1"/>
    <col min="20" max="16384" width="9.140625" style="81"/>
  </cols>
  <sheetData>
    <row r="2" spans="2:18" ht="18.75" x14ac:dyDescent="0.25">
      <c r="B2" s="576" t="s">
        <v>1040</v>
      </c>
      <c r="C2"/>
      <c r="D2"/>
      <c r="E2"/>
      <c r="F2"/>
      <c r="G2"/>
      <c r="H2"/>
      <c r="I2"/>
      <c r="J2"/>
      <c r="K2"/>
      <c r="L2"/>
      <c r="M2"/>
      <c r="N2"/>
      <c r="O2"/>
      <c r="P2"/>
      <c r="Q2"/>
      <c r="R2"/>
    </row>
    <row r="3" spans="2:18" ht="15" customHeight="1" x14ac:dyDescent="0.25">
      <c r="B3" t="str">
        <f>'OV1'!B3</f>
        <v>31.12.2021 - in EUR million</v>
      </c>
      <c r="C3"/>
      <c r="D3"/>
      <c r="E3"/>
      <c r="F3"/>
      <c r="G3"/>
      <c r="H3"/>
      <c r="I3"/>
      <c r="J3"/>
      <c r="K3"/>
      <c r="L3"/>
      <c r="M3"/>
      <c r="N3"/>
      <c r="O3"/>
      <c r="P3"/>
      <c r="Q3"/>
      <c r="R3"/>
    </row>
    <row r="4" spans="2:18" ht="15.75" customHeight="1" x14ac:dyDescent="0.25">
      <c r="B4" s="136"/>
      <c r="C4"/>
      <c r="D4"/>
      <c r="E4"/>
      <c r="F4"/>
      <c r="G4"/>
      <c r="H4"/>
      <c r="I4"/>
      <c r="J4"/>
      <c r="K4"/>
      <c r="L4"/>
      <c r="M4"/>
      <c r="N4"/>
      <c r="O4"/>
      <c r="P4"/>
      <c r="Q4"/>
      <c r="R4"/>
    </row>
    <row r="5" spans="2:18" ht="15.75" customHeight="1" x14ac:dyDescent="0.25">
      <c r="B5" s="9"/>
      <c r="C5" s="9"/>
      <c r="D5" s="512" t="s">
        <v>169</v>
      </c>
      <c r="E5" s="512" t="s">
        <v>170</v>
      </c>
      <c r="F5" s="512" t="s">
        <v>171</v>
      </c>
      <c r="G5" s="512" t="s">
        <v>209</v>
      </c>
      <c r="H5" s="512" t="s">
        <v>210</v>
      </c>
      <c r="I5" s="512" t="s">
        <v>279</v>
      </c>
      <c r="J5" s="512" t="s">
        <v>280</v>
      </c>
      <c r="K5" s="512" t="s">
        <v>347</v>
      </c>
      <c r="L5" s="512" t="s">
        <v>742</v>
      </c>
      <c r="M5" s="512" t="s">
        <v>743</v>
      </c>
      <c r="N5" s="512" t="s">
        <v>744</v>
      </c>
      <c r="O5" s="512" t="s">
        <v>745</v>
      </c>
      <c r="P5" s="512" t="s">
        <v>746</v>
      </c>
      <c r="Q5" s="512" t="s">
        <v>1041</v>
      </c>
      <c r="R5" s="512" t="s">
        <v>1042</v>
      </c>
    </row>
    <row r="6" spans="2:18" ht="45.75" customHeight="1" x14ac:dyDescent="0.25">
      <c r="B6" s="9"/>
      <c r="C6" s="9"/>
      <c r="D6" s="786" t="s">
        <v>1043</v>
      </c>
      <c r="E6" s="786"/>
      <c r="F6" s="786"/>
      <c r="G6" s="786"/>
      <c r="H6" s="786"/>
      <c r="I6" s="786"/>
      <c r="J6" s="786" t="s">
        <v>1044</v>
      </c>
      <c r="K6" s="786"/>
      <c r="L6" s="786"/>
      <c r="M6" s="786"/>
      <c r="N6" s="786"/>
      <c r="O6" s="786"/>
      <c r="P6" s="786" t="s">
        <v>1045</v>
      </c>
      <c r="Q6" s="786" t="s">
        <v>1046</v>
      </c>
      <c r="R6" s="786"/>
    </row>
    <row r="7" spans="2:18" ht="105" customHeight="1" x14ac:dyDescent="0.25">
      <c r="B7" s="9"/>
      <c r="C7" s="9"/>
      <c r="D7" s="786" t="s">
        <v>1047</v>
      </c>
      <c r="E7" s="786"/>
      <c r="F7" s="786"/>
      <c r="G7" s="786" t="s">
        <v>1048</v>
      </c>
      <c r="H7" s="786"/>
      <c r="I7" s="786"/>
      <c r="J7" s="786" t="s">
        <v>1049</v>
      </c>
      <c r="K7" s="786"/>
      <c r="L7" s="786"/>
      <c r="M7" s="786" t="s">
        <v>1050</v>
      </c>
      <c r="N7" s="786"/>
      <c r="O7" s="786"/>
      <c r="P7" s="786"/>
      <c r="Q7" s="786" t="s">
        <v>1051</v>
      </c>
      <c r="R7" s="786" t="s">
        <v>1052</v>
      </c>
    </row>
    <row r="8" spans="2:18" ht="60" customHeight="1" x14ac:dyDescent="0.25">
      <c r="B8" s="9"/>
      <c r="C8" s="218"/>
      <c r="D8" s="466"/>
      <c r="E8" s="512" t="s">
        <v>1053</v>
      </c>
      <c r="F8" s="512" t="s">
        <v>1054</v>
      </c>
      <c r="G8" s="466"/>
      <c r="H8" s="512" t="s">
        <v>1054</v>
      </c>
      <c r="I8" s="512" t="s">
        <v>1055</v>
      </c>
      <c r="J8" s="466"/>
      <c r="K8" s="512" t="s">
        <v>1053</v>
      </c>
      <c r="L8" s="512" t="s">
        <v>1054</v>
      </c>
      <c r="M8" s="466"/>
      <c r="N8" s="512" t="s">
        <v>1054</v>
      </c>
      <c r="O8" s="512" t="s">
        <v>1055</v>
      </c>
      <c r="P8" s="466"/>
      <c r="Q8" s="786"/>
      <c r="R8" s="786"/>
    </row>
    <row r="9" spans="2:18" ht="30" x14ac:dyDescent="0.25">
      <c r="B9" s="223" t="s">
        <v>1056</v>
      </c>
      <c r="C9" s="467" t="s">
        <v>1057</v>
      </c>
      <c r="D9" s="561">
        <v>12694</v>
      </c>
      <c r="E9" s="561">
        <v>12694</v>
      </c>
      <c r="F9" s="561">
        <v>0</v>
      </c>
      <c r="G9" s="561">
        <v>0</v>
      </c>
      <c r="H9" s="561">
        <v>0</v>
      </c>
      <c r="I9" s="561">
        <v>0</v>
      </c>
      <c r="J9" s="561">
        <v>0</v>
      </c>
      <c r="K9" s="561">
        <v>0</v>
      </c>
      <c r="L9" s="561">
        <v>0</v>
      </c>
      <c r="M9" s="561">
        <v>0</v>
      </c>
      <c r="N9" s="561">
        <v>0</v>
      </c>
      <c r="O9" s="561">
        <v>0</v>
      </c>
      <c r="P9" s="561">
        <v>0</v>
      </c>
      <c r="Q9" s="561">
        <v>0</v>
      </c>
      <c r="R9" s="561">
        <v>0</v>
      </c>
    </row>
    <row r="10" spans="2:18" ht="15.75" customHeight="1" x14ac:dyDescent="0.25">
      <c r="B10" s="223" t="s">
        <v>762</v>
      </c>
      <c r="C10" s="467" t="s">
        <v>1058</v>
      </c>
      <c r="D10" s="561">
        <v>34557</v>
      </c>
      <c r="E10" s="561">
        <v>33097</v>
      </c>
      <c r="F10" s="561">
        <v>1278</v>
      </c>
      <c r="G10" s="561">
        <v>920</v>
      </c>
      <c r="H10" s="561">
        <v>0</v>
      </c>
      <c r="I10" s="561">
        <v>911</v>
      </c>
      <c r="J10" s="561">
        <v>-117</v>
      </c>
      <c r="K10" s="561">
        <v>-30</v>
      </c>
      <c r="L10" s="561">
        <v>-87</v>
      </c>
      <c r="M10" s="561">
        <v>-283</v>
      </c>
      <c r="N10" s="561">
        <v>0</v>
      </c>
      <c r="O10" s="561">
        <v>-281</v>
      </c>
      <c r="P10" s="561">
        <v>0</v>
      </c>
      <c r="Q10" s="561">
        <v>14635</v>
      </c>
      <c r="R10" s="561">
        <v>164</v>
      </c>
    </row>
    <row r="11" spans="2:18" x14ac:dyDescent="0.25">
      <c r="B11" s="224" t="s">
        <v>772</v>
      </c>
      <c r="C11" s="225" t="s">
        <v>1059</v>
      </c>
      <c r="D11" s="561">
        <v>0</v>
      </c>
      <c r="E11" s="561">
        <v>0</v>
      </c>
      <c r="F11" s="561">
        <v>0</v>
      </c>
      <c r="G11" s="561">
        <v>0</v>
      </c>
      <c r="H11" s="561">
        <v>0</v>
      </c>
      <c r="I11" s="561">
        <v>0</v>
      </c>
      <c r="J11" s="561">
        <v>0</v>
      </c>
      <c r="K11" s="561">
        <v>0</v>
      </c>
      <c r="L11" s="561">
        <v>0</v>
      </c>
      <c r="M11" s="561">
        <v>0</v>
      </c>
      <c r="N11" s="561">
        <v>0</v>
      </c>
      <c r="O11" s="561">
        <v>0</v>
      </c>
      <c r="P11" s="561">
        <v>0</v>
      </c>
      <c r="Q11" s="561">
        <v>0</v>
      </c>
      <c r="R11" s="561">
        <v>0</v>
      </c>
    </row>
    <row r="12" spans="2:18" x14ac:dyDescent="0.25">
      <c r="B12" s="224" t="s">
        <v>1060</v>
      </c>
      <c r="C12" s="225" t="s">
        <v>1061</v>
      </c>
      <c r="D12" s="561">
        <v>3610</v>
      </c>
      <c r="E12" s="561">
        <v>3586</v>
      </c>
      <c r="F12" s="561">
        <v>4</v>
      </c>
      <c r="G12" s="561">
        <v>0</v>
      </c>
      <c r="H12" s="561">
        <v>0</v>
      </c>
      <c r="I12" s="561">
        <v>0</v>
      </c>
      <c r="J12" s="561">
        <v>0</v>
      </c>
      <c r="K12" s="561">
        <v>0</v>
      </c>
      <c r="L12" s="561">
        <v>0</v>
      </c>
      <c r="M12" s="561">
        <v>0</v>
      </c>
      <c r="N12" s="561">
        <v>0</v>
      </c>
      <c r="O12" s="561">
        <v>0</v>
      </c>
      <c r="P12" s="561">
        <v>0</v>
      </c>
      <c r="Q12" s="561">
        <v>182</v>
      </c>
      <c r="R12" s="561">
        <v>0</v>
      </c>
    </row>
    <row r="13" spans="2:18" x14ac:dyDescent="0.25">
      <c r="B13" s="224" t="s">
        <v>1062</v>
      </c>
      <c r="C13" s="225" t="s">
        <v>299</v>
      </c>
      <c r="D13" s="561">
        <v>405</v>
      </c>
      <c r="E13" s="561">
        <v>403</v>
      </c>
      <c r="F13" s="561">
        <v>1</v>
      </c>
      <c r="G13" s="561">
        <v>0</v>
      </c>
      <c r="H13" s="561">
        <v>0</v>
      </c>
      <c r="I13" s="561">
        <v>0</v>
      </c>
      <c r="J13" s="561">
        <v>0</v>
      </c>
      <c r="K13" s="561">
        <v>0</v>
      </c>
      <c r="L13" s="561">
        <v>0</v>
      </c>
      <c r="M13" s="561">
        <v>0</v>
      </c>
      <c r="N13" s="561">
        <v>0</v>
      </c>
      <c r="O13" s="561">
        <v>0</v>
      </c>
      <c r="P13" s="561">
        <v>0</v>
      </c>
      <c r="Q13" s="561">
        <v>57</v>
      </c>
      <c r="R13" s="561">
        <v>0</v>
      </c>
    </row>
    <row r="14" spans="2:18" x14ac:dyDescent="0.25">
      <c r="B14" s="224" t="s">
        <v>1063</v>
      </c>
      <c r="C14" s="225" t="s">
        <v>1064</v>
      </c>
      <c r="D14" s="561">
        <v>2120</v>
      </c>
      <c r="E14" s="561">
        <v>2083</v>
      </c>
      <c r="F14" s="561">
        <v>36</v>
      </c>
      <c r="G14" s="561">
        <v>12</v>
      </c>
      <c r="H14" s="561">
        <v>0</v>
      </c>
      <c r="I14" s="561">
        <v>9</v>
      </c>
      <c r="J14" s="561">
        <v>-6</v>
      </c>
      <c r="K14" s="561">
        <v>-2</v>
      </c>
      <c r="L14" s="561">
        <v>-4</v>
      </c>
      <c r="M14" s="561">
        <v>-6</v>
      </c>
      <c r="N14" s="561">
        <v>0</v>
      </c>
      <c r="O14" s="561">
        <v>-6</v>
      </c>
      <c r="P14" s="561">
        <v>0</v>
      </c>
      <c r="Q14" s="561">
        <v>81</v>
      </c>
      <c r="R14" s="561">
        <v>1</v>
      </c>
    </row>
    <row r="15" spans="2:18" x14ac:dyDescent="0.25">
      <c r="B15" s="224" t="s">
        <v>1065</v>
      </c>
      <c r="C15" s="225" t="s">
        <v>1066</v>
      </c>
      <c r="D15" s="561">
        <v>10267</v>
      </c>
      <c r="E15" s="561">
        <v>9784</v>
      </c>
      <c r="F15" s="561">
        <v>364</v>
      </c>
      <c r="G15" s="561">
        <v>479</v>
      </c>
      <c r="H15" s="561">
        <v>0</v>
      </c>
      <c r="I15" s="561">
        <v>478</v>
      </c>
      <c r="J15" s="561">
        <v>-50</v>
      </c>
      <c r="K15" s="561">
        <v>-8</v>
      </c>
      <c r="L15" s="561">
        <v>-43</v>
      </c>
      <c r="M15" s="561">
        <v>-83</v>
      </c>
      <c r="N15" s="561">
        <v>0</v>
      </c>
      <c r="O15" s="561">
        <v>-82</v>
      </c>
      <c r="P15" s="561">
        <v>0</v>
      </c>
      <c r="Q15" s="561">
        <v>1528</v>
      </c>
      <c r="R15" s="561">
        <v>50</v>
      </c>
    </row>
    <row r="16" spans="2:18" x14ac:dyDescent="0.25">
      <c r="B16" s="224" t="s">
        <v>1067</v>
      </c>
      <c r="C16" s="97" t="s">
        <v>1068</v>
      </c>
      <c r="D16" s="561">
        <v>657</v>
      </c>
      <c r="E16" s="561">
        <v>611</v>
      </c>
      <c r="F16" s="561">
        <v>46</v>
      </c>
      <c r="G16" s="561">
        <v>104</v>
      </c>
      <c r="H16" s="561">
        <v>0</v>
      </c>
      <c r="I16" s="561">
        <v>104</v>
      </c>
      <c r="J16" s="561">
        <v>-2</v>
      </c>
      <c r="K16" s="561">
        <v>-1</v>
      </c>
      <c r="L16" s="561">
        <v>-1</v>
      </c>
      <c r="M16" s="561">
        <v>-46</v>
      </c>
      <c r="N16" s="561">
        <v>0</v>
      </c>
      <c r="O16" s="561">
        <v>-46</v>
      </c>
      <c r="P16" s="561">
        <v>0</v>
      </c>
      <c r="Q16" s="561">
        <v>115</v>
      </c>
      <c r="R16" s="561">
        <v>46</v>
      </c>
    </row>
    <row r="17" spans="2:18" x14ac:dyDescent="0.25">
      <c r="B17" s="224" t="s">
        <v>1069</v>
      </c>
      <c r="C17" s="225" t="s">
        <v>1070</v>
      </c>
      <c r="D17" s="561">
        <v>18155</v>
      </c>
      <c r="E17" s="561">
        <v>17241</v>
      </c>
      <c r="F17" s="561">
        <v>874</v>
      </c>
      <c r="G17" s="561">
        <v>429</v>
      </c>
      <c r="H17" s="561">
        <v>0</v>
      </c>
      <c r="I17" s="561">
        <v>424</v>
      </c>
      <c r="J17" s="561">
        <v>-60</v>
      </c>
      <c r="K17" s="561">
        <v>-20</v>
      </c>
      <c r="L17" s="561">
        <v>-40</v>
      </c>
      <c r="M17" s="561">
        <v>-194</v>
      </c>
      <c r="N17" s="561">
        <v>0</v>
      </c>
      <c r="O17" s="561">
        <v>-193</v>
      </c>
      <c r="P17" s="561">
        <v>0</v>
      </c>
      <c r="Q17" s="561">
        <v>12788</v>
      </c>
      <c r="R17" s="561">
        <v>113</v>
      </c>
    </row>
    <row r="18" spans="2:18" x14ac:dyDescent="0.25">
      <c r="B18" s="223" t="s">
        <v>1071</v>
      </c>
      <c r="C18" s="467" t="s">
        <v>1072</v>
      </c>
      <c r="D18" s="561">
        <v>5688</v>
      </c>
      <c r="E18" s="561">
        <v>5612</v>
      </c>
      <c r="F18" s="561">
        <v>0</v>
      </c>
      <c r="G18" s="561">
        <v>0</v>
      </c>
      <c r="H18" s="561">
        <v>0</v>
      </c>
      <c r="I18" s="561">
        <v>0</v>
      </c>
      <c r="J18" s="561">
        <v>-1</v>
      </c>
      <c r="K18" s="561">
        <v>-1</v>
      </c>
      <c r="L18" s="561">
        <v>0</v>
      </c>
      <c r="M18" s="561">
        <v>0</v>
      </c>
      <c r="N18" s="561">
        <v>0</v>
      </c>
      <c r="O18" s="561">
        <v>0</v>
      </c>
      <c r="P18" s="561">
        <v>0</v>
      </c>
      <c r="Q18" s="561">
        <v>356</v>
      </c>
      <c r="R18" s="561">
        <v>0</v>
      </c>
    </row>
    <row r="19" spans="2:18" x14ac:dyDescent="0.25">
      <c r="B19" s="224" t="s">
        <v>1073</v>
      </c>
      <c r="C19" s="225" t="s">
        <v>1059</v>
      </c>
      <c r="D19" s="561">
        <v>0</v>
      </c>
      <c r="E19" s="561">
        <v>0</v>
      </c>
      <c r="F19" s="561">
        <v>0</v>
      </c>
      <c r="G19" s="561">
        <v>0</v>
      </c>
      <c r="H19" s="561">
        <v>0</v>
      </c>
      <c r="I19" s="561">
        <v>0</v>
      </c>
      <c r="J19" s="561">
        <v>0</v>
      </c>
      <c r="K19" s="561">
        <v>0</v>
      </c>
      <c r="L19" s="561">
        <v>0</v>
      </c>
      <c r="M19" s="561">
        <v>0</v>
      </c>
      <c r="N19" s="561">
        <v>0</v>
      </c>
      <c r="O19" s="561">
        <v>0</v>
      </c>
      <c r="P19" s="561">
        <v>0</v>
      </c>
      <c r="Q19" s="561">
        <v>0</v>
      </c>
      <c r="R19" s="561">
        <v>0</v>
      </c>
    </row>
    <row r="20" spans="2:18" x14ac:dyDescent="0.25">
      <c r="B20" s="224" t="s">
        <v>1074</v>
      </c>
      <c r="C20" s="225" t="s">
        <v>1061</v>
      </c>
      <c r="D20" s="561">
        <v>232</v>
      </c>
      <c r="E20" s="561">
        <v>207</v>
      </c>
      <c r="F20" s="561">
        <v>0</v>
      </c>
      <c r="G20" s="561">
        <v>0</v>
      </c>
      <c r="H20" s="561">
        <v>0</v>
      </c>
      <c r="I20" s="561">
        <v>0</v>
      </c>
      <c r="J20" s="561">
        <v>0</v>
      </c>
      <c r="K20" s="561">
        <v>0</v>
      </c>
      <c r="L20" s="561">
        <v>0</v>
      </c>
      <c r="M20" s="561">
        <v>0</v>
      </c>
      <c r="N20" s="561">
        <v>0</v>
      </c>
      <c r="O20" s="561">
        <v>0</v>
      </c>
      <c r="P20" s="561">
        <v>0</v>
      </c>
      <c r="Q20" s="561">
        <v>148</v>
      </c>
      <c r="R20" s="561">
        <v>0</v>
      </c>
    </row>
    <row r="21" spans="2:18" x14ac:dyDescent="0.25">
      <c r="B21" s="224" t="s">
        <v>1075</v>
      </c>
      <c r="C21" s="225" t="s">
        <v>299</v>
      </c>
      <c r="D21" s="561">
        <v>2091</v>
      </c>
      <c r="E21" s="561">
        <v>2089</v>
      </c>
      <c r="F21" s="561">
        <v>0</v>
      </c>
      <c r="G21" s="561">
        <v>0</v>
      </c>
      <c r="H21" s="561">
        <v>0</v>
      </c>
      <c r="I21" s="561">
        <v>0</v>
      </c>
      <c r="J21" s="561">
        <v>0</v>
      </c>
      <c r="K21" s="561">
        <v>0</v>
      </c>
      <c r="L21" s="561">
        <v>0</v>
      </c>
      <c r="M21" s="561">
        <v>0</v>
      </c>
      <c r="N21" s="561">
        <v>0</v>
      </c>
      <c r="O21" s="561">
        <v>0</v>
      </c>
      <c r="P21" s="561">
        <v>0</v>
      </c>
      <c r="Q21" s="561">
        <v>33</v>
      </c>
      <c r="R21" s="561">
        <v>0</v>
      </c>
    </row>
    <row r="22" spans="2:18" x14ac:dyDescent="0.25">
      <c r="B22" s="224" t="s">
        <v>1076</v>
      </c>
      <c r="C22" s="225" t="s">
        <v>1064</v>
      </c>
      <c r="D22" s="561">
        <v>2496</v>
      </c>
      <c r="E22" s="561">
        <v>2447</v>
      </c>
      <c r="F22" s="561">
        <v>0</v>
      </c>
      <c r="G22" s="561">
        <v>0</v>
      </c>
      <c r="H22" s="561">
        <v>0</v>
      </c>
      <c r="I22" s="561">
        <v>0</v>
      </c>
      <c r="J22" s="561">
        <v>-1</v>
      </c>
      <c r="K22" s="561">
        <v>-1</v>
      </c>
      <c r="L22" s="561">
        <v>0</v>
      </c>
      <c r="M22" s="561">
        <v>0</v>
      </c>
      <c r="N22" s="561">
        <v>0</v>
      </c>
      <c r="O22" s="561">
        <v>0</v>
      </c>
      <c r="P22" s="561">
        <v>0</v>
      </c>
      <c r="Q22" s="561">
        <v>174</v>
      </c>
      <c r="R22" s="561">
        <v>0</v>
      </c>
    </row>
    <row r="23" spans="2:18" x14ac:dyDescent="0.25">
      <c r="B23" s="224" t="s">
        <v>1077</v>
      </c>
      <c r="C23" s="225" t="s">
        <v>1066</v>
      </c>
      <c r="D23" s="561">
        <v>870</v>
      </c>
      <c r="E23" s="561">
        <v>870</v>
      </c>
      <c r="F23" s="561">
        <v>0</v>
      </c>
      <c r="G23" s="561">
        <v>0</v>
      </c>
      <c r="H23" s="561">
        <v>0</v>
      </c>
      <c r="I23" s="561">
        <v>0</v>
      </c>
      <c r="J23" s="561">
        <v>-1</v>
      </c>
      <c r="K23" s="561">
        <v>-1</v>
      </c>
      <c r="L23" s="561">
        <v>0</v>
      </c>
      <c r="M23" s="561">
        <v>0</v>
      </c>
      <c r="N23" s="561">
        <v>0</v>
      </c>
      <c r="O23" s="561">
        <v>0</v>
      </c>
      <c r="P23" s="561">
        <v>0</v>
      </c>
      <c r="Q23" s="561">
        <v>0</v>
      </c>
      <c r="R23" s="561">
        <v>0</v>
      </c>
    </row>
    <row r="24" spans="2:18" x14ac:dyDescent="0.25">
      <c r="B24" s="223" t="s">
        <v>1078</v>
      </c>
      <c r="C24" s="467" t="s">
        <v>1079</v>
      </c>
      <c r="D24" s="561">
        <v>9506</v>
      </c>
      <c r="E24" s="561">
        <v>9439</v>
      </c>
      <c r="F24" s="561">
        <v>62</v>
      </c>
      <c r="G24" s="561">
        <v>18</v>
      </c>
      <c r="H24" s="561">
        <v>0</v>
      </c>
      <c r="I24" s="561">
        <v>15</v>
      </c>
      <c r="J24" s="561">
        <v>10</v>
      </c>
      <c r="K24" s="561">
        <v>6</v>
      </c>
      <c r="L24" s="561">
        <v>2</v>
      </c>
      <c r="M24" s="561">
        <v>5</v>
      </c>
      <c r="N24" s="561">
        <v>0</v>
      </c>
      <c r="O24" s="561">
        <v>2</v>
      </c>
      <c r="P24" s="481"/>
      <c r="Q24" s="561">
        <v>236</v>
      </c>
      <c r="R24" s="561">
        <v>0</v>
      </c>
    </row>
    <row r="25" spans="2:18" x14ac:dyDescent="0.25">
      <c r="B25" s="224" t="s">
        <v>1080</v>
      </c>
      <c r="C25" s="225" t="s">
        <v>1059</v>
      </c>
      <c r="D25" s="561">
        <v>0</v>
      </c>
      <c r="E25" s="561">
        <v>0</v>
      </c>
      <c r="F25" s="561">
        <v>0</v>
      </c>
      <c r="G25" s="561">
        <v>0</v>
      </c>
      <c r="H25" s="561">
        <v>0</v>
      </c>
      <c r="I25" s="561">
        <v>0</v>
      </c>
      <c r="J25" s="561">
        <v>0</v>
      </c>
      <c r="K25" s="561">
        <v>0</v>
      </c>
      <c r="L25" s="561">
        <v>0</v>
      </c>
      <c r="M25" s="561">
        <v>0</v>
      </c>
      <c r="N25" s="561">
        <v>0</v>
      </c>
      <c r="O25" s="561">
        <v>0</v>
      </c>
      <c r="P25" s="481"/>
      <c r="Q25" s="561">
        <v>0</v>
      </c>
      <c r="R25" s="561">
        <v>0</v>
      </c>
    </row>
    <row r="26" spans="2:18" x14ac:dyDescent="0.25">
      <c r="B26" s="224" t="s">
        <v>1081</v>
      </c>
      <c r="C26" s="225" t="s">
        <v>1061</v>
      </c>
      <c r="D26" s="561">
        <v>870</v>
      </c>
      <c r="E26" s="561">
        <v>870</v>
      </c>
      <c r="F26" s="561">
        <v>0</v>
      </c>
      <c r="G26" s="561">
        <v>0</v>
      </c>
      <c r="H26" s="561">
        <v>0</v>
      </c>
      <c r="I26" s="561">
        <v>0</v>
      </c>
      <c r="J26" s="561">
        <v>0</v>
      </c>
      <c r="K26" s="561">
        <v>0</v>
      </c>
      <c r="L26" s="561">
        <v>0</v>
      </c>
      <c r="M26" s="561">
        <v>0</v>
      </c>
      <c r="N26" s="561">
        <v>0</v>
      </c>
      <c r="O26" s="561">
        <v>0</v>
      </c>
      <c r="P26" s="481"/>
      <c r="Q26" s="561">
        <v>1</v>
      </c>
      <c r="R26" s="561">
        <v>0</v>
      </c>
    </row>
    <row r="27" spans="2:18" x14ac:dyDescent="0.25">
      <c r="B27" s="224" t="s">
        <v>1082</v>
      </c>
      <c r="C27" s="225" t="s">
        <v>299</v>
      </c>
      <c r="D27" s="561">
        <v>108</v>
      </c>
      <c r="E27" s="561">
        <v>108</v>
      </c>
      <c r="F27" s="561">
        <v>0</v>
      </c>
      <c r="G27" s="561">
        <v>0</v>
      </c>
      <c r="H27" s="561">
        <v>0</v>
      </c>
      <c r="I27" s="561">
        <v>0</v>
      </c>
      <c r="J27" s="561">
        <v>0</v>
      </c>
      <c r="K27" s="561">
        <v>0</v>
      </c>
      <c r="L27" s="561">
        <v>0</v>
      </c>
      <c r="M27" s="561">
        <v>0</v>
      </c>
      <c r="N27" s="561">
        <v>0</v>
      </c>
      <c r="O27" s="561">
        <v>0</v>
      </c>
      <c r="P27" s="481"/>
      <c r="Q27" s="561">
        <v>0</v>
      </c>
      <c r="R27" s="561">
        <v>0</v>
      </c>
    </row>
    <row r="28" spans="2:18" x14ac:dyDescent="0.25">
      <c r="B28" s="224" t="s">
        <v>1083</v>
      </c>
      <c r="C28" s="225" t="s">
        <v>1064</v>
      </c>
      <c r="D28" s="561">
        <v>378</v>
      </c>
      <c r="E28" s="561">
        <v>374</v>
      </c>
      <c r="F28" s="561">
        <v>3</v>
      </c>
      <c r="G28" s="561">
        <v>5</v>
      </c>
      <c r="H28" s="561">
        <v>0</v>
      </c>
      <c r="I28" s="561">
        <v>5</v>
      </c>
      <c r="J28" s="561">
        <v>1</v>
      </c>
      <c r="K28" s="561">
        <v>1</v>
      </c>
      <c r="L28" s="561">
        <v>0</v>
      </c>
      <c r="M28" s="561">
        <v>0</v>
      </c>
      <c r="N28" s="561">
        <v>0</v>
      </c>
      <c r="O28" s="561">
        <v>0</v>
      </c>
      <c r="P28" s="481"/>
      <c r="Q28" s="561">
        <v>0</v>
      </c>
      <c r="R28" s="561">
        <v>0</v>
      </c>
    </row>
    <row r="29" spans="2:18" x14ac:dyDescent="0.25">
      <c r="B29" s="224" t="s">
        <v>1084</v>
      </c>
      <c r="C29" s="225" t="s">
        <v>1066</v>
      </c>
      <c r="D29" s="561">
        <v>1319</v>
      </c>
      <c r="E29" s="561">
        <v>1290</v>
      </c>
      <c r="F29" s="561">
        <v>26</v>
      </c>
      <c r="G29" s="561">
        <v>10</v>
      </c>
      <c r="H29" s="561">
        <v>0</v>
      </c>
      <c r="I29" s="561">
        <v>7</v>
      </c>
      <c r="J29" s="561">
        <v>3</v>
      </c>
      <c r="K29" s="561">
        <v>2</v>
      </c>
      <c r="L29" s="561">
        <v>1</v>
      </c>
      <c r="M29" s="561">
        <v>5</v>
      </c>
      <c r="N29" s="561">
        <v>0</v>
      </c>
      <c r="O29" s="561">
        <v>2</v>
      </c>
      <c r="P29" s="481"/>
      <c r="Q29" s="561">
        <v>45</v>
      </c>
      <c r="R29" s="561">
        <v>0</v>
      </c>
    </row>
    <row r="30" spans="2:18" x14ac:dyDescent="0.25">
      <c r="B30" s="224" t="s">
        <v>1085</v>
      </c>
      <c r="C30" s="225" t="s">
        <v>1070</v>
      </c>
      <c r="D30" s="561">
        <v>6830</v>
      </c>
      <c r="E30" s="561">
        <v>6796</v>
      </c>
      <c r="F30" s="561">
        <v>33</v>
      </c>
      <c r="G30" s="561">
        <v>4</v>
      </c>
      <c r="H30" s="561">
        <v>0</v>
      </c>
      <c r="I30" s="561">
        <v>4</v>
      </c>
      <c r="J30" s="561">
        <v>5</v>
      </c>
      <c r="K30" s="561">
        <v>4</v>
      </c>
      <c r="L30" s="561">
        <v>1</v>
      </c>
      <c r="M30" s="561">
        <v>0</v>
      </c>
      <c r="N30" s="561">
        <v>0</v>
      </c>
      <c r="O30" s="561">
        <v>0</v>
      </c>
      <c r="P30" s="481"/>
      <c r="Q30" s="561">
        <v>190</v>
      </c>
      <c r="R30" s="561">
        <v>0</v>
      </c>
    </row>
    <row r="31" spans="2:18" x14ac:dyDescent="0.25">
      <c r="B31" s="226" t="s">
        <v>1086</v>
      </c>
      <c r="C31" s="227" t="s">
        <v>207</v>
      </c>
      <c r="D31" s="411">
        <v>62445</v>
      </c>
      <c r="E31" s="411">
        <v>60843</v>
      </c>
      <c r="F31" s="411">
        <v>1340</v>
      </c>
      <c r="G31" s="411">
        <v>938</v>
      </c>
      <c r="H31" s="411">
        <v>0</v>
      </c>
      <c r="I31" s="411">
        <v>927</v>
      </c>
      <c r="J31" s="411">
        <v>-109</v>
      </c>
      <c r="K31" s="411">
        <v>-25</v>
      </c>
      <c r="L31" s="411">
        <v>-85</v>
      </c>
      <c r="M31" s="411">
        <v>-278</v>
      </c>
      <c r="N31" s="411">
        <v>0</v>
      </c>
      <c r="O31" s="411">
        <v>-279</v>
      </c>
      <c r="P31" s="411">
        <v>0</v>
      </c>
      <c r="Q31" s="411">
        <v>15227</v>
      </c>
      <c r="R31" s="411">
        <v>164</v>
      </c>
    </row>
    <row r="34" spans="4:18" x14ac:dyDescent="0.25">
      <c r="D34" s="461"/>
      <c r="E34" s="461"/>
      <c r="F34" s="461"/>
      <c r="G34" s="461"/>
      <c r="H34" s="461"/>
      <c r="I34" s="461"/>
      <c r="J34" s="461"/>
      <c r="K34" s="461"/>
      <c r="L34" s="461"/>
      <c r="M34" s="461"/>
      <c r="N34" s="461"/>
      <c r="O34" s="461"/>
      <c r="P34" s="461"/>
      <c r="Q34" s="461"/>
      <c r="R34" s="461"/>
    </row>
    <row r="35" spans="4:18" x14ac:dyDescent="0.25">
      <c r="D35" s="461"/>
      <c r="E35" s="461"/>
      <c r="F35" s="461"/>
      <c r="G35" s="461"/>
      <c r="H35" s="461"/>
      <c r="I35" s="461"/>
      <c r="J35" s="461"/>
      <c r="K35" s="461"/>
      <c r="L35" s="461"/>
      <c r="M35" s="461"/>
      <c r="N35" s="461"/>
      <c r="O35" s="461"/>
      <c r="P35" s="461"/>
      <c r="Q35" s="461"/>
      <c r="R35" s="461"/>
    </row>
    <row r="36" spans="4:18" x14ac:dyDescent="0.25">
      <c r="D36" s="461"/>
      <c r="E36" s="461"/>
      <c r="F36" s="461"/>
      <c r="G36" s="461"/>
      <c r="H36" s="461"/>
      <c r="I36" s="461"/>
      <c r="J36" s="461"/>
      <c r="K36" s="461"/>
      <c r="L36" s="461"/>
      <c r="M36" s="461"/>
      <c r="N36" s="461"/>
      <c r="O36" s="461"/>
      <c r="P36" s="461"/>
      <c r="Q36" s="461"/>
      <c r="R36" s="461"/>
    </row>
    <row r="37" spans="4:18" x14ac:dyDescent="0.25">
      <c r="D37" s="461"/>
      <c r="E37" s="461"/>
      <c r="F37" s="461"/>
      <c r="G37" s="461"/>
      <c r="H37" s="461"/>
      <c r="I37" s="461"/>
      <c r="J37" s="461"/>
      <c r="K37" s="461"/>
      <c r="L37" s="461"/>
      <c r="M37" s="461"/>
      <c r="N37" s="461"/>
      <c r="O37" s="461"/>
      <c r="P37" s="461"/>
      <c r="Q37" s="461"/>
      <c r="R37" s="461"/>
    </row>
    <row r="38" spans="4:18" x14ac:dyDescent="0.25">
      <c r="D38" s="461"/>
      <c r="E38" s="461"/>
      <c r="F38" s="461"/>
      <c r="G38" s="461"/>
      <c r="H38" s="461"/>
      <c r="I38" s="461"/>
      <c r="J38" s="461"/>
      <c r="K38" s="461"/>
      <c r="L38" s="461"/>
      <c r="M38" s="461"/>
      <c r="N38" s="461"/>
      <c r="O38" s="461"/>
      <c r="P38" s="461"/>
      <c r="Q38" s="461"/>
      <c r="R38" s="461"/>
    </row>
    <row r="39" spans="4:18" x14ac:dyDescent="0.25">
      <c r="D39" s="461"/>
      <c r="E39" s="461"/>
      <c r="F39" s="461"/>
      <c r="G39" s="461"/>
      <c r="H39" s="461"/>
      <c r="I39" s="461"/>
      <c r="J39" s="461"/>
      <c r="K39" s="461"/>
      <c r="L39" s="461"/>
      <c r="M39" s="461"/>
      <c r="N39" s="461"/>
      <c r="O39" s="461"/>
      <c r="P39" s="461"/>
      <c r="Q39" s="461"/>
      <c r="R39" s="461"/>
    </row>
    <row r="40" spans="4:18" x14ac:dyDescent="0.25">
      <c r="D40" s="461"/>
      <c r="E40" s="461"/>
      <c r="F40" s="461"/>
      <c r="G40" s="461"/>
      <c r="H40" s="461"/>
      <c r="I40" s="461"/>
      <c r="J40" s="461"/>
      <c r="K40" s="461"/>
      <c r="L40" s="461"/>
      <c r="M40" s="461"/>
      <c r="N40" s="461"/>
      <c r="O40" s="461"/>
      <c r="P40" s="461"/>
      <c r="Q40" s="461"/>
      <c r="R40" s="461"/>
    </row>
    <row r="41" spans="4:18" x14ac:dyDescent="0.25">
      <c r="D41" s="461"/>
      <c r="E41" s="461"/>
      <c r="F41" s="461"/>
      <c r="G41" s="461"/>
      <c r="H41" s="461"/>
      <c r="I41" s="461"/>
      <c r="J41" s="461"/>
      <c r="K41" s="461"/>
      <c r="L41" s="461"/>
      <c r="M41" s="461"/>
      <c r="N41" s="461"/>
      <c r="O41" s="461"/>
      <c r="P41" s="461"/>
      <c r="Q41" s="461"/>
      <c r="R41" s="461"/>
    </row>
    <row r="42" spans="4:18" x14ac:dyDescent="0.25">
      <c r="D42" s="461"/>
      <c r="E42" s="461"/>
      <c r="F42" s="461"/>
      <c r="G42" s="461"/>
      <c r="H42" s="461"/>
      <c r="I42" s="461"/>
      <c r="J42" s="461"/>
      <c r="K42" s="461"/>
      <c r="L42" s="461"/>
      <c r="M42" s="461"/>
      <c r="N42" s="461"/>
      <c r="O42" s="461"/>
      <c r="P42" s="461"/>
      <c r="Q42" s="461"/>
      <c r="R42" s="461"/>
    </row>
    <row r="43" spans="4:18" x14ac:dyDescent="0.25">
      <c r="D43" s="461"/>
      <c r="E43" s="461"/>
      <c r="F43" s="461"/>
      <c r="G43" s="461"/>
      <c r="H43" s="461"/>
      <c r="I43" s="461"/>
      <c r="J43" s="461"/>
      <c r="K43" s="461"/>
      <c r="L43" s="461"/>
      <c r="M43" s="461"/>
      <c r="N43" s="461"/>
      <c r="O43" s="461"/>
      <c r="P43" s="461"/>
      <c r="Q43" s="461"/>
      <c r="R43" s="461"/>
    </row>
    <row r="44" spans="4:18" x14ac:dyDescent="0.25">
      <c r="D44" s="461"/>
      <c r="E44" s="461"/>
      <c r="F44" s="461"/>
      <c r="G44" s="461"/>
      <c r="H44" s="461"/>
      <c r="I44" s="461"/>
      <c r="J44" s="461"/>
      <c r="K44" s="461"/>
      <c r="L44" s="461"/>
      <c r="M44" s="461"/>
      <c r="N44" s="461"/>
      <c r="O44" s="461"/>
      <c r="P44" s="461"/>
      <c r="Q44" s="461"/>
      <c r="R44" s="461"/>
    </row>
    <row r="45" spans="4:18" x14ac:dyDescent="0.25">
      <c r="D45" s="461"/>
      <c r="E45" s="461"/>
      <c r="F45" s="461"/>
      <c r="G45" s="461"/>
      <c r="H45" s="461"/>
      <c r="I45" s="461"/>
      <c r="J45" s="461"/>
      <c r="K45" s="461"/>
      <c r="L45" s="461"/>
      <c r="M45" s="461"/>
      <c r="N45" s="461"/>
      <c r="O45" s="461"/>
      <c r="P45" s="461"/>
      <c r="Q45" s="461"/>
      <c r="R45" s="461"/>
    </row>
    <row r="46" spans="4:18" x14ac:dyDescent="0.25">
      <c r="D46" s="461"/>
      <c r="E46" s="461"/>
      <c r="F46" s="461"/>
      <c r="G46" s="461"/>
      <c r="H46" s="461"/>
      <c r="I46" s="461"/>
      <c r="J46" s="461"/>
      <c r="K46" s="461"/>
      <c r="L46" s="461"/>
      <c r="M46" s="461"/>
      <c r="N46" s="461"/>
      <c r="O46" s="461"/>
      <c r="P46" s="461"/>
      <c r="Q46" s="461"/>
      <c r="R46" s="461"/>
    </row>
    <row r="47" spans="4:18" x14ac:dyDescent="0.25">
      <c r="D47" s="461"/>
      <c r="E47" s="461"/>
      <c r="F47" s="461"/>
      <c r="G47" s="461"/>
      <c r="H47" s="461"/>
      <c r="I47" s="461"/>
      <c r="J47" s="461"/>
      <c r="K47" s="461"/>
      <c r="L47" s="461"/>
      <c r="M47" s="461"/>
      <c r="N47" s="461"/>
      <c r="O47" s="461"/>
      <c r="P47" s="461"/>
      <c r="Q47" s="461"/>
      <c r="R47" s="461"/>
    </row>
    <row r="48" spans="4:18" x14ac:dyDescent="0.25">
      <c r="D48" s="461"/>
      <c r="E48" s="461"/>
      <c r="F48" s="461"/>
      <c r="G48" s="461"/>
      <c r="H48" s="461"/>
      <c r="I48" s="461"/>
      <c r="J48" s="461"/>
      <c r="K48" s="461"/>
      <c r="L48" s="461"/>
      <c r="M48" s="461"/>
      <c r="N48" s="461"/>
      <c r="O48" s="461"/>
      <c r="P48" s="461"/>
      <c r="Q48" s="461"/>
      <c r="R48" s="461"/>
    </row>
    <row r="49" spans="4:18" x14ac:dyDescent="0.25">
      <c r="D49" s="461"/>
      <c r="E49" s="461"/>
      <c r="F49" s="461"/>
      <c r="G49" s="461"/>
      <c r="H49" s="461"/>
      <c r="I49" s="461"/>
      <c r="J49" s="461"/>
      <c r="K49" s="461"/>
      <c r="L49" s="461"/>
      <c r="M49" s="461"/>
      <c r="N49" s="461"/>
      <c r="O49" s="461"/>
      <c r="P49" s="461"/>
      <c r="Q49" s="461"/>
      <c r="R49" s="461"/>
    </row>
    <row r="50" spans="4:18" x14ac:dyDescent="0.25">
      <c r="D50" s="461"/>
      <c r="E50" s="461"/>
      <c r="F50" s="461"/>
      <c r="G50" s="461"/>
      <c r="H50" s="461"/>
      <c r="I50" s="461"/>
      <c r="J50" s="461"/>
      <c r="K50" s="461"/>
      <c r="L50" s="461"/>
      <c r="M50" s="461"/>
      <c r="N50" s="461"/>
      <c r="O50" s="461"/>
      <c r="P50" s="461"/>
      <c r="Q50" s="461"/>
      <c r="R50" s="461"/>
    </row>
    <row r="51" spans="4:18" x14ac:dyDescent="0.25">
      <c r="D51" s="461"/>
      <c r="E51" s="461"/>
      <c r="F51" s="461"/>
      <c r="G51" s="461"/>
      <c r="H51" s="461"/>
      <c r="I51" s="461"/>
      <c r="J51" s="461"/>
      <c r="K51" s="461"/>
      <c r="L51" s="461"/>
      <c r="M51" s="461"/>
      <c r="N51" s="461"/>
      <c r="O51" s="461"/>
      <c r="P51" s="461"/>
      <c r="Q51" s="461"/>
      <c r="R51" s="461"/>
    </row>
    <row r="52" spans="4:18" x14ac:dyDescent="0.25">
      <c r="D52" s="461"/>
      <c r="E52" s="461"/>
      <c r="F52" s="461"/>
      <c r="G52" s="461"/>
      <c r="H52" s="461"/>
      <c r="I52" s="461"/>
      <c r="J52" s="461"/>
      <c r="K52" s="461"/>
      <c r="L52" s="461"/>
      <c r="M52" s="461"/>
      <c r="N52" s="461"/>
      <c r="O52" s="461"/>
      <c r="P52" s="461"/>
      <c r="Q52" s="461"/>
      <c r="R52" s="461"/>
    </row>
    <row r="53" spans="4:18" x14ac:dyDescent="0.25">
      <c r="D53" s="461"/>
      <c r="E53" s="461"/>
      <c r="F53" s="461"/>
      <c r="G53" s="461"/>
      <c r="H53" s="461"/>
      <c r="I53" s="461"/>
      <c r="J53" s="461"/>
      <c r="K53" s="461"/>
      <c r="L53" s="461"/>
      <c r="M53" s="461"/>
      <c r="N53" s="461"/>
      <c r="O53" s="461"/>
      <c r="P53" s="461"/>
      <c r="Q53" s="461"/>
      <c r="R53" s="461"/>
    </row>
    <row r="54" spans="4:18" x14ac:dyDescent="0.25">
      <c r="D54" s="461"/>
      <c r="E54" s="461"/>
      <c r="F54" s="461"/>
      <c r="G54" s="461"/>
      <c r="H54" s="461"/>
      <c r="I54" s="461"/>
      <c r="J54" s="461"/>
      <c r="K54" s="461"/>
      <c r="L54" s="461"/>
      <c r="M54" s="461"/>
      <c r="N54" s="461"/>
      <c r="O54" s="461"/>
      <c r="P54" s="461"/>
      <c r="Q54" s="461"/>
      <c r="R54" s="461"/>
    </row>
    <row r="55" spans="4:18" x14ac:dyDescent="0.25">
      <c r="D55" s="461"/>
      <c r="E55" s="461"/>
      <c r="F55" s="461"/>
      <c r="G55" s="461"/>
      <c r="H55" s="461"/>
      <c r="I55" s="461"/>
      <c r="J55" s="461"/>
      <c r="K55" s="461"/>
      <c r="L55" s="461"/>
      <c r="M55" s="461"/>
      <c r="N55" s="461"/>
      <c r="O55" s="461"/>
      <c r="P55" s="461"/>
      <c r="Q55" s="461"/>
      <c r="R55" s="461"/>
    </row>
    <row r="56" spans="4:18" x14ac:dyDescent="0.25">
      <c r="D56" s="461"/>
      <c r="E56" s="461"/>
      <c r="F56" s="461"/>
      <c r="G56" s="461"/>
      <c r="H56" s="461"/>
      <c r="I56" s="461"/>
      <c r="J56" s="461"/>
      <c r="K56" s="461"/>
      <c r="L56" s="461"/>
      <c r="M56" s="461"/>
      <c r="N56" s="461"/>
      <c r="O56" s="461"/>
      <c r="P56" s="461"/>
      <c r="Q56" s="461"/>
      <c r="R56" s="461"/>
    </row>
    <row r="138" ht="15" customHeight="1" x14ac:dyDescent="0.25"/>
    <row r="139" ht="15" customHeight="1" x14ac:dyDescent="0.25"/>
    <row r="140" ht="15.75" customHeight="1" x14ac:dyDescent="0.25"/>
    <row r="141" ht="15.75" customHeight="1" x14ac:dyDescent="0.25"/>
    <row r="145" ht="60" customHeight="1" x14ac:dyDescent="0.25"/>
    <row r="146" ht="24" customHeight="1" x14ac:dyDescent="0.25"/>
    <row r="147" ht="24" customHeight="1" x14ac:dyDescent="0.25"/>
    <row r="148" ht="15.75" customHeight="1" x14ac:dyDescent="0.25"/>
    <row r="149" ht="24" customHeight="1" x14ac:dyDescent="0.25"/>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G27" sqref="G27"/>
    </sheetView>
  </sheetViews>
  <sheetFormatPr baseColWidth="10" defaultColWidth="9.140625" defaultRowHeight="15" x14ac:dyDescent="0.25"/>
  <sheetData>
    <row r="2" spans="1:16" ht="15.75" x14ac:dyDescent="0.25">
      <c r="A2" s="505" t="s">
        <v>162</v>
      </c>
    </row>
    <row r="10" spans="1:16" x14ac:dyDescent="0.25">
      <c r="A10" s="760" t="s">
        <v>163</v>
      </c>
      <c r="B10" s="760"/>
      <c r="C10" s="760"/>
      <c r="D10" s="760"/>
      <c r="E10" s="760"/>
      <c r="F10" s="760"/>
      <c r="G10" s="760"/>
      <c r="H10" s="760"/>
      <c r="I10" s="760"/>
      <c r="J10" s="760"/>
      <c r="K10" s="760"/>
      <c r="L10" s="760"/>
      <c r="M10" s="760"/>
      <c r="N10" s="760"/>
      <c r="O10" s="760"/>
      <c r="P10" s="760"/>
    </row>
    <row r="11" spans="1:16" ht="201" customHeight="1" x14ac:dyDescent="0.25">
      <c r="A11" s="759" t="s">
        <v>164</v>
      </c>
      <c r="B11" s="759"/>
      <c r="C11" s="759"/>
      <c r="D11" s="759"/>
      <c r="E11" s="759"/>
      <c r="F11" s="759"/>
      <c r="G11" s="759"/>
      <c r="H11" s="759"/>
      <c r="I11" s="759"/>
      <c r="J11" s="759"/>
      <c r="K11" s="759"/>
      <c r="L11" s="759"/>
      <c r="M11" s="759"/>
      <c r="N11" s="759"/>
      <c r="O11" s="759"/>
      <c r="P11" s="759"/>
    </row>
  </sheetData>
  <mergeCells count="2">
    <mergeCell ref="A11:P11"/>
    <mergeCell ref="A10:P10"/>
  </mergeCells>
  <pageMargins left="0.7" right="0.7" top="0.75" bottom="0.75" header="0.3" footer="0.3"/>
  <pageSetup orientation="portrait" copies="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dimension ref="B2:I10"/>
  <sheetViews>
    <sheetView showGridLines="0" zoomScaleNormal="100" workbookViewId="0"/>
  </sheetViews>
  <sheetFormatPr baseColWidth="10" defaultColWidth="9.140625" defaultRowHeight="15" x14ac:dyDescent="0.25"/>
  <cols>
    <col min="1" max="1" width="5.7109375" customWidth="1"/>
    <col min="2" max="2" width="6.140625" customWidth="1"/>
    <col min="3" max="3" width="27" customWidth="1"/>
    <col min="4" max="9" width="15.7109375" customWidth="1"/>
  </cols>
  <sheetData>
    <row r="2" spans="2:9" ht="18.75" x14ac:dyDescent="0.25">
      <c r="B2" s="576" t="s">
        <v>1087</v>
      </c>
    </row>
    <row r="3" spans="2:9" x14ac:dyDescent="0.25">
      <c r="B3" t="str">
        <f>'OV1'!B3</f>
        <v>31.12.2021 - in EUR million</v>
      </c>
    </row>
    <row r="4" spans="2:9" x14ac:dyDescent="0.25">
      <c r="B4" s="137"/>
    </row>
    <row r="5" spans="2:9" x14ac:dyDescent="0.25">
      <c r="B5" s="137"/>
      <c r="D5" s="562" t="s">
        <v>169</v>
      </c>
      <c r="E5" s="562" t="s">
        <v>170</v>
      </c>
      <c r="F5" s="562" t="s">
        <v>171</v>
      </c>
      <c r="G5" s="562" t="s">
        <v>209</v>
      </c>
      <c r="H5" s="562" t="s">
        <v>210</v>
      </c>
      <c r="I5" s="562" t="s">
        <v>279</v>
      </c>
    </row>
    <row r="6" spans="2:9" x14ac:dyDescent="0.25">
      <c r="D6" s="845" t="s">
        <v>1088</v>
      </c>
      <c r="E6" s="845"/>
      <c r="F6" s="845"/>
      <c r="G6" s="845"/>
      <c r="H6" s="845"/>
      <c r="I6" s="845"/>
    </row>
    <row r="7" spans="2:9" ht="42" customHeight="1" x14ac:dyDescent="0.25">
      <c r="D7" s="512" t="s">
        <v>1089</v>
      </c>
      <c r="E7" s="512" t="s">
        <v>1090</v>
      </c>
      <c r="F7" s="512" t="s">
        <v>1091</v>
      </c>
      <c r="G7" s="512" t="s">
        <v>1092</v>
      </c>
      <c r="H7" s="512" t="s">
        <v>1093</v>
      </c>
      <c r="I7" s="512" t="s">
        <v>207</v>
      </c>
    </row>
    <row r="8" spans="2:9" x14ac:dyDescent="0.25">
      <c r="B8" s="551">
        <v>1</v>
      </c>
      <c r="C8" s="53" t="s">
        <v>1058</v>
      </c>
      <c r="D8" s="402">
        <v>10831</v>
      </c>
      <c r="E8" s="402">
        <v>16455</v>
      </c>
      <c r="F8" s="402">
        <v>8779</v>
      </c>
      <c r="G8" s="402">
        <v>20739</v>
      </c>
      <c r="H8" s="402">
        <v>0</v>
      </c>
      <c r="I8" s="402">
        <f>SUM(D8:H8)</f>
        <v>56804</v>
      </c>
    </row>
    <row r="9" spans="2:9" x14ac:dyDescent="0.25">
      <c r="B9" s="551">
        <v>2</v>
      </c>
      <c r="C9" s="53" t="s">
        <v>1072</v>
      </c>
      <c r="D9" s="402">
        <v>0</v>
      </c>
      <c r="E9" s="402">
        <v>329</v>
      </c>
      <c r="F9" s="402">
        <v>2778</v>
      </c>
      <c r="G9" s="402">
        <v>1897</v>
      </c>
      <c r="H9" s="402">
        <v>0</v>
      </c>
      <c r="I9" s="402">
        <f>SUM(D9:H9)</f>
        <v>5004</v>
      </c>
    </row>
    <row r="10" spans="2:9" x14ac:dyDescent="0.25">
      <c r="B10" s="62">
        <v>3</v>
      </c>
      <c r="C10" s="272" t="s">
        <v>207</v>
      </c>
      <c r="D10" s="408">
        <v>10831</v>
      </c>
      <c r="E10" s="408">
        <v>16784</v>
      </c>
      <c r="F10" s="408">
        <v>11557</v>
      </c>
      <c r="G10" s="408">
        <v>22636</v>
      </c>
      <c r="H10" s="408">
        <v>0</v>
      </c>
      <c r="I10" s="408">
        <v>61808</v>
      </c>
    </row>
  </sheetData>
  <mergeCells count="1">
    <mergeCell ref="D6:I6"/>
  </mergeCells>
  <pageMargins left="0.7" right="0.7" top="0.75" bottom="0.75" header="0.3" footer="0.3"/>
  <pageSetup paperSize="9" orientation="landscape" verticalDpi="200" r:id="rId1"/>
  <headerFooter>
    <oddHeader>&amp;CEN
Annex 19</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T33"/>
  <sheetViews>
    <sheetView showGridLines="0" zoomScaleNormal="100" workbookViewId="0"/>
  </sheetViews>
  <sheetFormatPr baseColWidth="10" defaultColWidth="9.140625" defaultRowHeight="15" x14ac:dyDescent="0.25"/>
  <cols>
    <col min="1" max="1" width="5.7109375" style="81" customWidth="1"/>
    <col min="2" max="2" width="5.140625" style="81" customWidth="1"/>
    <col min="3" max="3" width="53.28515625" style="81" customWidth="1"/>
    <col min="4" max="4" width="25.140625" style="81" customWidth="1"/>
    <col min="5" max="5" width="9.140625" style="81"/>
    <col min="6" max="6" width="21.85546875" style="81" customWidth="1"/>
    <col min="7" max="16384" width="9.140625" style="81"/>
  </cols>
  <sheetData>
    <row r="2" spans="2:20" ht="18.75" x14ac:dyDescent="0.25">
      <c r="B2" s="847" t="s">
        <v>1094</v>
      </c>
      <c r="C2" s="847"/>
      <c r="D2" s="847"/>
      <c r="E2" s="847"/>
      <c r="F2" s="847"/>
    </row>
    <row r="3" spans="2:20" x14ac:dyDescent="0.25">
      <c r="B3" t="str">
        <f>'OV1'!B3</f>
        <v>31.12.2021 - in EUR million</v>
      </c>
    </row>
    <row r="5" spans="2:20" x14ac:dyDescent="0.25">
      <c r="D5" s="219" t="s">
        <v>169</v>
      </c>
    </row>
    <row r="6" spans="2:20" x14ac:dyDescent="0.25">
      <c r="D6" s="374" t="s">
        <v>1095</v>
      </c>
    </row>
    <row r="7" spans="2:20" x14ac:dyDescent="0.25">
      <c r="B7" s="221" t="s">
        <v>762</v>
      </c>
      <c r="C7" s="501" t="s">
        <v>1096</v>
      </c>
      <c r="D7" s="715">
        <v>890</v>
      </c>
    </row>
    <row r="8" spans="2:20" x14ac:dyDescent="0.25">
      <c r="B8" s="223" t="s">
        <v>772</v>
      </c>
      <c r="C8" s="502" t="s">
        <v>1097</v>
      </c>
      <c r="D8" s="714">
        <v>266</v>
      </c>
    </row>
    <row r="9" spans="2:20" x14ac:dyDescent="0.25">
      <c r="B9" s="223" t="s">
        <v>1060</v>
      </c>
      <c r="C9" s="502" t="s">
        <v>1098</v>
      </c>
      <c r="D9" s="714">
        <v>-218</v>
      </c>
    </row>
    <row r="10" spans="2:20" x14ac:dyDescent="0.25">
      <c r="B10" s="223" t="s">
        <v>1062</v>
      </c>
      <c r="C10" s="503" t="s">
        <v>1099</v>
      </c>
      <c r="D10" s="714">
        <v>-37</v>
      </c>
    </row>
    <row r="11" spans="2:20" x14ac:dyDescent="0.25">
      <c r="B11" s="223" t="s">
        <v>1063</v>
      </c>
      <c r="C11" s="503" t="s">
        <v>1100</v>
      </c>
      <c r="D11" s="714">
        <v>-181</v>
      </c>
    </row>
    <row r="12" spans="2:20" x14ac:dyDescent="0.25">
      <c r="B12" s="221" t="s">
        <v>1065</v>
      </c>
      <c r="C12" s="501" t="s">
        <v>1101</v>
      </c>
      <c r="D12" s="715">
        <v>938</v>
      </c>
    </row>
    <row r="13" spans="2:20" x14ac:dyDescent="0.25">
      <c r="C13" s="504"/>
      <c r="D13" s="504"/>
    </row>
    <row r="14" spans="2:20" x14ac:dyDescent="0.25">
      <c r="B14" s="848"/>
      <c r="C14" s="848"/>
      <c r="D14" s="848"/>
    </row>
    <row r="16" spans="2:20" ht="17.25" customHeight="1" x14ac:dyDescent="0.25">
      <c r="B16" s="849"/>
      <c r="C16" s="850"/>
      <c r="D16" s="850"/>
      <c r="E16" s="850"/>
      <c r="F16" s="850"/>
      <c r="G16" s="850"/>
      <c r="H16" s="850"/>
      <c r="I16" s="850"/>
      <c r="J16" s="850"/>
      <c r="K16" s="850"/>
      <c r="L16" s="850"/>
      <c r="M16" s="850"/>
      <c r="N16" s="850"/>
      <c r="O16" s="850"/>
      <c r="P16" s="850"/>
      <c r="Q16" s="850"/>
      <c r="R16" s="850"/>
      <c r="S16" s="850"/>
      <c r="T16" s="850"/>
    </row>
    <row r="17" spans="2:20" ht="24" customHeight="1" x14ac:dyDescent="0.25">
      <c r="B17" s="850"/>
      <c r="C17" s="850"/>
      <c r="D17" s="850"/>
      <c r="E17" s="850"/>
      <c r="F17" s="850"/>
      <c r="G17" s="850"/>
      <c r="H17" s="850"/>
      <c r="I17" s="850"/>
      <c r="J17" s="850"/>
      <c r="K17" s="850"/>
      <c r="L17" s="850"/>
      <c r="M17" s="850"/>
      <c r="N17" s="850"/>
      <c r="O17" s="850"/>
      <c r="P17" s="850"/>
      <c r="Q17" s="850"/>
      <c r="R17" s="850"/>
      <c r="S17" s="850"/>
      <c r="T17" s="850"/>
    </row>
    <row r="18" spans="2:20" ht="21.75" customHeight="1" x14ac:dyDescent="0.25">
      <c r="B18" s="850"/>
      <c r="C18" s="850"/>
      <c r="D18" s="850"/>
      <c r="E18" s="850"/>
      <c r="F18" s="850"/>
      <c r="G18" s="850"/>
      <c r="H18" s="850"/>
      <c r="I18" s="850"/>
      <c r="J18" s="850"/>
      <c r="K18" s="850"/>
      <c r="L18" s="850"/>
      <c r="M18" s="850"/>
      <c r="N18" s="850"/>
      <c r="O18" s="850"/>
      <c r="P18" s="850"/>
      <c r="Q18" s="850"/>
      <c r="R18" s="850"/>
      <c r="S18" s="850"/>
      <c r="T18" s="850"/>
    </row>
    <row r="19" spans="2:20" ht="36" customHeight="1" x14ac:dyDescent="0.25">
      <c r="B19" s="846"/>
      <c r="C19" s="846"/>
      <c r="D19" s="846"/>
      <c r="E19" s="846"/>
      <c r="F19" s="846"/>
    </row>
    <row r="20" spans="2:20" ht="36" customHeight="1" x14ac:dyDescent="0.25">
      <c r="B20" s="846"/>
      <c r="C20" s="846"/>
      <c r="D20" s="846"/>
      <c r="E20" s="846"/>
      <c r="F20" s="846"/>
    </row>
    <row r="21" spans="2:20" ht="36" customHeight="1" x14ac:dyDescent="0.25">
      <c r="B21" s="846"/>
      <c r="C21" s="846"/>
      <c r="D21" s="846"/>
      <c r="E21" s="846"/>
      <c r="F21" s="846"/>
    </row>
    <row r="22" spans="2:20" ht="93.75" customHeight="1" x14ac:dyDescent="0.25">
      <c r="B22" s="846"/>
      <c r="C22" s="846"/>
      <c r="D22" s="846"/>
      <c r="E22" s="846"/>
      <c r="F22" s="846"/>
    </row>
    <row r="23" spans="2:20" ht="65.25" customHeight="1" x14ac:dyDescent="0.25">
      <c r="B23" s="846"/>
      <c r="C23" s="846"/>
      <c r="D23" s="846"/>
      <c r="E23" s="846"/>
      <c r="F23" s="846"/>
    </row>
    <row r="24" spans="2:20" ht="36" customHeight="1" x14ac:dyDescent="0.25">
      <c r="B24" s="846"/>
      <c r="C24" s="846"/>
      <c r="D24" s="846"/>
      <c r="E24" s="846"/>
      <c r="F24" s="846"/>
    </row>
    <row r="25" spans="2:20" ht="82.5" customHeight="1" x14ac:dyDescent="0.25">
      <c r="B25" s="846"/>
      <c r="C25" s="846"/>
      <c r="D25" s="846"/>
      <c r="E25" s="846"/>
      <c r="F25" s="846"/>
    </row>
    <row r="26" spans="2:20" ht="45" customHeight="1" x14ac:dyDescent="0.25">
      <c r="B26" s="846"/>
      <c r="C26" s="846"/>
      <c r="D26" s="846"/>
      <c r="E26" s="846"/>
      <c r="F26" s="846"/>
    </row>
    <row r="27" spans="2:20" ht="66.75" customHeight="1" x14ac:dyDescent="0.25">
      <c r="B27" s="846"/>
      <c r="C27" s="846"/>
      <c r="D27" s="846"/>
      <c r="E27" s="846"/>
      <c r="F27" s="846"/>
    </row>
    <row r="28" spans="2:20" ht="36" customHeight="1" x14ac:dyDescent="0.25">
      <c r="B28" s="846"/>
      <c r="C28" s="846"/>
      <c r="D28" s="846"/>
      <c r="E28" s="846"/>
      <c r="F28" s="846"/>
    </row>
    <row r="29" spans="2:20" ht="42" customHeight="1" x14ac:dyDescent="0.25">
      <c r="B29" s="846"/>
      <c r="C29" s="846"/>
      <c r="D29" s="846"/>
      <c r="E29" s="846"/>
      <c r="F29" s="846"/>
    </row>
    <row r="30" spans="2:20" ht="36" customHeight="1" x14ac:dyDescent="0.25">
      <c r="B30" s="846"/>
      <c r="C30" s="846"/>
      <c r="D30" s="846"/>
      <c r="E30" s="846"/>
      <c r="F30" s="846"/>
    </row>
    <row r="31" spans="2:20" ht="88.5" customHeight="1" x14ac:dyDescent="0.25">
      <c r="B31" s="846"/>
      <c r="C31" s="846"/>
      <c r="D31" s="846"/>
      <c r="E31" s="846"/>
      <c r="F31" s="846"/>
    </row>
    <row r="32" spans="2:20" ht="33" customHeight="1" x14ac:dyDescent="0.25">
      <c r="B32" s="851"/>
      <c r="C32" s="851"/>
      <c r="D32" s="851"/>
      <c r="E32" s="563"/>
      <c r="F32" s="563"/>
    </row>
    <row r="33" spans="2:6" ht="61.5" customHeight="1" x14ac:dyDescent="0.25">
      <c r="B33" s="846"/>
      <c r="C33" s="846"/>
      <c r="D33" s="846"/>
      <c r="E33" s="846"/>
      <c r="F33" s="846"/>
    </row>
  </sheetData>
  <mergeCells count="18">
    <mergeCell ref="B32:D32"/>
    <mergeCell ref="B33:F33"/>
    <mergeCell ref="B26:F26"/>
    <mergeCell ref="B27:F27"/>
    <mergeCell ref="B28:F28"/>
    <mergeCell ref="B29:F29"/>
    <mergeCell ref="B30:F30"/>
    <mergeCell ref="B31:F31"/>
    <mergeCell ref="B25:F25"/>
    <mergeCell ref="B2:F2"/>
    <mergeCell ref="B14:D14"/>
    <mergeCell ref="B19:F19"/>
    <mergeCell ref="B20:F20"/>
    <mergeCell ref="B21:F21"/>
    <mergeCell ref="B22:F22"/>
    <mergeCell ref="B23:F23"/>
    <mergeCell ref="B24:F24"/>
    <mergeCell ref="B16:T18"/>
  </mergeCells>
  <pageMargins left="0.7" right="0.7" top="0.75" bottom="0.75" header="0.3" footer="0.3"/>
  <pageSetup orientation="portrait" horizontalDpi="1200" verticalDpi="1200" r:id="rId1"/>
  <ignoredErrors>
    <ignoredError sqref="B7:B9 B10:B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K33"/>
  <sheetViews>
    <sheetView showGridLines="0" zoomScaleNormal="100" workbookViewId="0"/>
  </sheetViews>
  <sheetFormatPr baseColWidth="10" defaultColWidth="9.140625" defaultRowHeight="15" x14ac:dyDescent="0.25"/>
  <cols>
    <col min="1" max="1" width="5.7109375" customWidth="1"/>
    <col min="3" max="3" width="30" customWidth="1"/>
    <col min="4" max="10" width="15.7109375" customWidth="1"/>
    <col min="11" max="11" width="21.140625" customWidth="1"/>
    <col min="12" max="17" width="15" customWidth="1"/>
  </cols>
  <sheetData>
    <row r="2" spans="2:11" ht="18.75" x14ac:dyDescent="0.25">
      <c r="B2" s="576" t="s">
        <v>1102</v>
      </c>
    </row>
    <row r="3" spans="2:11" x14ac:dyDescent="0.25">
      <c r="B3" t="str">
        <f>'OV1'!B3</f>
        <v>31.12.2021 - in EUR million</v>
      </c>
    </row>
    <row r="4" spans="2:11" x14ac:dyDescent="0.25">
      <c r="B4" s="136"/>
    </row>
    <row r="5" spans="2:11" x14ac:dyDescent="0.25">
      <c r="B5" s="9"/>
      <c r="C5" s="9"/>
      <c r="D5" s="512" t="s">
        <v>169</v>
      </c>
      <c r="E5" s="512" t="s">
        <v>170</v>
      </c>
      <c r="F5" s="512" t="s">
        <v>171</v>
      </c>
      <c r="G5" s="512" t="s">
        <v>209</v>
      </c>
      <c r="H5" s="512" t="s">
        <v>210</v>
      </c>
      <c r="I5" s="512" t="s">
        <v>279</v>
      </c>
      <c r="J5" s="512" t="s">
        <v>280</v>
      </c>
      <c r="K5" s="512" t="s">
        <v>347</v>
      </c>
    </row>
    <row r="6" spans="2:11" ht="64.5" customHeight="1" x14ac:dyDescent="0.25">
      <c r="B6" s="9"/>
      <c r="C6" s="9"/>
      <c r="D6" s="786" t="s">
        <v>1103</v>
      </c>
      <c r="E6" s="786"/>
      <c r="F6" s="786"/>
      <c r="G6" s="786"/>
      <c r="H6" s="765" t="s">
        <v>1044</v>
      </c>
      <c r="I6" s="765"/>
      <c r="J6" s="852" t="s">
        <v>1104</v>
      </c>
      <c r="K6" s="786"/>
    </row>
    <row r="7" spans="2:11" x14ac:dyDescent="0.25">
      <c r="B7" s="9"/>
      <c r="C7" s="9"/>
      <c r="D7" s="765" t="s">
        <v>1105</v>
      </c>
      <c r="E7" s="786" t="s">
        <v>1106</v>
      </c>
      <c r="F7" s="786"/>
      <c r="G7" s="786"/>
      <c r="H7" s="786" t="s">
        <v>1107</v>
      </c>
      <c r="I7" s="786" t="s">
        <v>1108</v>
      </c>
      <c r="J7" s="853"/>
      <c r="K7" s="786" t="s">
        <v>1109</v>
      </c>
    </row>
    <row r="8" spans="2:11" ht="99.75" customHeight="1" x14ac:dyDescent="0.25">
      <c r="B8" s="9"/>
      <c r="C8" s="9"/>
      <c r="D8" s="765"/>
      <c r="E8" s="466"/>
      <c r="F8" s="511" t="s">
        <v>1110</v>
      </c>
      <c r="G8" s="511" t="s">
        <v>1111</v>
      </c>
      <c r="H8" s="786"/>
      <c r="I8" s="786"/>
      <c r="J8" s="854"/>
      <c r="K8" s="786"/>
    </row>
    <row r="9" spans="2:11" ht="30" customHeight="1" x14ac:dyDescent="0.25">
      <c r="B9" s="223" t="s">
        <v>1056</v>
      </c>
      <c r="C9" s="467" t="s">
        <v>1057</v>
      </c>
      <c r="D9" s="391">
        <v>0</v>
      </c>
      <c r="E9" s="391">
        <v>0</v>
      </c>
      <c r="F9" s="391">
        <v>0</v>
      </c>
      <c r="G9" s="391">
        <v>0</v>
      </c>
      <c r="H9" s="391">
        <v>0</v>
      </c>
      <c r="I9" s="391">
        <v>0</v>
      </c>
      <c r="J9" s="391">
        <v>0</v>
      </c>
      <c r="K9" s="391">
        <v>0</v>
      </c>
    </row>
    <row r="10" spans="2:11" x14ac:dyDescent="0.25">
      <c r="B10" s="223" t="s">
        <v>762</v>
      </c>
      <c r="C10" s="467" t="s">
        <v>1058</v>
      </c>
      <c r="D10" s="406">
        <v>332</v>
      </c>
      <c r="E10" s="406">
        <v>182</v>
      </c>
      <c r="F10" s="406">
        <v>182</v>
      </c>
      <c r="G10" s="406">
        <v>182</v>
      </c>
      <c r="H10" s="406">
        <v>-20</v>
      </c>
      <c r="I10" s="406">
        <v>-55</v>
      </c>
      <c r="J10" s="406">
        <v>178</v>
      </c>
      <c r="K10" s="406">
        <v>51</v>
      </c>
    </row>
    <row r="11" spans="2:11" x14ac:dyDescent="0.25">
      <c r="B11" s="224" t="s">
        <v>772</v>
      </c>
      <c r="C11" s="225" t="s">
        <v>1059</v>
      </c>
      <c r="D11" s="406">
        <v>0</v>
      </c>
      <c r="E11" s="406">
        <v>0</v>
      </c>
      <c r="F11" s="406">
        <v>0</v>
      </c>
      <c r="G11" s="406">
        <v>0</v>
      </c>
      <c r="H11" s="406">
        <v>0</v>
      </c>
      <c r="I11" s="406">
        <v>0</v>
      </c>
      <c r="J11" s="406">
        <v>0</v>
      </c>
      <c r="K11" s="406">
        <v>0</v>
      </c>
    </row>
    <row r="12" spans="2:11" x14ac:dyDescent="0.25">
      <c r="B12" s="224" t="s">
        <v>1060</v>
      </c>
      <c r="C12" s="225" t="s">
        <v>1061</v>
      </c>
      <c r="D12" s="406">
        <v>0</v>
      </c>
      <c r="E12" s="406">
        <v>0</v>
      </c>
      <c r="F12" s="406">
        <v>0</v>
      </c>
      <c r="G12" s="406">
        <v>0</v>
      </c>
      <c r="H12" s="406">
        <v>0</v>
      </c>
      <c r="I12" s="406">
        <v>0</v>
      </c>
      <c r="J12" s="406">
        <v>0</v>
      </c>
      <c r="K12" s="406">
        <v>0</v>
      </c>
    </row>
    <row r="13" spans="2:11" x14ac:dyDescent="0.25">
      <c r="B13" s="224" t="s">
        <v>1062</v>
      </c>
      <c r="C13" s="225" t="s">
        <v>299</v>
      </c>
      <c r="D13" s="406">
        <v>0</v>
      </c>
      <c r="E13" s="406">
        <v>0</v>
      </c>
      <c r="F13" s="406">
        <v>0</v>
      </c>
      <c r="G13" s="406">
        <v>0</v>
      </c>
      <c r="H13" s="406">
        <v>0</v>
      </c>
      <c r="I13" s="406">
        <v>0</v>
      </c>
      <c r="J13" s="406">
        <v>0</v>
      </c>
      <c r="K13" s="406">
        <v>0</v>
      </c>
    </row>
    <row r="14" spans="2:11" x14ac:dyDescent="0.25">
      <c r="B14" s="224" t="s">
        <v>1063</v>
      </c>
      <c r="C14" s="225" t="s">
        <v>1064</v>
      </c>
      <c r="D14" s="406">
        <v>1</v>
      </c>
      <c r="E14" s="406">
        <v>2</v>
      </c>
      <c r="F14" s="406">
        <v>2</v>
      </c>
      <c r="G14" s="406">
        <v>2</v>
      </c>
      <c r="H14" s="406">
        <v>0</v>
      </c>
      <c r="I14" s="406">
        <v>-1</v>
      </c>
      <c r="J14" s="406">
        <v>0</v>
      </c>
      <c r="K14" s="406">
        <v>0</v>
      </c>
    </row>
    <row r="15" spans="2:11" x14ac:dyDescent="0.25">
      <c r="B15" s="224" t="s">
        <v>1065</v>
      </c>
      <c r="C15" s="225" t="s">
        <v>1066</v>
      </c>
      <c r="D15" s="406">
        <v>118</v>
      </c>
      <c r="E15" s="406">
        <v>142</v>
      </c>
      <c r="F15" s="406">
        <v>142</v>
      </c>
      <c r="G15" s="406">
        <v>142</v>
      </c>
      <c r="H15" s="406">
        <v>-14</v>
      </c>
      <c r="I15" s="406">
        <v>-38</v>
      </c>
      <c r="J15" s="406">
        <v>55</v>
      </c>
      <c r="K15" s="406">
        <v>45</v>
      </c>
    </row>
    <row r="16" spans="2:11" x14ac:dyDescent="0.25">
      <c r="B16" s="224" t="s">
        <v>1067</v>
      </c>
      <c r="C16" s="225" t="s">
        <v>1070</v>
      </c>
      <c r="D16" s="406">
        <v>213</v>
      </c>
      <c r="E16" s="406">
        <v>38</v>
      </c>
      <c r="F16" s="406">
        <v>38</v>
      </c>
      <c r="G16" s="406">
        <v>38</v>
      </c>
      <c r="H16" s="406">
        <v>6</v>
      </c>
      <c r="I16" s="406">
        <v>-16</v>
      </c>
      <c r="J16" s="406">
        <v>123</v>
      </c>
      <c r="K16" s="406">
        <v>6</v>
      </c>
    </row>
    <row r="17" spans="2:11" x14ac:dyDescent="0.25">
      <c r="B17" s="233" t="s">
        <v>1069</v>
      </c>
      <c r="C17" s="467" t="s">
        <v>1112</v>
      </c>
      <c r="D17" s="406">
        <v>0</v>
      </c>
      <c r="E17" s="406">
        <v>0</v>
      </c>
      <c r="F17" s="406">
        <v>0</v>
      </c>
      <c r="G17" s="406">
        <v>0</v>
      </c>
      <c r="H17" s="406">
        <v>0</v>
      </c>
      <c r="I17" s="406">
        <v>0</v>
      </c>
      <c r="J17" s="406">
        <v>0</v>
      </c>
      <c r="K17" s="406">
        <v>0</v>
      </c>
    </row>
    <row r="18" spans="2:11" x14ac:dyDescent="0.25">
      <c r="B18" s="233" t="s">
        <v>1071</v>
      </c>
      <c r="C18" s="467" t="s">
        <v>1113</v>
      </c>
      <c r="D18" s="406">
        <v>3</v>
      </c>
      <c r="E18" s="406">
        <v>5</v>
      </c>
      <c r="F18" s="406">
        <v>5</v>
      </c>
      <c r="G18" s="406">
        <v>5</v>
      </c>
      <c r="H18" s="406">
        <v>0</v>
      </c>
      <c r="I18" s="406">
        <v>2</v>
      </c>
      <c r="J18" s="406">
        <v>1</v>
      </c>
      <c r="K18" s="406">
        <v>0</v>
      </c>
    </row>
    <row r="19" spans="2:11" x14ac:dyDescent="0.25">
      <c r="B19" s="221">
        <v>100</v>
      </c>
      <c r="C19" s="574" t="s">
        <v>207</v>
      </c>
      <c r="D19" s="416">
        <v>335</v>
      </c>
      <c r="E19" s="416">
        <v>187</v>
      </c>
      <c r="F19" s="416">
        <v>187</v>
      </c>
      <c r="G19" s="416">
        <v>187</v>
      </c>
      <c r="H19" s="416">
        <v>-20</v>
      </c>
      <c r="I19" s="416">
        <v>-54</v>
      </c>
      <c r="J19" s="416">
        <v>179</v>
      </c>
      <c r="K19" s="416">
        <v>51</v>
      </c>
    </row>
    <row r="23" spans="2:11" x14ac:dyDescent="0.25">
      <c r="D23" s="643"/>
      <c r="E23" s="643"/>
      <c r="F23" s="643"/>
      <c r="G23" s="643"/>
      <c r="H23" s="643"/>
      <c r="I23" s="643"/>
      <c r="J23" s="643"/>
      <c r="K23" s="643"/>
    </row>
    <row r="24" spans="2:11" x14ac:dyDescent="0.25">
      <c r="D24" s="643"/>
      <c r="E24" s="643"/>
      <c r="F24" s="643"/>
      <c r="G24" s="643"/>
      <c r="H24" s="643"/>
      <c r="I24" s="643"/>
      <c r="J24" s="643"/>
      <c r="K24" s="643"/>
    </row>
    <row r="25" spans="2:11" x14ac:dyDescent="0.25">
      <c r="D25" s="643"/>
      <c r="E25" s="643"/>
      <c r="F25" s="643"/>
      <c r="G25" s="643"/>
      <c r="H25" s="643"/>
      <c r="I25" s="643"/>
      <c r="J25" s="643"/>
      <c r="K25" s="643"/>
    </row>
    <row r="26" spans="2:11" x14ac:dyDescent="0.25">
      <c r="D26" s="643"/>
      <c r="E26" s="643"/>
      <c r="F26" s="643"/>
      <c r="G26" s="643"/>
      <c r="H26" s="643"/>
      <c r="I26" s="643"/>
      <c r="J26" s="643"/>
      <c r="K26" s="643"/>
    </row>
    <row r="27" spans="2:11" x14ac:dyDescent="0.25">
      <c r="D27" s="643"/>
      <c r="E27" s="643"/>
      <c r="F27" s="643"/>
      <c r="G27" s="643"/>
      <c r="H27" s="643"/>
      <c r="I27" s="643"/>
      <c r="J27" s="643"/>
      <c r="K27" s="643"/>
    </row>
    <row r="28" spans="2:11" x14ac:dyDescent="0.25">
      <c r="D28" s="643"/>
      <c r="E28" s="643"/>
      <c r="F28" s="643"/>
      <c r="G28" s="643"/>
      <c r="H28" s="643"/>
      <c r="I28" s="643"/>
      <c r="J28" s="643"/>
      <c r="K28" s="643"/>
    </row>
    <row r="29" spans="2:11" x14ac:dyDescent="0.25">
      <c r="D29" s="643"/>
      <c r="E29" s="643"/>
      <c r="F29" s="643"/>
      <c r="G29" s="643"/>
      <c r="H29" s="643"/>
      <c r="I29" s="643"/>
      <c r="J29" s="643"/>
      <c r="K29" s="643"/>
    </row>
    <row r="30" spans="2:11" x14ac:dyDescent="0.25">
      <c r="D30" s="643"/>
      <c r="E30" s="643"/>
      <c r="F30" s="643"/>
      <c r="G30" s="643"/>
      <c r="H30" s="643"/>
      <c r="I30" s="643"/>
      <c r="J30" s="643"/>
      <c r="K30" s="643"/>
    </row>
    <row r="31" spans="2:11" x14ac:dyDescent="0.25">
      <c r="D31" s="643"/>
      <c r="E31" s="643"/>
      <c r="F31" s="643"/>
      <c r="G31" s="643"/>
      <c r="H31" s="643"/>
      <c r="I31" s="643"/>
      <c r="J31" s="643"/>
      <c r="K31" s="643"/>
    </row>
    <row r="32" spans="2:11" x14ac:dyDescent="0.25">
      <c r="D32" s="643"/>
      <c r="E32" s="643"/>
      <c r="F32" s="643"/>
      <c r="G32" s="643"/>
      <c r="H32" s="643"/>
      <c r="I32" s="643"/>
      <c r="J32" s="643"/>
      <c r="K32" s="643"/>
    </row>
    <row r="33" spans="4:11" x14ac:dyDescent="0.25">
      <c r="D33" s="643"/>
      <c r="E33" s="643"/>
      <c r="F33" s="643"/>
      <c r="G33" s="643"/>
      <c r="H33" s="643"/>
      <c r="I33" s="643"/>
      <c r="J33" s="643"/>
      <c r="K33" s="643"/>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orientation="portrait" verticalDpi="0" r:id="rId1"/>
  <ignoredErrors>
    <ignoredError sqref="B9:B19"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AD58"/>
  <sheetViews>
    <sheetView showGridLines="0" zoomScaleNormal="100" workbookViewId="0"/>
  </sheetViews>
  <sheetFormatPr baseColWidth="10" defaultColWidth="9.140625" defaultRowHeight="15" x14ac:dyDescent="0.25"/>
  <cols>
    <col min="1" max="2" width="9.140625" style="81"/>
    <col min="3" max="3" width="30.85546875" style="81" customWidth="1"/>
    <col min="4" max="4" width="9.140625" style="81"/>
    <col min="5" max="15" width="13.28515625" style="81" customWidth="1"/>
    <col min="16" max="16384" width="9.140625" style="81"/>
  </cols>
  <sheetData>
    <row r="2" spans="2:30" ht="18.75" x14ac:dyDescent="0.25">
      <c r="B2" s="576" t="s">
        <v>1114</v>
      </c>
      <c r="C2"/>
      <c r="D2"/>
      <c r="E2"/>
      <c r="F2"/>
      <c r="G2"/>
      <c r="H2"/>
      <c r="I2"/>
      <c r="J2"/>
      <c r="K2"/>
      <c r="L2"/>
      <c r="M2"/>
      <c r="N2"/>
      <c r="O2"/>
    </row>
    <row r="3" spans="2:30" ht="18.75" x14ac:dyDescent="0.25">
      <c r="B3" t="str">
        <f>'OV1'!B3</f>
        <v>31.12.2021 - in EUR million</v>
      </c>
      <c r="C3"/>
      <c r="D3"/>
      <c r="E3"/>
      <c r="F3"/>
      <c r="G3"/>
      <c r="H3"/>
      <c r="I3"/>
      <c r="J3"/>
      <c r="K3"/>
      <c r="L3"/>
      <c r="M3"/>
      <c r="N3"/>
      <c r="O3"/>
      <c r="P3" s="564"/>
      <c r="Q3" s="564"/>
      <c r="R3" s="564"/>
      <c r="S3" s="564"/>
      <c r="T3" s="564"/>
      <c r="U3" s="564"/>
      <c r="V3" s="564"/>
      <c r="W3" s="564"/>
      <c r="X3" s="564"/>
      <c r="Y3" s="564"/>
      <c r="Z3" s="564"/>
      <c r="AA3" s="564"/>
      <c r="AB3" s="564"/>
      <c r="AC3" s="564"/>
      <c r="AD3" s="564"/>
    </row>
    <row r="4" spans="2:30" ht="18.75" x14ac:dyDescent="0.25">
      <c r="B4" s="136"/>
      <c r="C4"/>
      <c r="D4"/>
      <c r="E4"/>
      <c r="F4"/>
      <c r="G4"/>
      <c r="H4"/>
      <c r="I4"/>
      <c r="J4"/>
      <c r="K4"/>
      <c r="L4"/>
      <c r="M4"/>
      <c r="N4"/>
      <c r="O4"/>
      <c r="P4" s="564"/>
      <c r="Q4" s="564"/>
      <c r="R4" s="564"/>
      <c r="S4" s="564"/>
      <c r="T4" s="564"/>
      <c r="U4" s="564"/>
      <c r="V4" s="564"/>
      <c r="W4" s="564"/>
      <c r="X4" s="564"/>
      <c r="Y4" s="564"/>
      <c r="Z4" s="564"/>
      <c r="AA4" s="564"/>
      <c r="AB4" s="564"/>
      <c r="AC4" s="564"/>
      <c r="AD4" s="564"/>
    </row>
    <row r="5" spans="2:30" x14ac:dyDescent="0.25">
      <c r="B5" s="9"/>
      <c r="C5" s="9"/>
      <c r="D5" s="512" t="s">
        <v>169</v>
      </c>
      <c r="E5" s="512" t="s">
        <v>170</v>
      </c>
      <c r="F5" s="512" t="s">
        <v>171</v>
      </c>
      <c r="G5" s="512" t="s">
        <v>209</v>
      </c>
      <c r="H5" s="512" t="s">
        <v>210</v>
      </c>
      <c r="I5" s="512" t="s">
        <v>279</v>
      </c>
      <c r="J5" s="512" t="s">
        <v>280</v>
      </c>
      <c r="K5" s="512" t="s">
        <v>347</v>
      </c>
      <c r="L5" s="512" t="s">
        <v>742</v>
      </c>
      <c r="M5" s="512" t="s">
        <v>743</v>
      </c>
      <c r="N5" s="512" t="s">
        <v>744</v>
      </c>
      <c r="O5" s="512" t="s">
        <v>745</v>
      </c>
      <c r="P5" s="83"/>
      <c r="Q5" s="83"/>
      <c r="R5" s="83"/>
      <c r="S5" s="83"/>
      <c r="T5" s="83"/>
      <c r="U5" s="83"/>
      <c r="V5" s="83"/>
      <c r="W5" s="83"/>
      <c r="X5" s="83"/>
      <c r="Y5" s="83"/>
      <c r="Z5" s="83"/>
      <c r="AA5" s="83"/>
      <c r="AB5" s="83"/>
      <c r="AC5" s="83"/>
      <c r="AD5" s="83"/>
    </row>
    <row r="6" spans="2:30" ht="15.75" x14ac:dyDescent="0.25">
      <c r="B6" s="9"/>
      <c r="C6" s="9"/>
      <c r="D6" s="765" t="s">
        <v>1043</v>
      </c>
      <c r="E6" s="765"/>
      <c r="F6" s="765"/>
      <c r="G6" s="765"/>
      <c r="H6" s="765"/>
      <c r="I6" s="765"/>
      <c r="J6" s="765"/>
      <c r="K6" s="765"/>
      <c r="L6" s="765"/>
      <c r="M6" s="765"/>
      <c r="N6" s="765"/>
      <c r="O6" s="765"/>
      <c r="P6" s="80"/>
      <c r="Q6" s="80"/>
      <c r="R6" s="80"/>
      <c r="S6" s="80"/>
      <c r="T6" s="80"/>
      <c r="U6" s="80"/>
      <c r="V6" s="80"/>
      <c r="W6" s="80"/>
      <c r="X6" s="80"/>
      <c r="Y6" s="80"/>
      <c r="Z6" s="80"/>
      <c r="AA6" s="80"/>
      <c r="AB6" s="80"/>
      <c r="AC6" s="80"/>
      <c r="AD6" s="80"/>
    </row>
    <row r="7" spans="2:30" ht="15.75" x14ac:dyDescent="0.25">
      <c r="B7" s="9"/>
      <c r="C7" s="9"/>
      <c r="D7" s="852" t="s">
        <v>1047</v>
      </c>
      <c r="E7" s="786"/>
      <c r="F7" s="786"/>
      <c r="G7" s="852" t="s">
        <v>1048</v>
      </c>
      <c r="H7" s="786"/>
      <c r="I7" s="786"/>
      <c r="J7" s="786"/>
      <c r="K7" s="786"/>
      <c r="L7" s="786"/>
      <c r="M7" s="786"/>
      <c r="N7" s="786"/>
      <c r="O7" s="786"/>
      <c r="P7" s="80"/>
      <c r="Q7" s="80"/>
      <c r="R7" s="80"/>
      <c r="S7" s="80"/>
      <c r="T7" s="80"/>
      <c r="U7" s="80"/>
      <c r="V7" s="80"/>
      <c r="W7" s="80"/>
      <c r="X7" s="80"/>
      <c r="Y7" s="80"/>
      <c r="Z7" s="80"/>
      <c r="AA7" s="80"/>
      <c r="AB7" s="80"/>
      <c r="AC7" s="80"/>
      <c r="AD7" s="80"/>
    </row>
    <row r="8" spans="2:30" ht="15.75" x14ac:dyDescent="0.25">
      <c r="B8" s="856"/>
      <c r="C8" s="856"/>
      <c r="D8" s="854"/>
      <c r="E8" s="786" t="s">
        <v>1115</v>
      </c>
      <c r="F8" s="786" t="s">
        <v>1116</v>
      </c>
      <c r="G8" s="854"/>
      <c r="H8" s="786" t="s">
        <v>1117</v>
      </c>
      <c r="I8" s="786" t="s">
        <v>1118</v>
      </c>
      <c r="J8" s="786" t="s">
        <v>1119</v>
      </c>
      <c r="K8" s="786" t="s">
        <v>1120</v>
      </c>
      <c r="L8" s="786" t="s">
        <v>1121</v>
      </c>
      <c r="M8" s="786" t="s">
        <v>1122</v>
      </c>
      <c r="N8" s="786" t="s">
        <v>1123</v>
      </c>
      <c r="O8" s="786" t="s">
        <v>1110</v>
      </c>
      <c r="P8" s="80"/>
      <c r="Q8" s="80"/>
      <c r="R8" s="80"/>
      <c r="S8" s="80"/>
      <c r="T8" s="80"/>
      <c r="U8" s="80"/>
      <c r="V8" s="80"/>
      <c r="W8" s="80"/>
      <c r="X8" s="80"/>
      <c r="Y8" s="80"/>
      <c r="Z8" s="80"/>
      <c r="AA8" s="80"/>
      <c r="AB8" s="80"/>
      <c r="AC8" s="80"/>
      <c r="AD8" s="80"/>
    </row>
    <row r="9" spans="2:30" x14ac:dyDescent="0.25">
      <c r="B9" s="856"/>
      <c r="C9" s="856"/>
      <c r="D9" s="857"/>
      <c r="E9" s="786"/>
      <c r="F9" s="786"/>
      <c r="G9" s="855"/>
      <c r="H9" s="786"/>
      <c r="I9" s="786"/>
      <c r="J9" s="786"/>
      <c r="K9" s="786"/>
      <c r="L9" s="786"/>
      <c r="M9" s="786"/>
      <c r="N9" s="786"/>
      <c r="O9" s="786"/>
      <c r="P9" s="491"/>
      <c r="Q9" s="491"/>
      <c r="R9" s="491"/>
      <c r="S9" s="491"/>
      <c r="T9" s="491"/>
      <c r="U9" s="491"/>
      <c r="V9" s="491"/>
      <c r="W9" s="491"/>
      <c r="X9" s="491"/>
      <c r="Y9" s="491"/>
      <c r="Z9" s="491"/>
      <c r="AA9" s="491"/>
      <c r="AB9" s="491"/>
      <c r="AC9" s="491"/>
      <c r="AD9" s="491"/>
    </row>
    <row r="10" spans="2:30" ht="75.75" customHeight="1" x14ac:dyDescent="0.25">
      <c r="B10" s="9"/>
      <c r="C10" s="9"/>
      <c r="D10" s="555"/>
      <c r="E10" s="786"/>
      <c r="F10" s="786"/>
      <c r="G10" s="855"/>
      <c r="H10" s="786"/>
      <c r="I10" s="786"/>
      <c r="J10" s="786"/>
      <c r="K10" s="786"/>
      <c r="L10" s="786"/>
      <c r="M10" s="786"/>
      <c r="N10" s="786"/>
      <c r="O10" s="786"/>
      <c r="P10" s="138"/>
      <c r="Q10" s="138"/>
      <c r="R10" s="138"/>
      <c r="S10" s="138"/>
      <c r="T10" s="138"/>
      <c r="U10" s="138"/>
      <c r="V10" s="138"/>
      <c r="W10" s="138"/>
      <c r="X10" s="138"/>
      <c r="Y10" s="138"/>
      <c r="Z10" s="138"/>
      <c r="AA10" s="138"/>
      <c r="AB10" s="138"/>
      <c r="AC10" s="138"/>
      <c r="AD10" s="138"/>
    </row>
    <row r="11" spans="2:30" ht="30" x14ac:dyDescent="0.25">
      <c r="B11" s="223" t="s">
        <v>1056</v>
      </c>
      <c r="C11" s="467" t="s">
        <v>1057</v>
      </c>
      <c r="D11" s="406">
        <v>12694</v>
      </c>
      <c r="E11" s="406">
        <v>12694</v>
      </c>
      <c r="F11" s="406">
        <v>0</v>
      </c>
      <c r="G11" s="406">
        <v>0</v>
      </c>
      <c r="H11" s="406">
        <v>0</v>
      </c>
      <c r="I11" s="406">
        <v>0</v>
      </c>
      <c r="J11" s="406">
        <v>0</v>
      </c>
      <c r="K11" s="406">
        <v>0</v>
      </c>
      <c r="L11" s="406">
        <v>0</v>
      </c>
      <c r="M11" s="406">
        <v>0</v>
      </c>
      <c r="N11" s="406">
        <v>0</v>
      </c>
      <c r="O11" s="406">
        <v>0</v>
      </c>
      <c r="P11" s="139"/>
      <c r="Q11" s="139"/>
      <c r="R11" s="139"/>
      <c r="S11" s="139"/>
      <c r="T11" s="139"/>
      <c r="U11" s="139"/>
      <c r="V11" s="139"/>
      <c r="W11" s="139"/>
      <c r="X11" s="139"/>
      <c r="Y11" s="139"/>
      <c r="Z11" s="139"/>
      <c r="AA11" s="139"/>
      <c r="AB11" s="139"/>
      <c r="AC11" s="139"/>
      <c r="AD11" s="139"/>
    </row>
    <row r="12" spans="2:30" x14ac:dyDescent="0.25">
      <c r="B12" s="223" t="s">
        <v>762</v>
      </c>
      <c r="C12" s="467" t="s">
        <v>1058</v>
      </c>
      <c r="D12" s="406">
        <v>34557</v>
      </c>
      <c r="E12" s="406">
        <v>34391</v>
      </c>
      <c r="F12" s="406">
        <v>166</v>
      </c>
      <c r="G12" s="406">
        <v>920</v>
      </c>
      <c r="H12" s="406">
        <v>341</v>
      </c>
      <c r="I12" s="406">
        <v>42</v>
      </c>
      <c r="J12" s="406">
        <v>79</v>
      </c>
      <c r="K12" s="406">
        <v>80</v>
      </c>
      <c r="L12" s="406">
        <v>67</v>
      </c>
      <c r="M12" s="406">
        <v>33</v>
      </c>
      <c r="N12" s="406">
        <v>278</v>
      </c>
      <c r="O12" s="406">
        <v>920</v>
      </c>
      <c r="P12" s="139"/>
      <c r="Q12" s="139"/>
      <c r="R12" s="139"/>
      <c r="S12" s="139"/>
      <c r="T12" s="139"/>
      <c r="U12" s="139"/>
      <c r="V12" s="139"/>
      <c r="W12" s="139"/>
      <c r="X12" s="139"/>
      <c r="Y12" s="139"/>
      <c r="Z12" s="139"/>
      <c r="AA12" s="139"/>
      <c r="AB12" s="139"/>
      <c r="AC12" s="139"/>
      <c r="AD12" s="139"/>
    </row>
    <row r="13" spans="2:30" x14ac:dyDescent="0.25">
      <c r="B13" s="224" t="s">
        <v>772</v>
      </c>
      <c r="C13" s="225" t="s">
        <v>1059</v>
      </c>
      <c r="D13" s="406">
        <v>0</v>
      </c>
      <c r="E13" s="406">
        <v>0</v>
      </c>
      <c r="F13" s="406">
        <v>0</v>
      </c>
      <c r="G13" s="406">
        <v>0</v>
      </c>
      <c r="H13" s="406">
        <v>0</v>
      </c>
      <c r="I13" s="406">
        <v>0</v>
      </c>
      <c r="J13" s="406">
        <v>0</v>
      </c>
      <c r="K13" s="406">
        <v>0</v>
      </c>
      <c r="L13" s="406">
        <v>0</v>
      </c>
      <c r="M13" s="406">
        <v>0</v>
      </c>
      <c r="N13" s="406">
        <v>0</v>
      </c>
      <c r="O13" s="406">
        <v>0</v>
      </c>
      <c r="P13" s="572"/>
      <c r="Q13" s="572"/>
      <c r="R13" s="572"/>
      <c r="S13" s="572"/>
      <c r="T13" s="572"/>
      <c r="U13" s="572"/>
      <c r="V13" s="572"/>
      <c r="W13" s="572"/>
      <c r="X13" s="572"/>
      <c r="Y13" s="572"/>
      <c r="Z13" s="572"/>
      <c r="AA13" s="572"/>
      <c r="AB13" s="572"/>
      <c r="AC13" s="572"/>
      <c r="AD13" s="572"/>
    </row>
    <row r="14" spans="2:30" x14ac:dyDescent="0.25">
      <c r="B14" s="224" t="s">
        <v>1060</v>
      </c>
      <c r="C14" s="225" t="s">
        <v>1061</v>
      </c>
      <c r="D14" s="406">
        <v>3610</v>
      </c>
      <c r="E14" s="406">
        <v>3609</v>
      </c>
      <c r="F14" s="406">
        <v>1</v>
      </c>
      <c r="G14" s="406">
        <v>0</v>
      </c>
      <c r="H14" s="406">
        <v>0</v>
      </c>
      <c r="I14" s="406">
        <v>0</v>
      </c>
      <c r="J14" s="406">
        <v>0</v>
      </c>
      <c r="K14" s="406">
        <v>0</v>
      </c>
      <c r="L14" s="406">
        <v>0</v>
      </c>
      <c r="M14" s="406">
        <v>0</v>
      </c>
      <c r="N14" s="406">
        <v>0</v>
      </c>
      <c r="O14" s="406">
        <v>0</v>
      </c>
      <c r="P14" s="572"/>
      <c r="Q14" s="572"/>
      <c r="R14" s="572"/>
      <c r="S14" s="572"/>
      <c r="T14" s="572"/>
      <c r="U14" s="572"/>
      <c r="V14" s="572"/>
      <c r="W14" s="572"/>
      <c r="X14" s="572"/>
      <c r="Y14" s="572"/>
      <c r="Z14" s="572"/>
      <c r="AA14" s="572"/>
      <c r="AB14" s="572"/>
      <c r="AC14" s="572"/>
      <c r="AD14" s="572"/>
    </row>
    <row r="15" spans="2:30" x14ac:dyDescent="0.25">
      <c r="B15" s="224" t="s">
        <v>1062</v>
      </c>
      <c r="C15" s="225" t="s">
        <v>299</v>
      </c>
      <c r="D15" s="406">
        <v>405</v>
      </c>
      <c r="E15" s="406">
        <v>404</v>
      </c>
      <c r="F15" s="406">
        <v>0</v>
      </c>
      <c r="G15" s="406">
        <v>0</v>
      </c>
      <c r="H15" s="406">
        <v>0</v>
      </c>
      <c r="I15" s="406">
        <v>0</v>
      </c>
      <c r="J15" s="406">
        <v>0</v>
      </c>
      <c r="K15" s="406">
        <v>0</v>
      </c>
      <c r="L15" s="406">
        <v>0</v>
      </c>
      <c r="M15" s="406">
        <v>0</v>
      </c>
      <c r="N15" s="406">
        <v>0</v>
      </c>
      <c r="O15" s="406">
        <v>0</v>
      </c>
      <c r="P15" s="572"/>
      <c r="Q15" s="572"/>
      <c r="R15" s="572"/>
      <c r="S15" s="572"/>
      <c r="T15" s="572"/>
      <c r="U15" s="572"/>
      <c r="V15" s="572"/>
      <c r="W15" s="572"/>
      <c r="X15" s="572"/>
      <c r="Y15" s="572"/>
      <c r="Z15" s="572"/>
      <c r="AA15" s="572"/>
      <c r="AB15" s="572"/>
      <c r="AC15" s="572"/>
      <c r="AD15" s="572"/>
    </row>
    <row r="16" spans="2:30" x14ac:dyDescent="0.25">
      <c r="B16" s="224" t="s">
        <v>1063</v>
      </c>
      <c r="C16" s="225" t="s">
        <v>1064</v>
      </c>
      <c r="D16" s="406">
        <v>2120</v>
      </c>
      <c r="E16" s="406">
        <v>2119</v>
      </c>
      <c r="F16" s="406">
        <v>2</v>
      </c>
      <c r="G16" s="406">
        <v>12</v>
      </c>
      <c r="H16" s="406">
        <v>11</v>
      </c>
      <c r="I16" s="406">
        <v>0</v>
      </c>
      <c r="J16" s="406">
        <v>0</v>
      </c>
      <c r="K16" s="406">
        <v>0</v>
      </c>
      <c r="L16" s="406">
        <v>0</v>
      </c>
      <c r="M16" s="406">
        <v>0</v>
      </c>
      <c r="N16" s="406">
        <v>0</v>
      </c>
      <c r="O16" s="406">
        <v>12</v>
      </c>
      <c r="P16" s="572"/>
      <c r="Q16" s="572"/>
      <c r="R16" s="572"/>
      <c r="S16" s="572"/>
      <c r="T16" s="572"/>
      <c r="U16" s="572"/>
      <c r="V16" s="572"/>
      <c r="W16" s="572"/>
      <c r="X16" s="572"/>
      <c r="Y16" s="572"/>
      <c r="Z16" s="572"/>
      <c r="AA16" s="572"/>
      <c r="AB16" s="572"/>
      <c r="AC16" s="572"/>
      <c r="AD16" s="572"/>
    </row>
    <row r="17" spans="2:30" x14ac:dyDescent="0.25">
      <c r="B17" s="224" t="s">
        <v>1065</v>
      </c>
      <c r="C17" s="225" t="s">
        <v>1066</v>
      </c>
      <c r="D17" s="406">
        <v>10267</v>
      </c>
      <c r="E17" s="406">
        <v>10231</v>
      </c>
      <c r="F17" s="406">
        <v>36</v>
      </c>
      <c r="G17" s="406">
        <v>479</v>
      </c>
      <c r="H17" s="406">
        <v>172</v>
      </c>
      <c r="I17" s="406">
        <v>2</v>
      </c>
      <c r="J17" s="406">
        <v>14</v>
      </c>
      <c r="K17" s="406">
        <v>2</v>
      </c>
      <c r="L17" s="406">
        <v>11</v>
      </c>
      <c r="M17" s="406">
        <v>18</v>
      </c>
      <c r="N17" s="406">
        <v>260</v>
      </c>
      <c r="O17" s="406">
        <v>479</v>
      </c>
      <c r="P17" s="572"/>
      <c r="Q17" s="572"/>
      <c r="R17" s="572"/>
      <c r="S17" s="572"/>
      <c r="T17" s="572"/>
      <c r="U17" s="572"/>
      <c r="V17" s="572"/>
      <c r="W17" s="572"/>
      <c r="X17" s="572"/>
      <c r="Y17" s="572"/>
      <c r="Z17" s="572"/>
      <c r="AA17" s="572"/>
      <c r="AB17" s="572"/>
      <c r="AC17" s="572"/>
      <c r="AD17" s="572"/>
    </row>
    <row r="18" spans="2:30" x14ac:dyDescent="0.25">
      <c r="B18" s="224" t="s">
        <v>1067</v>
      </c>
      <c r="C18" s="225" t="s">
        <v>1124</v>
      </c>
      <c r="D18" s="406">
        <v>657</v>
      </c>
      <c r="E18" s="406">
        <v>642</v>
      </c>
      <c r="F18" s="406">
        <v>14</v>
      </c>
      <c r="G18" s="406">
        <v>104</v>
      </c>
      <c r="H18" s="406">
        <v>81</v>
      </c>
      <c r="I18" s="406">
        <v>1</v>
      </c>
      <c r="J18" s="406">
        <v>11</v>
      </c>
      <c r="K18" s="406">
        <v>2</v>
      </c>
      <c r="L18" s="406">
        <v>3</v>
      </c>
      <c r="M18" s="406">
        <v>2</v>
      </c>
      <c r="N18" s="406">
        <v>5</v>
      </c>
      <c r="O18" s="406">
        <v>104</v>
      </c>
      <c r="P18" s="572"/>
      <c r="Q18" s="572"/>
      <c r="R18" s="572"/>
      <c r="S18" s="572"/>
      <c r="T18" s="572"/>
      <c r="U18" s="572"/>
      <c r="V18" s="572"/>
      <c r="W18" s="572"/>
      <c r="X18" s="572"/>
      <c r="Y18" s="572"/>
      <c r="Z18" s="572"/>
      <c r="AA18" s="572"/>
      <c r="AB18" s="572"/>
      <c r="AC18" s="572"/>
      <c r="AD18" s="572"/>
    </row>
    <row r="19" spans="2:30" x14ac:dyDescent="0.25">
      <c r="B19" s="224" t="s">
        <v>1069</v>
      </c>
      <c r="C19" s="225" t="s">
        <v>1070</v>
      </c>
      <c r="D19" s="406">
        <v>18155</v>
      </c>
      <c r="E19" s="406">
        <v>18028</v>
      </c>
      <c r="F19" s="406">
        <v>127</v>
      </c>
      <c r="G19" s="406">
        <v>429</v>
      </c>
      <c r="H19" s="406">
        <v>158</v>
      </c>
      <c r="I19" s="406">
        <v>40</v>
      </c>
      <c r="J19" s="406">
        <v>65</v>
      </c>
      <c r="K19" s="406">
        <v>78</v>
      </c>
      <c r="L19" s="406">
        <v>55</v>
      </c>
      <c r="M19" s="406">
        <v>14</v>
      </c>
      <c r="N19" s="406">
        <v>18</v>
      </c>
      <c r="O19" s="406">
        <v>429</v>
      </c>
      <c r="P19" s="572"/>
      <c r="Q19" s="572"/>
      <c r="R19" s="572"/>
      <c r="S19" s="572"/>
      <c r="T19" s="572"/>
      <c r="U19" s="572"/>
      <c r="V19" s="572"/>
      <c r="W19" s="572"/>
      <c r="X19" s="572"/>
      <c r="Y19" s="572"/>
      <c r="Z19" s="572"/>
      <c r="AA19" s="572"/>
      <c r="AB19" s="572"/>
      <c r="AC19" s="572"/>
      <c r="AD19" s="572"/>
    </row>
    <row r="20" spans="2:30" x14ac:dyDescent="0.25">
      <c r="B20" s="223" t="s">
        <v>1071</v>
      </c>
      <c r="C20" s="467" t="s">
        <v>1072</v>
      </c>
      <c r="D20" s="406">
        <v>5688</v>
      </c>
      <c r="E20" s="406">
        <v>5688</v>
      </c>
      <c r="F20" s="406">
        <v>0</v>
      </c>
      <c r="G20" s="406">
        <v>0</v>
      </c>
      <c r="H20" s="406">
        <v>0</v>
      </c>
      <c r="I20" s="406">
        <v>0</v>
      </c>
      <c r="J20" s="406">
        <v>0</v>
      </c>
      <c r="K20" s="406">
        <v>0</v>
      </c>
      <c r="L20" s="406">
        <v>0</v>
      </c>
      <c r="M20" s="406">
        <v>0</v>
      </c>
      <c r="N20" s="406">
        <v>0</v>
      </c>
      <c r="O20" s="406">
        <v>0</v>
      </c>
      <c r="P20" s="572"/>
      <c r="Q20" s="572"/>
      <c r="R20" s="572"/>
      <c r="S20" s="572"/>
      <c r="T20" s="572"/>
      <c r="U20" s="572"/>
      <c r="V20" s="572"/>
      <c r="W20" s="572"/>
      <c r="X20" s="572"/>
      <c r="Y20" s="572"/>
      <c r="Z20" s="572"/>
      <c r="AA20" s="572"/>
      <c r="AB20" s="572"/>
      <c r="AC20" s="572"/>
      <c r="AD20" s="572"/>
    </row>
    <row r="21" spans="2:30" x14ac:dyDescent="0.25">
      <c r="B21" s="224" t="s">
        <v>1073</v>
      </c>
      <c r="C21" s="225" t="s">
        <v>1059</v>
      </c>
      <c r="D21" s="406">
        <v>0</v>
      </c>
      <c r="E21" s="406">
        <v>0</v>
      </c>
      <c r="F21" s="406">
        <v>0</v>
      </c>
      <c r="G21" s="406">
        <v>0</v>
      </c>
      <c r="H21" s="406">
        <v>0</v>
      </c>
      <c r="I21" s="406">
        <v>0</v>
      </c>
      <c r="J21" s="406">
        <v>0</v>
      </c>
      <c r="K21" s="406">
        <v>0</v>
      </c>
      <c r="L21" s="406">
        <v>0</v>
      </c>
      <c r="M21" s="406">
        <v>0</v>
      </c>
      <c r="N21" s="406">
        <v>0</v>
      </c>
      <c r="O21" s="406">
        <v>0</v>
      </c>
      <c r="P21" s="572"/>
      <c r="Q21" s="572"/>
      <c r="R21" s="572"/>
      <c r="S21" s="572"/>
      <c r="T21" s="572"/>
      <c r="U21" s="572"/>
      <c r="V21" s="572"/>
      <c r="W21" s="572"/>
      <c r="X21" s="572"/>
      <c r="Y21" s="572"/>
      <c r="Z21" s="572"/>
      <c r="AA21" s="572"/>
      <c r="AB21" s="572"/>
      <c r="AC21" s="572"/>
      <c r="AD21" s="572"/>
    </row>
    <row r="22" spans="2:30" x14ac:dyDescent="0.25">
      <c r="B22" s="224" t="s">
        <v>1074</v>
      </c>
      <c r="C22" s="225" t="s">
        <v>1061</v>
      </c>
      <c r="D22" s="406">
        <v>232</v>
      </c>
      <c r="E22" s="406">
        <v>232</v>
      </c>
      <c r="F22" s="406">
        <v>0</v>
      </c>
      <c r="G22" s="406">
        <v>0</v>
      </c>
      <c r="H22" s="406">
        <v>0</v>
      </c>
      <c r="I22" s="406">
        <v>0</v>
      </c>
      <c r="J22" s="406">
        <v>0</v>
      </c>
      <c r="K22" s="406">
        <v>0</v>
      </c>
      <c r="L22" s="406">
        <v>0</v>
      </c>
      <c r="M22" s="406">
        <v>0</v>
      </c>
      <c r="N22" s="406">
        <v>0</v>
      </c>
      <c r="O22" s="406">
        <v>0</v>
      </c>
      <c r="P22" s="572"/>
      <c r="Q22" s="572"/>
      <c r="R22" s="572"/>
      <c r="S22" s="572"/>
      <c r="T22" s="572"/>
      <c r="U22" s="572"/>
      <c r="V22" s="572"/>
      <c r="W22" s="572"/>
      <c r="X22" s="572"/>
      <c r="Y22" s="572"/>
      <c r="Z22" s="572"/>
      <c r="AA22" s="572"/>
      <c r="AB22" s="572"/>
      <c r="AC22" s="572"/>
      <c r="AD22" s="572"/>
    </row>
    <row r="23" spans="2:30" x14ac:dyDescent="0.25">
      <c r="B23" s="224" t="s">
        <v>1075</v>
      </c>
      <c r="C23" s="225" t="s">
        <v>299</v>
      </c>
      <c r="D23" s="406">
        <v>2091</v>
      </c>
      <c r="E23" s="406">
        <v>2091</v>
      </c>
      <c r="F23" s="406">
        <v>0</v>
      </c>
      <c r="G23" s="406">
        <v>0</v>
      </c>
      <c r="H23" s="406">
        <v>0</v>
      </c>
      <c r="I23" s="406">
        <v>0</v>
      </c>
      <c r="J23" s="406">
        <v>0</v>
      </c>
      <c r="K23" s="406">
        <v>0</v>
      </c>
      <c r="L23" s="406">
        <v>0</v>
      </c>
      <c r="M23" s="406">
        <v>0</v>
      </c>
      <c r="N23" s="406">
        <v>0</v>
      </c>
      <c r="O23" s="406">
        <v>0</v>
      </c>
      <c r="P23" s="572"/>
      <c r="Q23" s="572"/>
      <c r="R23" s="572"/>
      <c r="S23" s="572"/>
      <c r="T23" s="572"/>
      <c r="U23" s="572"/>
      <c r="V23" s="572"/>
      <c r="W23" s="572"/>
      <c r="X23" s="572"/>
      <c r="Y23" s="572"/>
      <c r="Z23" s="572"/>
      <c r="AA23" s="572"/>
      <c r="AB23" s="572"/>
      <c r="AC23" s="572"/>
      <c r="AD23" s="572"/>
    </row>
    <row r="24" spans="2:30" x14ac:dyDescent="0.25">
      <c r="B24" s="224" t="s">
        <v>1076</v>
      </c>
      <c r="C24" s="225" t="s">
        <v>1064</v>
      </c>
      <c r="D24" s="406">
        <v>2496</v>
      </c>
      <c r="E24" s="406">
        <v>2496</v>
      </c>
      <c r="F24" s="406">
        <v>0</v>
      </c>
      <c r="G24" s="406">
        <v>0</v>
      </c>
      <c r="H24" s="406">
        <v>0</v>
      </c>
      <c r="I24" s="406">
        <v>0</v>
      </c>
      <c r="J24" s="406">
        <v>0</v>
      </c>
      <c r="K24" s="406">
        <v>0</v>
      </c>
      <c r="L24" s="406">
        <v>0</v>
      </c>
      <c r="M24" s="406">
        <v>0</v>
      </c>
      <c r="N24" s="406">
        <v>0</v>
      </c>
      <c r="O24" s="406">
        <v>0</v>
      </c>
      <c r="P24" s="572"/>
      <c r="Q24" s="572"/>
      <c r="R24" s="572"/>
      <c r="S24" s="572"/>
      <c r="T24" s="572"/>
      <c r="U24" s="572"/>
      <c r="V24" s="572"/>
      <c r="W24" s="572"/>
      <c r="X24" s="572"/>
      <c r="Y24" s="572"/>
      <c r="Z24" s="572"/>
      <c r="AA24" s="572"/>
      <c r="AB24" s="572"/>
      <c r="AC24" s="572"/>
      <c r="AD24" s="572"/>
    </row>
    <row r="25" spans="2:30" x14ac:dyDescent="0.25">
      <c r="B25" s="224" t="s">
        <v>1077</v>
      </c>
      <c r="C25" s="225" t="s">
        <v>1066</v>
      </c>
      <c r="D25" s="406">
        <v>870</v>
      </c>
      <c r="E25" s="406">
        <v>870</v>
      </c>
      <c r="F25" s="406">
        <v>0</v>
      </c>
      <c r="G25" s="406">
        <v>0</v>
      </c>
      <c r="H25" s="406">
        <v>0</v>
      </c>
      <c r="I25" s="406">
        <v>0</v>
      </c>
      <c r="J25" s="406">
        <v>0</v>
      </c>
      <c r="K25" s="406">
        <v>0</v>
      </c>
      <c r="L25" s="406">
        <v>0</v>
      </c>
      <c r="M25" s="406">
        <v>0</v>
      </c>
      <c r="N25" s="406">
        <v>0</v>
      </c>
      <c r="O25" s="406">
        <v>0</v>
      </c>
      <c r="P25" s="572"/>
      <c r="Q25" s="572"/>
      <c r="R25" s="572"/>
      <c r="S25" s="572"/>
      <c r="T25" s="572"/>
      <c r="U25" s="572"/>
      <c r="V25" s="572"/>
      <c r="W25" s="572"/>
      <c r="X25" s="572"/>
      <c r="Y25" s="572"/>
      <c r="Z25" s="572"/>
      <c r="AA25" s="572"/>
      <c r="AB25" s="572"/>
      <c r="AC25" s="572"/>
      <c r="AD25" s="572"/>
    </row>
    <row r="26" spans="2:30" x14ac:dyDescent="0.25">
      <c r="B26" s="223" t="s">
        <v>1078</v>
      </c>
      <c r="C26" s="467" t="s">
        <v>1125</v>
      </c>
      <c r="D26" s="406">
        <v>9506</v>
      </c>
      <c r="E26" s="626"/>
      <c r="F26" s="626"/>
      <c r="G26" s="406">
        <v>18</v>
      </c>
      <c r="H26" s="626"/>
      <c r="I26" s="626"/>
      <c r="J26" s="626"/>
      <c r="K26" s="626"/>
      <c r="L26" s="626"/>
      <c r="M26" s="626"/>
      <c r="N26" s="626"/>
      <c r="O26" s="406">
        <v>18</v>
      </c>
      <c r="P26" s="572"/>
      <c r="Q26" s="572"/>
      <c r="R26" s="572"/>
      <c r="S26" s="572"/>
      <c r="T26" s="572"/>
      <c r="U26" s="572"/>
      <c r="V26" s="572"/>
      <c r="W26" s="572"/>
      <c r="X26" s="572"/>
      <c r="Y26" s="572"/>
      <c r="Z26" s="572"/>
      <c r="AA26" s="572"/>
      <c r="AB26" s="572"/>
      <c r="AC26" s="572"/>
      <c r="AD26" s="572"/>
    </row>
    <row r="27" spans="2:30" x14ac:dyDescent="0.25">
      <c r="B27" s="224" t="s">
        <v>1080</v>
      </c>
      <c r="C27" s="225" t="s">
        <v>1059</v>
      </c>
      <c r="D27" s="406">
        <v>0</v>
      </c>
      <c r="E27" s="626"/>
      <c r="F27" s="626"/>
      <c r="G27" s="406">
        <v>0</v>
      </c>
      <c r="H27" s="626"/>
      <c r="I27" s="626"/>
      <c r="J27" s="626"/>
      <c r="K27" s="626"/>
      <c r="L27" s="626"/>
      <c r="M27" s="626"/>
      <c r="N27" s="626"/>
      <c r="O27" s="406">
        <v>0</v>
      </c>
      <c r="P27" s="572"/>
      <c r="Q27" s="572"/>
      <c r="R27" s="572"/>
      <c r="S27" s="572"/>
      <c r="T27" s="572"/>
      <c r="U27" s="572"/>
      <c r="V27" s="572"/>
      <c r="W27" s="572"/>
      <c r="X27" s="572"/>
      <c r="Y27" s="572"/>
      <c r="Z27" s="572"/>
      <c r="AA27" s="572"/>
      <c r="AB27" s="572"/>
      <c r="AC27" s="572"/>
      <c r="AD27" s="572"/>
    </row>
    <row r="28" spans="2:30" x14ac:dyDescent="0.25">
      <c r="B28" s="224" t="s">
        <v>1081</v>
      </c>
      <c r="C28" s="225" t="s">
        <v>1061</v>
      </c>
      <c r="D28" s="406">
        <v>870</v>
      </c>
      <c r="E28" s="626"/>
      <c r="F28" s="626"/>
      <c r="G28" s="406">
        <v>0</v>
      </c>
      <c r="H28" s="626"/>
      <c r="I28" s="626"/>
      <c r="J28" s="626"/>
      <c r="K28" s="626"/>
      <c r="L28" s="626"/>
      <c r="M28" s="626"/>
      <c r="N28" s="626"/>
      <c r="O28" s="406">
        <v>0</v>
      </c>
      <c r="P28" s="491"/>
      <c r="Q28" s="491"/>
      <c r="R28" s="491"/>
      <c r="S28" s="491"/>
      <c r="T28" s="491"/>
      <c r="U28" s="491"/>
      <c r="V28" s="491"/>
      <c r="W28" s="491"/>
      <c r="X28" s="491"/>
      <c r="Y28" s="491"/>
      <c r="Z28" s="491"/>
      <c r="AA28" s="491"/>
      <c r="AB28" s="491"/>
      <c r="AC28" s="572"/>
      <c r="AD28" s="572"/>
    </row>
    <row r="29" spans="2:30" x14ac:dyDescent="0.25">
      <c r="B29" s="224" t="s">
        <v>1082</v>
      </c>
      <c r="C29" s="225" t="s">
        <v>299</v>
      </c>
      <c r="D29" s="406">
        <v>108</v>
      </c>
      <c r="E29" s="626"/>
      <c r="F29" s="626"/>
      <c r="G29" s="406">
        <v>0</v>
      </c>
      <c r="H29" s="626"/>
      <c r="I29" s="626"/>
      <c r="J29" s="626"/>
      <c r="K29" s="626"/>
      <c r="L29" s="626"/>
      <c r="M29" s="626"/>
      <c r="N29" s="626"/>
      <c r="O29" s="406">
        <v>0</v>
      </c>
      <c r="P29" s="491"/>
      <c r="Q29" s="491"/>
      <c r="R29" s="491"/>
      <c r="S29" s="491"/>
      <c r="T29" s="491"/>
      <c r="U29" s="491"/>
      <c r="V29" s="491"/>
      <c r="W29" s="491"/>
      <c r="X29" s="491"/>
      <c r="Y29" s="491"/>
      <c r="Z29" s="491"/>
      <c r="AA29" s="491"/>
      <c r="AB29" s="491"/>
      <c r="AC29" s="572"/>
      <c r="AD29" s="572"/>
    </row>
    <row r="30" spans="2:30" x14ac:dyDescent="0.25">
      <c r="B30" s="224" t="s">
        <v>1083</v>
      </c>
      <c r="C30" s="225" t="s">
        <v>1064</v>
      </c>
      <c r="D30" s="406">
        <v>378</v>
      </c>
      <c r="E30" s="626"/>
      <c r="F30" s="626"/>
      <c r="G30" s="406">
        <v>5</v>
      </c>
      <c r="H30" s="626"/>
      <c r="I30" s="626"/>
      <c r="J30" s="626"/>
      <c r="K30" s="626"/>
      <c r="L30" s="626"/>
      <c r="M30" s="626"/>
      <c r="N30" s="626"/>
      <c r="O30" s="406">
        <v>5</v>
      </c>
      <c r="P30" s="491"/>
      <c r="Q30" s="491"/>
      <c r="R30" s="491"/>
      <c r="S30" s="491"/>
      <c r="T30" s="491"/>
      <c r="U30" s="491"/>
      <c r="V30" s="491"/>
      <c r="W30" s="491"/>
      <c r="X30" s="491"/>
      <c r="Y30" s="491"/>
      <c r="Z30" s="491"/>
      <c r="AA30" s="491"/>
      <c r="AB30" s="491"/>
      <c r="AC30" s="572"/>
      <c r="AD30" s="572"/>
    </row>
    <row r="31" spans="2:30" x14ac:dyDescent="0.25">
      <c r="B31" s="224" t="s">
        <v>1084</v>
      </c>
      <c r="C31" s="225" t="s">
        <v>1066</v>
      </c>
      <c r="D31" s="406">
        <v>1319</v>
      </c>
      <c r="E31" s="626"/>
      <c r="F31" s="626"/>
      <c r="G31" s="406">
        <v>10</v>
      </c>
      <c r="H31" s="626"/>
      <c r="I31" s="626"/>
      <c r="J31" s="626"/>
      <c r="K31" s="626"/>
      <c r="L31" s="626"/>
      <c r="M31" s="626"/>
      <c r="N31" s="626"/>
      <c r="O31" s="406">
        <v>10</v>
      </c>
      <c r="P31" s="491"/>
      <c r="Q31" s="491"/>
      <c r="R31" s="491"/>
      <c r="S31" s="491"/>
      <c r="T31" s="491"/>
      <c r="U31" s="491"/>
      <c r="V31" s="491"/>
      <c r="W31" s="491"/>
      <c r="X31" s="491"/>
      <c r="Y31" s="491"/>
      <c r="Z31" s="491"/>
      <c r="AA31" s="491"/>
      <c r="AB31" s="491"/>
      <c r="AC31" s="572"/>
      <c r="AD31" s="572"/>
    </row>
    <row r="32" spans="2:30" x14ac:dyDescent="0.25">
      <c r="B32" s="224" t="s">
        <v>1085</v>
      </c>
      <c r="C32" s="225" t="s">
        <v>1070</v>
      </c>
      <c r="D32" s="406">
        <v>6830</v>
      </c>
      <c r="E32" s="626"/>
      <c r="F32" s="626"/>
      <c r="G32" s="406">
        <v>4</v>
      </c>
      <c r="H32" s="626"/>
      <c r="I32" s="626"/>
      <c r="J32" s="626"/>
      <c r="K32" s="626"/>
      <c r="L32" s="626"/>
      <c r="M32" s="626"/>
      <c r="N32" s="626"/>
      <c r="O32" s="406">
        <v>4</v>
      </c>
      <c r="P32" s="491"/>
      <c r="Q32" s="491"/>
      <c r="R32" s="491"/>
      <c r="S32" s="491"/>
      <c r="T32" s="491"/>
      <c r="U32" s="491"/>
      <c r="V32" s="491"/>
      <c r="W32" s="491"/>
      <c r="X32" s="491"/>
      <c r="Y32" s="491"/>
      <c r="Z32" s="491"/>
      <c r="AA32" s="491"/>
      <c r="AB32" s="491"/>
      <c r="AC32" s="572"/>
      <c r="AD32" s="572"/>
    </row>
    <row r="33" spans="2:30" x14ac:dyDescent="0.25">
      <c r="B33" s="221" t="s">
        <v>1086</v>
      </c>
      <c r="C33" s="574" t="s">
        <v>207</v>
      </c>
      <c r="D33" s="416">
        <v>62445</v>
      </c>
      <c r="E33" s="416">
        <v>52773</v>
      </c>
      <c r="F33" s="416">
        <v>166</v>
      </c>
      <c r="G33" s="416">
        <v>938</v>
      </c>
      <c r="H33" s="416">
        <v>341</v>
      </c>
      <c r="I33" s="416">
        <v>42</v>
      </c>
      <c r="J33" s="416">
        <v>79</v>
      </c>
      <c r="K33" s="416">
        <v>80</v>
      </c>
      <c r="L33" s="416">
        <v>67</v>
      </c>
      <c r="M33" s="416">
        <v>33</v>
      </c>
      <c r="N33" s="416">
        <v>278</v>
      </c>
      <c r="O33" s="416">
        <v>938</v>
      </c>
      <c r="P33" s="491"/>
      <c r="Q33" s="491"/>
      <c r="R33" s="491"/>
      <c r="S33" s="491"/>
      <c r="T33" s="491"/>
      <c r="U33" s="491"/>
      <c r="V33" s="491"/>
      <c r="W33" s="491"/>
      <c r="X33" s="491"/>
      <c r="Y33" s="491"/>
      <c r="Z33" s="491"/>
      <c r="AA33" s="491"/>
      <c r="AB33" s="491"/>
      <c r="AC33" s="572"/>
      <c r="AD33" s="572"/>
    </row>
    <row r="34" spans="2:30" x14ac:dyDescent="0.25">
      <c r="C34" s="140"/>
      <c r="D34" s="141"/>
      <c r="E34" s="141"/>
      <c r="F34" s="572"/>
      <c r="G34" s="491"/>
      <c r="H34" s="491"/>
      <c r="I34" s="491"/>
      <c r="J34" s="491"/>
      <c r="K34" s="491"/>
      <c r="L34" s="572"/>
      <c r="M34" s="572"/>
      <c r="N34" s="491"/>
      <c r="O34" s="491"/>
      <c r="P34" s="491"/>
      <c r="Q34" s="491"/>
      <c r="R34" s="491"/>
      <c r="S34" s="491"/>
      <c r="T34" s="491"/>
      <c r="U34" s="491"/>
      <c r="V34" s="491"/>
      <c r="W34" s="491"/>
      <c r="X34" s="491"/>
      <c r="Y34" s="491"/>
      <c r="Z34" s="491"/>
      <c r="AA34" s="491"/>
      <c r="AB34" s="491"/>
      <c r="AC34" s="572"/>
      <c r="AD34" s="572"/>
    </row>
    <row r="35" spans="2:30" x14ac:dyDescent="0.25">
      <c r="C35" s="144"/>
      <c r="D35" s="142"/>
      <c r="E35" s="142"/>
      <c r="F35" s="143"/>
      <c r="G35" s="143"/>
      <c r="H35" s="572"/>
      <c r="I35" s="572"/>
      <c r="J35" s="143"/>
      <c r="K35" s="572"/>
      <c r="L35" s="143"/>
      <c r="M35" s="572"/>
      <c r="N35" s="143"/>
      <c r="O35" s="572"/>
      <c r="P35" s="143"/>
      <c r="Q35" s="572"/>
      <c r="R35" s="143"/>
      <c r="S35" s="572"/>
      <c r="T35" s="572"/>
      <c r="U35" s="143"/>
      <c r="V35" s="572"/>
      <c r="W35" s="143"/>
      <c r="X35" s="572"/>
      <c r="Y35" s="143"/>
      <c r="Z35" s="572"/>
      <c r="AA35" s="143"/>
      <c r="AB35" s="572"/>
      <c r="AC35" s="143"/>
      <c r="AD35" s="572"/>
    </row>
    <row r="36" spans="2:30" ht="15.75" x14ac:dyDescent="0.25">
      <c r="C36" s="145"/>
      <c r="D36" s="644"/>
      <c r="E36" s="644"/>
      <c r="F36" s="644"/>
      <c r="G36" s="644"/>
      <c r="H36" s="644"/>
      <c r="I36" s="644"/>
      <c r="J36" s="644"/>
      <c r="K36" s="644"/>
      <c r="L36" s="644"/>
      <c r="M36" s="644"/>
      <c r="N36" s="644"/>
      <c r="O36" s="644"/>
      <c r="P36" s="145"/>
      <c r="Q36" s="145"/>
      <c r="R36" s="145"/>
      <c r="S36" s="146"/>
      <c r="T36" s="80"/>
      <c r="U36" s="80"/>
      <c r="V36" s="80"/>
      <c r="W36" s="80"/>
      <c r="X36" s="80"/>
      <c r="Y36" s="80"/>
      <c r="Z36" s="80"/>
      <c r="AA36" s="80"/>
      <c r="AB36" s="80"/>
      <c r="AC36" s="80"/>
      <c r="AD36" s="569"/>
    </row>
    <row r="37" spans="2:30" ht="15.75" x14ac:dyDescent="0.25">
      <c r="C37" s="146"/>
      <c r="D37" s="644"/>
      <c r="E37" s="644"/>
      <c r="F37" s="644"/>
      <c r="G37" s="644"/>
      <c r="H37" s="644"/>
      <c r="I37" s="644"/>
      <c r="J37" s="644"/>
      <c r="K37" s="644"/>
      <c r="L37" s="644"/>
      <c r="M37" s="644"/>
      <c r="N37" s="644"/>
      <c r="O37" s="644"/>
      <c r="P37" s="146"/>
      <c r="Q37" s="146"/>
      <c r="R37" s="146"/>
      <c r="S37" s="146"/>
      <c r="T37" s="80"/>
      <c r="U37" s="80"/>
      <c r="V37" s="80"/>
      <c r="W37" s="80"/>
      <c r="X37" s="80"/>
      <c r="Y37" s="80"/>
      <c r="Z37" s="80"/>
      <c r="AA37" s="80"/>
      <c r="AB37" s="80"/>
      <c r="AC37" s="80"/>
      <c r="AD37" s="569"/>
    </row>
    <row r="38" spans="2:30" ht="15.75" x14ac:dyDescent="0.25">
      <c r="C38" s="145"/>
      <c r="D38" s="644"/>
      <c r="E38" s="644"/>
      <c r="F38" s="644"/>
      <c r="G38" s="644"/>
      <c r="H38" s="644"/>
      <c r="I38" s="644"/>
      <c r="J38" s="644"/>
      <c r="K38" s="644"/>
      <c r="L38" s="644"/>
      <c r="M38" s="644"/>
      <c r="N38" s="644"/>
      <c r="O38" s="644"/>
      <c r="P38" s="145"/>
      <c r="Q38" s="145"/>
      <c r="R38" s="145"/>
      <c r="S38" s="146"/>
      <c r="T38" s="146"/>
      <c r="U38" s="146"/>
      <c r="V38" s="80"/>
      <c r="W38" s="80"/>
      <c r="X38" s="80"/>
      <c r="Y38" s="80"/>
      <c r="Z38" s="80"/>
      <c r="AA38" s="80"/>
      <c r="AB38" s="80"/>
      <c r="AC38" s="80"/>
      <c r="AD38" s="569"/>
    </row>
    <row r="39" spans="2:30" x14ac:dyDescent="0.25">
      <c r="C39" s="147"/>
      <c r="D39" s="644"/>
      <c r="E39" s="644"/>
      <c r="F39" s="644"/>
      <c r="G39" s="644"/>
      <c r="H39" s="644"/>
      <c r="I39" s="644"/>
      <c r="J39" s="644"/>
      <c r="K39" s="644"/>
      <c r="L39" s="644"/>
      <c r="M39" s="644"/>
      <c r="N39" s="644"/>
      <c r="O39" s="644"/>
      <c r="P39" s="147"/>
      <c r="Q39" s="147"/>
      <c r="R39" s="147"/>
      <c r="S39" s="147"/>
      <c r="T39" s="147"/>
      <c r="U39" s="147"/>
      <c r="V39" s="147"/>
      <c r="W39" s="147"/>
      <c r="X39" s="147"/>
      <c r="Y39" s="147"/>
      <c r="Z39" s="147"/>
      <c r="AA39" s="147"/>
      <c r="AB39" s="147"/>
      <c r="AC39" s="147"/>
      <c r="AD39" s="569"/>
    </row>
    <row r="40" spans="2:30" x14ac:dyDescent="0.25">
      <c r="C40" s="147"/>
      <c r="D40" s="644"/>
      <c r="E40" s="644"/>
      <c r="F40" s="644"/>
      <c r="G40" s="644"/>
      <c r="H40" s="644"/>
      <c r="I40" s="644"/>
      <c r="J40" s="644"/>
      <c r="K40" s="644"/>
      <c r="L40" s="644"/>
      <c r="M40" s="644"/>
      <c r="N40" s="644"/>
      <c r="O40" s="644"/>
      <c r="P40" s="147"/>
      <c r="Q40" s="147"/>
      <c r="R40" s="147"/>
      <c r="S40" s="147"/>
      <c r="T40" s="147"/>
      <c r="U40" s="147"/>
      <c r="V40" s="147"/>
      <c r="W40" s="147"/>
      <c r="X40" s="147"/>
      <c r="Y40" s="147"/>
      <c r="Z40" s="147"/>
      <c r="AA40" s="147"/>
      <c r="AB40" s="147"/>
      <c r="AC40" s="147"/>
      <c r="AD40" s="569"/>
    </row>
    <row r="41" spans="2:30" x14ac:dyDescent="0.25">
      <c r="C41" s="148"/>
      <c r="D41" s="644"/>
      <c r="E41" s="644"/>
      <c r="F41" s="644"/>
      <c r="G41" s="644"/>
      <c r="H41" s="644"/>
      <c r="I41" s="644"/>
      <c r="J41" s="644"/>
      <c r="K41" s="644"/>
      <c r="L41" s="644"/>
      <c r="M41" s="644"/>
      <c r="N41" s="644"/>
      <c r="O41" s="644"/>
      <c r="P41" s="148"/>
      <c r="Q41" s="148"/>
      <c r="R41" s="148"/>
      <c r="S41" s="148"/>
      <c r="T41" s="148"/>
      <c r="U41" s="148"/>
      <c r="V41" s="148"/>
      <c r="W41" s="148"/>
      <c r="X41" s="148"/>
      <c r="Y41" s="148"/>
      <c r="Z41" s="148"/>
      <c r="AA41" s="148"/>
      <c r="AB41" s="148"/>
      <c r="AC41" s="148"/>
      <c r="AD41" s="569"/>
    </row>
    <row r="42" spans="2:30" x14ac:dyDescent="0.25">
      <c r="C42" s="147"/>
      <c r="D42" s="644"/>
      <c r="E42" s="644"/>
      <c r="F42" s="644"/>
      <c r="G42" s="644"/>
      <c r="H42" s="644"/>
      <c r="I42" s="644"/>
      <c r="J42" s="644"/>
      <c r="K42" s="644"/>
      <c r="L42" s="644"/>
      <c r="M42" s="644"/>
      <c r="N42" s="644"/>
      <c r="O42" s="644"/>
      <c r="P42" s="147"/>
      <c r="Q42" s="147"/>
      <c r="R42" s="147"/>
      <c r="S42" s="147"/>
      <c r="T42" s="147"/>
      <c r="U42" s="147"/>
      <c r="V42" s="147"/>
      <c r="W42" s="147"/>
      <c r="X42" s="147"/>
      <c r="Y42" s="147"/>
      <c r="Z42" s="147"/>
      <c r="AA42" s="147"/>
      <c r="AB42" s="147"/>
      <c r="AC42" s="147"/>
      <c r="AD42" s="569"/>
    </row>
    <row r="43" spans="2:30" x14ac:dyDescent="0.25">
      <c r="C43" s="147"/>
      <c r="D43" s="644"/>
      <c r="E43" s="644"/>
      <c r="F43" s="644"/>
      <c r="G43" s="644"/>
      <c r="H43" s="644"/>
      <c r="I43" s="644"/>
      <c r="J43" s="644"/>
      <c r="K43" s="644"/>
      <c r="L43" s="644"/>
      <c r="M43" s="644"/>
      <c r="N43" s="644"/>
      <c r="O43" s="644"/>
      <c r="P43" s="147"/>
      <c r="Q43" s="147"/>
      <c r="R43" s="147"/>
      <c r="S43" s="147"/>
      <c r="T43" s="147"/>
      <c r="U43" s="147"/>
      <c r="V43" s="147"/>
      <c r="W43" s="147"/>
      <c r="X43" s="147"/>
      <c r="Y43" s="147"/>
      <c r="Z43" s="147"/>
      <c r="AA43" s="147"/>
      <c r="AB43" s="147"/>
      <c r="AC43" s="147"/>
      <c r="AD43" s="569"/>
    </row>
    <row r="44" spans="2:30" x14ac:dyDescent="0.25">
      <c r="C44" s="147"/>
      <c r="D44" s="644"/>
      <c r="E44" s="644"/>
      <c r="F44" s="644"/>
      <c r="G44" s="644"/>
      <c r="H44" s="644"/>
      <c r="I44" s="644"/>
      <c r="J44" s="644"/>
      <c r="K44" s="644"/>
      <c r="L44" s="644"/>
      <c r="M44" s="644"/>
      <c r="N44" s="644"/>
      <c r="O44" s="644"/>
      <c r="P44" s="147"/>
      <c r="Q44" s="147"/>
      <c r="R44" s="147"/>
      <c r="S44" s="147"/>
      <c r="T44" s="147"/>
      <c r="U44" s="147"/>
      <c r="V44" s="147"/>
      <c r="W44" s="147"/>
      <c r="X44" s="147"/>
      <c r="Y44" s="147"/>
      <c r="Z44" s="147"/>
      <c r="AA44" s="147"/>
      <c r="AB44" s="147"/>
      <c r="AC44" s="147"/>
      <c r="AD44" s="569"/>
    </row>
    <row r="45" spans="2:30" x14ac:dyDescent="0.25">
      <c r="C45" s="147"/>
      <c r="D45" s="644"/>
      <c r="E45" s="644"/>
      <c r="F45" s="644"/>
      <c r="G45" s="644"/>
      <c r="H45" s="644"/>
      <c r="I45" s="644"/>
      <c r="J45" s="644"/>
      <c r="K45" s="644"/>
      <c r="L45" s="644"/>
      <c r="M45" s="644"/>
      <c r="N45" s="644"/>
      <c r="O45" s="644"/>
      <c r="P45" s="147"/>
      <c r="Q45" s="147"/>
      <c r="R45" s="147"/>
      <c r="S45" s="147"/>
      <c r="T45" s="147"/>
      <c r="U45" s="147"/>
      <c r="V45" s="147"/>
      <c r="W45" s="147"/>
      <c r="X45" s="147"/>
      <c r="Y45" s="147"/>
      <c r="Z45" s="147"/>
      <c r="AA45" s="147"/>
      <c r="AB45" s="147"/>
      <c r="AC45" s="147"/>
      <c r="AD45" s="569"/>
    </row>
    <row r="46" spans="2:30" ht="15.75" x14ac:dyDescent="0.25">
      <c r="C46" s="149"/>
      <c r="D46" s="644"/>
      <c r="E46" s="644"/>
      <c r="F46" s="644"/>
      <c r="G46" s="644"/>
      <c r="H46" s="644"/>
      <c r="I46" s="644"/>
      <c r="J46" s="644"/>
      <c r="K46" s="644"/>
      <c r="L46" s="644"/>
      <c r="M46" s="644"/>
      <c r="N46" s="644"/>
      <c r="O46" s="644"/>
      <c r="P46" s="149"/>
      <c r="Q46" s="149"/>
      <c r="R46" s="149"/>
      <c r="S46" s="149"/>
      <c r="T46" s="149"/>
      <c r="U46" s="149"/>
      <c r="V46" s="80"/>
      <c r="W46" s="80"/>
      <c r="X46" s="80"/>
      <c r="Y46" s="80"/>
      <c r="Z46" s="80"/>
      <c r="AA46" s="80"/>
      <c r="AB46" s="80"/>
      <c r="AC46" s="80"/>
      <c r="AD46" s="569"/>
    </row>
    <row r="47" spans="2:30" ht="15.75" x14ac:dyDescent="0.25">
      <c r="C47" s="145"/>
      <c r="D47" s="644"/>
      <c r="E47" s="644"/>
      <c r="F47" s="644"/>
      <c r="G47" s="644"/>
      <c r="H47" s="644"/>
      <c r="I47" s="644"/>
      <c r="J47" s="644"/>
      <c r="K47" s="644"/>
      <c r="L47" s="644"/>
      <c r="M47" s="644"/>
      <c r="N47" s="644"/>
      <c r="O47" s="644"/>
      <c r="P47" s="145"/>
      <c r="Q47" s="145"/>
      <c r="R47" s="145"/>
      <c r="S47" s="149"/>
      <c r="T47" s="149"/>
      <c r="U47" s="149"/>
      <c r="V47" s="80"/>
      <c r="W47" s="80"/>
      <c r="X47" s="80"/>
      <c r="Y47" s="80"/>
      <c r="Z47" s="80"/>
      <c r="AA47" s="80"/>
      <c r="AB47" s="80"/>
      <c r="AC47" s="80"/>
      <c r="AD47" s="569"/>
    </row>
    <row r="48" spans="2:30" x14ac:dyDescent="0.25">
      <c r="C48" s="147"/>
      <c r="D48" s="644"/>
      <c r="E48" s="644"/>
      <c r="F48" s="644"/>
      <c r="G48" s="644"/>
      <c r="H48" s="644"/>
      <c r="I48" s="644"/>
      <c r="J48" s="644"/>
      <c r="K48" s="644"/>
      <c r="L48" s="644"/>
      <c r="M48" s="644"/>
      <c r="N48" s="644"/>
      <c r="O48" s="644"/>
      <c r="P48" s="147"/>
      <c r="Q48" s="147"/>
      <c r="R48" s="147"/>
      <c r="S48" s="147"/>
      <c r="T48" s="147"/>
      <c r="U48" s="147"/>
      <c r="V48" s="147"/>
      <c r="W48" s="147"/>
      <c r="X48" s="147"/>
      <c r="Y48" s="147"/>
      <c r="Z48" s="147"/>
      <c r="AA48" s="147"/>
      <c r="AB48" s="147"/>
      <c r="AC48" s="147"/>
      <c r="AD48" s="569"/>
    </row>
    <row r="49" spans="3:30" x14ac:dyDescent="0.25">
      <c r="C49" s="569"/>
      <c r="D49" s="644"/>
      <c r="E49" s="644"/>
      <c r="F49" s="644"/>
      <c r="G49" s="644"/>
      <c r="H49" s="644"/>
      <c r="I49" s="644"/>
      <c r="J49" s="644"/>
      <c r="K49" s="644"/>
      <c r="L49" s="644"/>
      <c r="M49" s="644"/>
      <c r="N49" s="644"/>
      <c r="O49" s="644"/>
      <c r="P49" s="569"/>
      <c r="Q49" s="569"/>
      <c r="R49" s="569"/>
      <c r="S49" s="569"/>
      <c r="T49" s="569"/>
      <c r="U49" s="569"/>
      <c r="V49" s="569"/>
      <c r="W49" s="569"/>
      <c r="X49" s="569"/>
      <c r="Y49" s="569"/>
      <c r="Z49" s="569"/>
      <c r="AA49" s="569"/>
      <c r="AB49" s="569"/>
      <c r="AC49" s="569"/>
      <c r="AD49" s="569"/>
    </row>
    <row r="50" spans="3:30" x14ac:dyDescent="0.25">
      <c r="C50" s="139"/>
      <c r="D50" s="644"/>
      <c r="E50" s="644"/>
      <c r="F50" s="644"/>
      <c r="G50" s="644"/>
      <c r="H50" s="644"/>
      <c r="I50" s="644"/>
      <c r="J50" s="644"/>
      <c r="K50" s="644"/>
      <c r="L50" s="644"/>
      <c r="M50" s="644"/>
      <c r="N50" s="644"/>
      <c r="O50" s="644"/>
      <c r="P50" s="139"/>
      <c r="Q50" s="139"/>
      <c r="R50" s="139"/>
      <c r="S50" s="139"/>
      <c r="T50" s="139"/>
      <c r="U50" s="139"/>
      <c r="V50" s="139"/>
      <c r="W50" s="139"/>
      <c r="X50" s="139"/>
      <c r="Y50" s="139"/>
      <c r="Z50" s="139"/>
      <c r="AA50" s="139"/>
      <c r="AB50" s="139"/>
      <c r="AC50" s="139"/>
      <c r="AD50" s="569"/>
    </row>
    <row r="51" spans="3:30" x14ac:dyDescent="0.25">
      <c r="D51" s="644"/>
      <c r="E51" s="644"/>
      <c r="F51" s="644"/>
      <c r="G51" s="644"/>
      <c r="H51" s="644"/>
      <c r="I51" s="644"/>
      <c r="J51" s="644"/>
      <c r="K51" s="644"/>
      <c r="L51" s="644"/>
      <c r="M51" s="644"/>
      <c r="N51" s="644"/>
      <c r="O51" s="644"/>
    </row>
    <row r="52" spans="3:30" x14ac:dyDescent="0.25">
      <c r="C52" s="139"/>
      <c r="D52" s="644"/>
      <c r="E52" s="644"/>
      <c r="F52" s="644"/>
      <c r="G52" s="644"/>
      <c r="H52" s="644"/>
      <c r="I52" s="644"/>
      <c r="J52" s="644"/>
      <c r="K52" s="644"/>
      <c r="L52" s="644"/>
      <c r="M52" s="644"/>
      <c r="N52" s="644"/>
      <c r="O52" s="644"/>
      <c r="P52" s="139"/>
      <c r="Q52" s="139"/>
    </row>
    <row r="53" spans="3:30" x14ac:dyDescent="0.25">
      <c r="D53" s="644"/>
      <c r="E53" s="644"/>
      <c r="F53" s="644"/>
      <c r="G53" s="644"/>
      <c r="H53" s="644"/>
      <c r="I53" s="644"/>
      <c r="J53" s="644"/>
      <c r="K53" s="644"/>
      <c r="L53" s="644"/>
      <c r="M53" s="644"/>
      <c r="N53" s="644"/>
      <c r="O53" s="644"/>
    </row>
    <row r="54" spans="3:30" x14ac:dyDescent="0.25">
      <c r="D54" s="644"/>
      <c r="E54" s="644"/>
      <c r="F54" s="644"/>
      <c r="G54" s="644"/>
      <c r="H54" s="644"/>
      <c r="I54" s="644"/>
      <c r="J54" s="644"/>
      <c r="K54" s="644"/>
      <c r="L54" s="644"/>
      <c r="M54" s="644"/>
      <c r="N54" s="644"/>
      <c r="O54" s="644"/>
    </row>
    <row r="55" spans="3:30" x14ac:dyDescent="0.25">
      <c r="D55" s="644"/>
      <c r="E55" s="644"/>
      <c r="F55" s="644"/>
      <c r="G55" s="644"/>
      <c r="H55" s="644"/>
      <c r="I55" s="644"/>
      <c r="J55" s="644"/>
      <c r="K55" s="644"/>
      <c r="L55" s="644"/>
      <c r="M55" s="644"/>
      <c r="N55" s="644"/>
      <c r="O55" s="644"/>
    </row>
    <row r="56" spans="3:30" x14ac:dyDescent="0.25">
      <c r="D56" s="644"/>
      <c r="E56" s="644"/>
      <c r="F56" s="644"/>
      <c r="G56" s="644"/>
      <c r="H56" s="644"/>
      <c r="I56" s="644"/>
      <c r="J56" s="644"/>
      <c r="K56" s="644"/>
      <c r="L56" s="644"/>
      <c r="M56" s="644"/>
      <c r="N56" s="644"/>
      <c r="O56" s="644"/>
    </row>
    <row r="57" spans="3:30" x14ac:dyDescent="0.25">
      <c r="D57" s="644"/>
      <c r="E57" s="644"/>
      <c r="F57" s="644"/>
      <c r="G57" s="644"/>
      <c r="H57" s="644"/>
      <c r="I57" s="644"/>
      <c r="J57" s="644"/>
      <c r="K57" s="644"/>
      <c r="L57" s="644"/>
      <c r="M57" s="644"/>
      <c r="N57" s="644"/>
      <c r="O57" s="644"/>
    </row>
    <row r="58" spans="3:30" x14ac:dyDescent="0.25">
      <c r="D58" s="644"/>
      <c r="E58" s="644"/>
      <c r="F58" s="644"/>
      <c r="G58" s="644"/>
      <c r="H58" s="644"/>
      <c r="I58" s="644"/>
      <c r="J58" s="644"/>
      <c r="K58" s="644"/>
      <c r="L58" s="644"/>
      <c r="M58" s="644"/>
      <c r="N58" s="644"/>
      <c r="O58" s="644"/>
    </row>
  </sheetData>
  <mergeCells count="17">
    <mergeCell ref="B8:B9"/>
    <mergeCell ref="C8:C9"/>
    <mergeCell ref="D8:D9"/>
    <mergeCell ref="E8:E10"/>
    <mergeCell ref="F8:F10"/>
    <mergeCell ref="N8:N10"/>
    <mergeCell ref="O8:O10"/>
    <mergeCell ref="D6:O6"/>
    <mergeCell ref="D7:F7"/>
    <mergeCell ref="G7:O7"/>
    <mergeCell ref="G8:G10"/>
    <mergeCell ref="H8:H10"/>
    <mergeCell ref="I8:I10"/>
    <mergeCell ref="J8:J10"/>
    <mergeCell ref="K8:K10"/>
    <mergeCell ref="L8:L10"/>
    <mergeCell ref="M8:M10"/>
  </mergeCells>
  <pageMargins left="0.7" right="0.7" top="0.75" bottom="0.75" header="0.3" footer="0.3"/>
  <pageSetup paperSize="9" orientation="portrait" verticalDpi="0" r:id="rId1"/>
  <ignoredErrors>
    <ignoredError sqref="B11:B3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R59"/>
  <sheetViews>
    <sheetView showGridLines="0" zoomScaleNormal="100" workbookViewId="0"/>
  </sheetViews>
  <sheetFormatPr baseColWidth="10" defaultColWidth="9.140625" defaultRowHeight="15" x14ac:dyDescent="0.25"/>
  <cols>
    <col min="1" max="1" width="5.7109375" style="81" customWidth="1"/>
    <col min="2" max="2" width="9.140625" style="81"/>
    <col min="3" max="3" width="27.28515625" style="81" bestFit="1" customWidth="1"/>
    <col min="4" max="4" width="19.85546875" style="81" customWidth="1"/>
    <col min="5" max="5" width="17.85546875" style="81" customWidth="1"/>
    <col min="6" max="6" width="16.85546875" style="81" customWidth="1"/>
    <col min="7" max="7" width="18.28515625" style="81" customWidth="1"/>
    <col min="8" max="10" width="15.7109375" style="81" customWidth="1"/>
    <col min="11" max="16384" width="9.140625" style="81"/>
  </cols>
  <sheetData>
    <row r="2" spans="2:18" ht="18.75" x14ac:dyDescent="0.25">
      <c r="B2" s="847" t="s">
        <v>1126</v>
      </c>
      <c r="C2" s="847"/>
      <c r="D2" s="847"/>
      <c r="E2" s="847"/>
      <c r="F2" s="847"/>
      <c r="G2" s="569"/>
      <c r="H2" s="569"/>
      <c r="I2" s="569"/>
      <c r="J2" s="569"/>
      <c r="K2" s="569"/>
      <c r="L2" s="569"/>
      <c r="M2" s="569"/>
      <c r="N2" s="569"/>
    </row>
    <row r="3" spans="2:18" x14ac:dyDescent="0.25">
      <c r="B3" t="str">
        <f>'OV1'!B3</f>
        <v>31.12.2021 - in EUR million</v>
      </c>
      <c r="C3" s="490"/>
      <c r="D3" s="490"/>
      <c r="E3" s="490"/>
      <c r="F3" s="490"/>
      <c r="G3" s="569"/>
      <c r="H3" s="569"/>
      <c r="I3" s="569"/>
      <c r="J3" s="569"/>
      <c r="K3" s="569"/>
      <c r="L3" s="569"/>
      <c r="M3" s="569"/>
      <c r="N3" s="569"/>
    </row>
    <row r="4" spans="2:18" x14ac:dyDescent="0.25">
      <c r="B4" s="858"/>
      <c r="C4" s="858"/>
      <c r="D4" s="858"/>
      <c r="E4" s="858"/>
      <c r="F4" s="858"/>
      <c r="G4" s="858"/>
      <c r="H4" s="858"/>
      <c r="I4" s="858"/>
      <c r="J4" s="858"/>
      <c r="K4" s="570"/>
      <c r="L4" s="150"/>
      <c r="M4" s="150"/>
      <c r="N4" s="569"/>
    </row>
    <row r="5" spans="2:18" x14ac:dyDescent="0.25">
      <c r="D5" s="219" t="s">
        <v>169</v>
      </c>
      <c r="E5" s="219" t="s">
        <v>170</v>
      </c>
      <c r="F5" s="219" t="s">
        <v>171</v>
      </c>
      <c r="G5" s="573" t="s">
        <v>209</v>
      </c>
      <c r="H5" s="219" t="s">
        <v>210</v>
      </c>
      <c r="I5" s="219" t="s">
        <v>279</v>
      </c>
      <c r="J5" s="219" t="s">
        <v>280</v>
      </c>
      <c r="N5" s="569"/>
    </row>
    <row r="6" spans="2:18" ht="67.5" customHeight="1" x14ac:dyDescent="0.25">
      <c r="D6" s="859" t="s">
        <v>1127</v>
      </c>
      <c r="E6" s="858"/>
      <c r="F6" s="858"/>
      <c r="G6" s="858"/>
      <c r="H6" s="860" t="s">
        <v>1128</v>
      </c>
      <c r="I6" s="860" t="s">
        <v>1129</v>
      </c>
      <c r="J6" s="860" t="s">
        <v>1130</v>
      </c>
      <c r="N6" s="569"/>
    </row>
    <row r="7" spans="2:18" ht="23.25" customHeight="1" x14ac:dyDescent="0.25">
      <c r="D7" s="859"/>
      <c r="E7" s="863" t="s">
        <v>1131</v>
      </c>
      <c r="F7" s="864"/>
      <c r="G7" s="860" t="s">
        <v>1132</v>
      </c>
      <c r="H7" s="861"/>
      <c r="I7" s="861"/>
      <c r="J7" s="861"/>
      <c r="N7" s="569"/>
    </row>
    <row r="8" spans="2:18" ht="30" x14ac:dyDescent="0.25">
      <c r="D8" s="859"/>
      <c r="E8" s="230"/>
      <c r="F8" s="573" t="s">
        <v>1133</v>
      </c>
      <c r="G8" s="862"/>
      <c r="H8" s="862"/>
      <c r="I8" s="862"/>
      <c r="J8" s="862"/>
      <c r="N8" s="569"/>
    </row>
    <row r="9" spans="2:18" ht="21" customHeight="1" x14ac:dyDescent="0.25">
      <c r="B9" s="221" t="s">
        <v>762</v>
      </c>
      <c r="C9" s="228" t="s">
        <v>1134</v>
      </c>
      <c r="D9" s="475">
        <v>41165</v>
      </c>
      <c r="E9" s="506"/>
      <c r="F9" s="475">
        <v>920</v>
      </c>
      <c r="G9" s="506"/>
      <c r="H9" s="475">
        <v>-401</v>
      </c>
      <c r="I9" s="476"/>
      <c r="J9" s="475">
        <v>0</v>
      </c>
      <c r="M9" s="461"/>
      <c r="N9" s="569"/>
      <c r="O9" s="461"/>
      <c r="Q9" s="461"/>
      <c r="R9" s="461"/>
    </row>
    <row r="10" spans="2:18" x14ac:dyDescent="0.25">
      <c r="B10" s="224" t="s">
        <v>772</v>
      </c>
      <c r="C10" s="229" t="s">
        <v>1135</v>
      </c>
      <c r="D10" s="405">
        <v>19166</v>
      </c>
      <c r="E10" s="507"/>
      <c r="F10" s="405">
        <v>574</v>
      </c>
      <c r="G10" s="507"/>
      <c r="H10" s="405">
        <v>-235</v>
      </c>
      <c r="I10" s="477"/>
      <c r="J10" s="405">
        <v>0</v>
      </c>
      <c r="M10" s="461"/>
      <c r="N10" s="569"/>
      <c r="O10" s="461"/>
      <c r="Q10" s="461"/>
      <c r="R10" s="461"/>
    </row>
    <row r="11" spans="2:18" x14ac:dyDescent="0.25">
      <c r="B11" s="224" t="s">
        <v>1060</v>
      </c>
      <c r="C11" s="229" t="s">
        <v>1136</v>
      </c>
      <c r="D11" s="405">
        <v>40</v>
      </c>
      <c r="E11" s="507"/>
      <c r="F11" s="406">
        <v>0</v>
      </c>
      <c r="G11" s="507"/>
      <c r="H11" s="405">
        <v>0</v>
      </c>
      <c r="I11" s="477"/>
      <c r="J11" s="405">
        <v>0</v>
      </c>
      <c r="M11" s="461"/>
      <c r="N11" s="569"/>
      <c r="O11" s="461"/>
      <c r="Q11" s="461"/>
      <c r="R11" s="461"/>
    </row>
    <row r="12" spans="2:18" x14ac:dyDescent="0.25">
      <c r="B12" s="224" t="s">
        <v>1062</v>
      </c>
      <c r="C12" s="229" t="s">
        <v>1137</v>
      </c>
      <c r="D12" s="405">
        <v>183</v>
      </c>
      <c r="E12" s="507"/>
      <c r="F12" s="406">
        <v>0</v>
      </c>
      <c r="G12" s="507"/>
      <c r="H12" s="405">
        <v>0</v>
      </c>
      <c r="I12" s="477"/>
      <c r="J12" s="405">
        <v>0</v>
      </c>
      <c r="M12" s="461"/>
      <c r="N12" s="569"/>
      <c r="O12" s="461"/>
      <c r="Q12" s="461"/>
      <c r="R12" s="461"/>
    </row>
    <row r="13" spans="2:18" x14ac:dyDescent="0.25">
      <c r="B13" s="224" t="s">
        <v>1063</v>
      </c>
      <c r="C13" s="229" t="s">
        <v>1138</v>
      </c>
      <c r="D13" s="405">
        <v>227</v>
      </c>
      <c r="E13" s="507"/>
      <c r="F13" s="406">
        <v>0</v>
      </c>
      <c r="G13" s="507"/>
      <c r="H13" s="405">
        <v>0</v>
      </c>
      <c r="I13" s="477"/>
      <c r="J13" s="405">
        <v>0</v>
      </c>
      <c r="M13" s="461"/>
      <c r="N13" s="569"/>
      <c r="O13" s="461"/>
      <c r="Q13" s="461"/>
      <c r="R13" s="461"/>
    </row>
    <row r="14" spans="2:18" x14ac:dyDescent="0.25">
      <c r="B14" s="224" t="s">
        <v>1065</v>
      </c>
      <c r="C14" s="229" t="s">
        <v>1139</v>
      </c>
      <c r="D14" s="405">
        <v>228</v>
      </c>
      <c r="E14" s="507"/>
      <c r="F14" s="405">
        <v>6</v>
      </c>
      <c r="G14" s="507"/>
      <c r="H14" s="405">
        <v>-2</v>
      </c>
      <c r="I14" s="477"/>
      <c r="J14" s="405">
        <v>0</v>
      </c>
      <c r="M14" s="461"/>
      <c r="N14" s="569"/>
      <c r="O14" s="461"/>
      <c r="Q14" s="461"/>
      <c r="R14" s="461"/>
    </row>
    <row r="15" spans="2:18" x14ac:dyDescent="0.25">
      <c r="B15" s="224" t="s">
        <v>1067</v>
      </c>
      <c r="C15" s="229" t="s">
        <v>1140</v>
      </c>
      <c r="D15" s="405">
        <v>91</v>
      </c>
      <c r="E15" s="507"/>
      <c r="F15" s="405">
        <v>0</v>
      </c>
      <c r="G15" s="507"/>
      <c r="H15" s="405">
        <v>0</v>
      </c>
      <c r="I15" s="477"/>
      <c r="J15" s="405">
        <v>0</v>
      </c>
      <c r="M15" s="461"/>
      <c r="N15" s="569"/>
      <c r="O15" s="461"/>
      <c r="Q15" s="461"/>
      <c r="R15" s="461"/>
    </row>
    <row r="16" spans="2:18" x14ac:dyDescent="0.25">
      <c r="B16" s="224" t="s">
        <v>1069</v>
      </c>
      <c r="C16" s="229" t="s">
        <v>1141</v>
      </c>
      <c r="D16" s="405">
        <v>102</v>
      </c>
      <c r="E16" s="507"/>
      <c r="F16" s="405">
        <v>0</v>
      </c>
      <c r="G16" s="507"/>
      <c r="H16" s="405">
        <v>0</v>
      </c>
      <c r="I16" s="477"/>
      <c r="J16" s="405">
        <v>0</v>
      </c>
      <c r="M16" s="461"/>
      <c r="N16" s="569"/>
      <c r="O16" s="461"/>
      <c r="Q16" s="461"/>
      <c r="R16" s="461"/>
    </row>
    <row r="17" spans="2:18" x14ac:dyDescent="0.25">
      <c r="B17" s="224" t="s">
        <v>1071</v>
      </c>
      <c r="C17" s="229" t="s">
        <v>766</v>
      </c>
      <c r="D17" s="405">
        <v>54</v>
      </c>
      <c r="E17" s="507"/>
      <c r="F17" s="405">
        <v>0</v>
      </c>
      <c r="G17" s="507"/>
      <c r="H17" s="405">
        <v>0</v>
      </c>
      <c r="I17" s="477"/>
      <c r="J17" s="405">
        <v>0</v>
      </c>
      <c r="M17" s="461"/>
      <c r="N17" s="569"/>
      <c r="O17" s="461"/>
      <c r="Q17" s="461"/>
      <c r="R17" s="461"/>
    </row>
    <row r="18" spans="2:18" x14ac:dyDescent="0.25">
      <c r="B18" s="224" t="s">
        <v>1073</v>
      </c>
      <c r="C18" s="229" t="s">
        <v>1142</v>
      </c>
      <c r="D18" s="405">
        <v>4647</v>
      </c>
      <c r="E18" s="507"/>
      <c r="F18" s="405">
        <v>134</v>
      </c>
      <c r="G18" s="507"/>
      <c r="H18" s="405">
        <v>-69</v>
      </c>
      <c r="I18" s="477"/>
      <c r="J18" s="405">
        <v>0</v>
      </c>
      <c r="M18" s="461"/>
      <c r="N18" s="569"/>
      <c r="O18" s="461"/>
      <c r="Q18" s="461"/>
      <c r="R18" s="461"/>
    </row>
    <row r="19" spans="2:18" x14ac:dyDescent="0.25">
      <c r="B19" s="224" t="s">
        <v>1074</v>
      </c>
      <c r="C19" s="229" t="s">
        <v>1143</v>
      </c>
      <c r="D19" s="405">
        <v>92</v>
      </c>
      <c r="E19" s="507"/>
      <c r="F19" s="405">
        <v>0</v>
      </c>
      <c r="G19" s="507"/>
      <c r="H19" s="405">
        <v>0</v>
      </c>
      <c r="I19" s="477"/>
      <c r="J19" s="405">
        <v>0</v>
      </c>
      <c r="M19" s="461"/>
      <c r="N19" s="569"/>
      <c r="O19" s="461"/>
      <c r="Q19" s="461"/>
      <c r="R19" s="461"/>
    </row>
    <row r="20" spans="2:18" x14ac:dyDescent="0.25">
      <c r="B20" s="224" t="s">
        <v>1075</v>
      </c>
      <c r="C20" s="229" t="s">
        <v>1144</v>
      </c>
      <c r="D20" s="405">
        <v>679</v>
      </c>
      <c r="E20" s="507"/>
      <c r="F20" s="405">
        <v>0</v>
      </c>
      <c r="G20" s="507"/>
      <c r="H20" s="405">
        <v>-26</v>
      </c>
      <c r="I20" s="477"/>
      <c r="J20" s="405">
        <v>0</v>
      </c>
      <c r="M20" s="461"/>
      <c r="N20" s="569"/>
      <c r="O20" s="461"/>
      <c r="Q20" s="461"/>
      <c r="R20" s="461"/>
    </row>
    <row r="21" spans="2:18" x14ac:dyDescent="0.25">
      <c r="B21" s="224" t="s">
        <v>1076</v>
      </c>
      <c r="C21" s="229" t="s">
        <v>1145</v>
      </c>
      <c r="D21" s="405">
        <v>124</v>
      </c>
      <c r="E21" s="507"/>
      <c r="F21" s="405">
        <v>0</v>
      </c>
      <c r="G21" s="507"/>
      <c r="H21" s="405">
        <v>0</v>
      </c>
      <c r="I21" s="477"/>
      <c r="J21" s="405">
        <v>0</v>
      </c>
      <c r="M21" s="461"/>
      <c r="N21" s="569"/>
      <c r="O21" s="461"/>
      <c r="Q21" s="461"/>
      <c r="R21" s="461"/>
    </row>
    <row r="22" spans="2:18" x14ac:dyDescent="0.25">
      <c r="B22" s="224" t="s">
        <v>1077</v>
      </c>
      <c r="C22" s="229" t="s">
        <v>1146</v>
      </c>
      <c r="D22" s="405">
        <v>718</v>
      </c>
      <c r="E22" s="507"/>
      <c r="F22" s="405">
        <v>0</v>
      </c>
      <c r="G22" s="507"/>
      <c r="H22" s="405">
        <v>0</v>
      </c>
      <c r="I22" s="477"/>
      <c r="J22" s="405">
        <v>0</v>
      </c>
      <c r="M22" s="461"/>
      <c r="N22" s="569"/>
      <c r="O22" s="461"/>
      <c r="Q22" s="461"/>
      <c r="R22" s="461"/>
    </row>
    <row r="23" spans="2:18" x14ac:dyDescent="0.25">
      <c r="B23" s="224" t="s">
        <v>1078</v>
      </c>
      <c r="C23" s="229" t="s">
        <v>1147</v>
      </c>
      <c r="D23" s="405">
        <v>2132</v>
      </c>
      <c r="E23" s="507"/>
      <c r="F23" s="405">
        <v>176</v>
      </c>
      <c r="G23" s="507"/>
      <c r="H23" s="405">
        <v>-45</v>
      </c>
      <c r="I23" s="477"/>
      <c r="J23" s="405">
        <v>0</v>
      </c>
      <c r="M23" s="461"/>
      <c r="N23" s="569"/>
      <c r="O23" s="461"/>
      <c r="Q23" s="461"/>
      <c r="R23" s="461"/>
    </row>
    <row r="24" spans="2:18" x14ac:dyDescent="0.25">
      <c r="B24" s="224" t="s">
        <v>1080</v>
      </c>
      <c r="C24" s="229" t="s">
        <v>1148</v>
      </c>
      <c r="D24" s="405">
        <v>31</v>
      </c>
      <c r="E24" s="507"/>
      <c r="F24" s="405">
        <v>0</v>
      </c>
      <c r="G24" s="507"/>
      <c r="H24" s="405">
        <v>0</v>
      </c>
      <c r="I24" s="477"/>
      <c r="J24" s="405">
        <v>0</v>
      </c>
      <c r="M24" s="461"/>
      <c r="N24" s="569"/>
      <c r="O24" s="461"/>
      <c r="Q24" s="461"/>
      <c r="R24" s="461"/>
    </row>
    <row r="25" spans="2:18" x14ac:dyDescent="0.25">
      <c r="B25" s="224" t="s">
        <v>1081</v>
      </c>
      <c r="C25" s="229" t="s">
        <v>1149</v>
      </c>
      <c r="D25" s="405">
        <v>2098</v>
      </c>
      <c r="E25" s="507"/>
      <c r="F25" s="405">
        <v>19</v>
      </c>
      <c r="G25" s="507"/>
      <c r="H25" s="405">
        <v>-3</v>
      </c>
      <c r="I25" s="477"/>
      <c r="J25" s="405">
        <v>0</v>
      </c>
      <c r="M25" s="461"/>
      <c r="N25" s="569"/>
      <c r="O25" s="461"/>
      <c r="Q25" s="461"/>
      <c r="R25" s="461"/>
    </row>
    <row r="26" spans="2:18" x14ac:dyDescent="0.25">
      <c r="B26" s="224" t="s">
        <v>1082</v>
      </c>
      <c r="C26" s="229" t="s">
        <v>1150</v>
      </c>
      <c r="D26" s="405">
        <v>128</v>
      </c>
      <c r="E26" s="507"/>
      <c r="F26" s="405">
        <v>0</v>
      </c>
      <c r="G26" s="507"/>
      <c r="H26" s="405">
        <v>0</v>
      </c>
      <c r="I26" s="477"/>
      <c r="J26" s="405">
        <v>0</v>
      </c>
      <c r="M26" s="461"/>
      <c r="N26" s="569"/>
      <c r="O26" s="461"/>
      <c r="Q26" s="461"/>
      <c r="R26" s="461"/>
    </row>
    <row r="27" spans="2:18" x14ac:dyDescent="0.25">
      <c r="B27" s="224" t="s">
        <v>1083</v>
      </c>
      <c r="C27" s="229" t="s">
        <v>1151</v>
      </c>
      <c r="D27" s="405">
        <v>357</v>
      </c>
      <c r="E27" s="507"/>
      <c r="F27" s="405">
        <v>0</v>
      </c>
      <c r="G27" s="507"/>
      <c r="H27" s="405">
        <v>0</v>
      </c>
      <c r="I27" s="477"/>
      <c r="J27" s="405">
        <v>0</v>
      </c>
      <c r="M27" s="461"/>
      <c r="N27" s="569"/>
      <c r="O27" s="461"/>
      <c r="Q27" s="461"/>
      <c r="R27" s="461"/>
    </row>
    <row r="28" spans="2:18" x14ac:dyDescent="0.25">
      <c r="B28" s="224" t="s">
        <v>1084</v>
      </c>
      <c r="C28" s="229" t="s">
        <v>764</v>
      </c>
      <c r="D28" s="405">
        <v>971</v>
      </c>
      <c r="E28" s="507"/>
      <c r="F28" s="405">
        <v>0</v>
      </c>
      <c r="G28" s="507"/>
      <c r="H28" s="405">
        <v>-4</v>
      </c>
      <c r="I28" s="477"/>
      <c r="J28" s="405">
        <v>0</v>
      </c>
      <c r="M28" s="461"/>
      <c r="N28" s="569"/>
      <c r="O28" s="461"/>
      <c r="Q28" s="461"/>
      <c r="R28" s="461"/>
    </row>
    <row r="29" spans="2:18" x14ac:dyDescent="0.25">
      <c r="B29" s="224" t="s">
        <v>1085</v>
      </c>
      <c r="C29" s="229" t="s">
        <v>1152</v>
      </c>
      <c r="D29" s="405">
        <v>3758</v>
      </c>
      <c r="E29" s="507"/>
      <c r="F29" s="405">
        <v>0</v>
      </c>
      <c r="G29" s="507"/>
      <c r="H29" s="405">
        <v>-1</v>
      </c>
      <c r="I29" s="477"/>
      <c r="J29" s="405">
        <v>0</v>
      </c>
      <c r="M29" s="461"/>
      <c r="N29" s="569"/>
      <c r="O29" s="461"/>
      <c r="Q29" s="461"/>
      <c r="R29" s="461"/>
    </row>
    <row r="30" spans="2:18" x14ac:dyDescent="0.25">
      <c r="B30" s="224" t="s">
        <v>1086</v>
      </c>
      <c r="C30" s="229" t="s">
        <v>765</v>
      </c>
      <c r="D30" s="405">
        <v>158</v>
      </c>
      <c r="E30" s="507"/>
      <c r="F30" s="405">
        <v>0</v>
      </c>
      <c r="G30" s="507"/>
      <c r="H30" s="405">
        <v>0</v>
      </c>
      <c r="I30" s="477"/>
      <c r="J30" s="405">
        <v>0</v>
      </c>
      <c r="M30" s="461"/>
      <c r="N30" s="569"/>
      <c r="O30" s="461"/>
      <c r="Q30" s="461"/>
      <c r="R30" s="461"/>
    </row>
    <row r="31" spans="2:18" x14ac:dyDescent="0.25">
      <c r="B31" s="224" t="s">
        <v>1153</v>
      </c>
      <c r="C31" s="229" t="s">
        <v>1154</v>
      </c>
      <c r="D31" s="405">
        <v>20</v>
      </c>
      <c r="E31" s="507"/>
      <c r="F31" s="405">
        <v>0</v>
      </c>
      <c r="G31" s="507"/>
      <c r="H31" s="405">
        <v>0</v>
      </c>
      <c r="I31" s="477"/>
      <c r="J31" s="405">
        <v>0</v>
      </c>
      <c r="M31" s="461"/>
      <c r="N31" s="569"/>
      <c r="O31" s="461"/>
      <c r="Q31" s="461"/>
      <c r="R31" s="461"/>
    </row>
    <row r="32" spans="2:18" x14ac:dyDescent="0.25">
      <c r="B32" s="224" t="s">
        <v>1155</v>
      </c>
      <c r="C32" s="229" t="s">
        <v>1156</v>
      </c>
      <c r="D32" s="405">
        <v>302</v>
      </c>
      <c r="E32" s="507"/>
      <c r="F32" s="405">
        <v>0</v>
      </c>
      <c r="G32" s="507"/>
      <c r="H32" s="405">
        <v>0</v>
      </c>
      <c r="I32" s="477"/>
      <c r="J32" s="405">
        <v>0</v>
      </c>
      <c r="M32" s="461"/>
      <c r="N32" s="569"/>
      <c r="O32" s="461"/>
      <c r="Q32" s="461"/>
      <c r="R32" s="461"/>
    </row>
    <row r="33" spans="2:18" x14ac:dyDescent="0.25">
      <c r="B33" s="224" t="s">
        <v>1157</v>
      </c>
      <c r="C33" s="229" t="s">
        <v>767</v>
      </c>
      <c r="D33" s="405">
        <v>15</v>
      </c>
      <c r="E33" s="507"/>
      <c r="F33" s="405">
        <v>0</v>
      </c>
      <c r="G33" s="507"/>
      <c r="H33" s="405">
        <v>0</v>
      </c>
      <c r="I33" s="477"/>
      <c r="J33" s="405">
        <v>0</v>
      </c>
      <c r="M33" s="461"/>
      <c r="N33" s="569"/>
      <c r="O33" s="461"/>
      <c r="Q33" s="461"/>
      <c r="R33" s="461"/>
    </row>
    <row r="34" spans="2:18" x14ac:dyDescent="0.25">
      <c r="B34" s="224" t="s">
        <v>1158</v>
      </c>
      <c r="C34" s="229" t="s">
        <v>1159</v>
      </c>
      <c r="D34" s="405">
        <v>4787</v>
      </c>
      <c r="E34" s="507"/>
      <c r="F34" s="405">
        <v>6</v>
      </c>
      <c r="G34" s="507"/>
      <c r="H34" s="405">
        <v>-13</v>
      </c>
      <c r="I34" s="477"/>
      <c r="J34" s="405">
        <v>0</v>
      </c>
      <c r="M34" s="461"/>
      <c r="N34" s="569"/>
      <c r="O34" s="461"/>
      <c r="Q34" s="461"/>
      <c r="R34" s="461"/>
    </row>
    <row r="35" spans="2:18" x14ac:dyDescent="0.25">
      <c r="B35" s="224" t="s">
        <v>1160</v>
      </c>
      <c r="C35" s="229" t="s">
        <v>1161</v>
      </c>
      <c r="D35" s="405">
        <v>57</v>
      </c>
      <c r="E35" s="507"/>
      <c r="F35" s="405">
        <v>5</v>
      </c>
      <c r="G35" s="507"/>
      <c r="H35" s="405">
        <v>-3</v>
      </c>
      <c r="I35" s="477"/>
      <c r="J35" s="405">
        <v>0</v>
      </c>
      <c r="M35" s="461"/>
      <c r="N35" s="569"/>
      <c r="O35" s="461"/>
      <c r="Q35" s="461"/>
      <c r="R35" s="461"/>
    </row>
    <row r="36" spans="2:18" x14ac:dyDescent="0.25">
      <c r="B36" s="224" t="s">
        <v>1162</v>
      </c>
      <c r="C36" s="228" t="s">
        <v>1163</v>
      </c>
      <c r="D36" s="474">
        <v>9524</v>
      </c>
      <c r="E36" s="508"/>
      <c r="F36" s="474">
        <v>18</v>
      </c>
      <c r="G36" s="478"/>
      <c r="H36" s="477"/>
      <c r="I36" s="474">
        <v>15</v>
      </c>
      <c r="J36" s="477"/>
      <c r="M36" s="461"/>
      <c r="N36" s="569"/>
      <c r="O36" s="461"/>
      <c r="Q36" s="461"/>
      <c r="R36" s="461"/>
    </row>
    <row r="37" spans="2:18" x14ac:dyDescent="0.25">
      <c r="B37" s="223" t="s">
        <v>1164</v>
      </c>
      <c r="C37" s="229" t="s">
        <v>1135</v>
      </c>
      <c r="D37" s="405">
        <v>8406</v>
      </c>
      <c r="E37" s="507"/>
      <c r="F37" s="405">
        <v>3</v>
      </c>
      <c r="G37" s="478"/>
      <c r="H37" s="477"/>
      <c r="I37" s="405">
        <v>5</v>
      </c>
      <c r="J37" s="477"/>
      <c r="M37" s="461"/>
      <c r="N37" s="569"/>
      <c r="O37" s="461"/>
      <c r="Q37" s="461"/>
      <c r="R37" s="461"/>
    </row>
    <row r="38" spans="2:18" x14ac:dyDescent="0.25">
      <c r="B38" s="224" t="s">
        <v>1165</v>
      </c>
      <c r="C38" s="229" t="s">
        <v>1138</v>
      </c>
      <c r="D38" s="405">
        <v>12</v>
      </c>
      <c r="E38" s="507"/>
      <c r="F38" s="405">
        <v>0</v>
      </c>
      <c r="G38" s="478"/>
      <c r="H38" s="477"/>
      <c r="I38" s="405">
        <v>0</v>
      </c>
      <c r="J38" s="477"/>
      <c r="M38" s="461"/>
      <c r="N38" s="569"/>
      <c r="O38" s="461"/>
      <c r="Q38" s="461"/>
      <c r="R38" s="461"/>
    </row>
    <row r="39" spans="2:18" x14ac:dyDescent="0.25">
      <c r="B39" s="224" t="s">
        <v>1166</v>
      </c>
      <c r="C39" s="229" t="s">
        <v>1142</v>
      </c>
      <c r="D39" s="405">
        <v>385</v>
      </c>
      <c r="E39" s="507"/>
      <c r="F39" s="405">
        <v>15</v>
      </c>
      <c r="G39" s="478"/>
      <c r="H39" s="477"/>
      <c r="I39" s="405">
        <v>8</v>
      </c>
      <c r="J39" s="477"/>
      <c r="M39" s="461"/>
      <c r="N39" s="569"/>
      <c r="O39" s="461"/>
      <c r="Q39" s="461"/>
      <c r="R39" s="461"/>
    </row>
    <row r="40" spans="2:18" x14ac:dyDescent="0.25">
      <c r="B40" s="224" t="s">
        <v>1167</v>
      </c>
      <c r="C40" s="229" t="s">
        <v>1147</v>
      </c>
      <c r="D40" s="405">
        <v>76</v>
      </c>
      <c r="E40" s="507"/>
      <c r="F40" s="405">
        <v>0</v>
      </c>
      <c r="G40" s="478"/>
      <c r="H40" s="477"/>
      <c r="I40" s="405">
        <v>0</v>
      </c>
      <c r="J40" s="477"/>
      <c r="M40" s="461"/>
      <c r="N40" s="569"/>
      <c r="O40" s="461"/>
      <c r="Q40" s="461"/>
      <c r="R40" s="461"/>
    </row>
    <row r="41" spans="2:18" x14ac:dyDescent="0.25">
      <c r="B41" s="224" t="s">
        <v>1168</v>
      </c>
      <c r="C41" s="229" t="s">
        <v>1149</v>
      </c>
      <c r="D41" s="405">
        <v>32</v>
      </c>
      <c r="E41" s="507"/>
      <c r="F41" s="405">
        <v>0</v>
      </c>
      <c r="G41" s="478"/>
      <c r="H41" s="477"/>
      <c r="I41" s="405">
        <v>0</v>
      </c>
      <c r="J41" s="477"/>
      <c r="M41" s="461"/>
      <c r="N41" s="569"/>
      <c r="O41" s="461"/>
      <c r="Q41" s="461"/>
      <c r="R41" s="461"/>
    </row>
    <row r="42" spans="2:18" x14ac:dyDescent="0.25">
      <c r="B42" s="224" t="s">
        <v>1169</v>
      </c>
      <c r="C42" s="229" t="s">
        <v>1151</v>
      </c>
      <c r="D42" s="405">
        <v>17</v>
      </c>
      <c r="E42" s="507"/>
      <c r="F42" s="405">
        <v>0</v>
      </c>
      <c r="G42" s="478"/>
      <c r="H42" s="477"/>
      <c r="I42" s="405">
        <v>0</v>
      </c>
      <c r="J42" s="477"/>
      <c r="M42" s="461"/>
      <c r="N42" s="569"/>
      <c r="O42" s="461"/>
      <c r="Q42" s="461"/>
      <c r="R42" s="461"/>
    </row>
    <row r="43" spans="2:18" x14ac:dyDescent="0.25">
      <c r="B43" s="224" t="s">
        <v>1170</v>
      </c>
      <c r="C43" s="229" t="s">
        <v>764</v>
      </c>
      <c r="D43" s="405">
        <v>45</v>
      </c>
      <c r="E43" s="507"/>
      <c r="F43" s="405">
        <v>0</v>
      </c>
      <c r="G43" s="478"/>
      <c r="H43" s="477"/>
      <c r="I43" s="405">
        <v>1</v>
      </c>
      <c r="J43" s="477"/>
      <c r="M43" s="461"/>
      <c r="N43" s="569"/>
      <c r="O43" s="461"/>
      <c r="Q43" s="461"/>
      <c r="R43" s="461"/>
    </row>
    <row r="44" spans="2:18" x14ac:dyDescent="0.25">
      <c r="B44" s="224" t="s">
        <v>1171</v>
      </c>
      <c r="C44" s="229" t="s">
        <v>1152</v>
      </c>
      <c r="D44" s="405">
        <v>22</v>
      </c>
      <c r="E44" s="507"/>
      <c r="F44" s="405">
        <v>0</v>
      </c>
      <c r="G44" s="478"/>
      <c r="H44" s="477"/>
      <c r="I44" s="405">
        <v>0</v>
      </c>
      <c r="J44" s="477"/>
      <c r="K44" s="151"/>
      <c r="L44" s="150"/>
      <c r="M44" s="461"/>
      <c r="N44" s="569"/>
      <c r="O44" s="461"/>
      <c r="Q44" s="461"/>
      <c r="R44" s="461"/>
    </row>
    <row r="45" spans="2:18" x14ac:dyDescent="0.25">
      <c r="B45" s="224" t="s">
        <v>1172</v>
      </c>
      <c r="C45" s="229" t="s">
        <v>1159</v>
      </c>
      <c r="D45" s="405">
        <v>511</v>
      </c>
      <c r="E45" s="507"/>
      <c r="F45" s="405">
        <v>0</v>
      </c>
      <c r="G45" s="478"/>
      <c r="H45" s="477"/>
      <c r="I45" s="405">
        <v>1</v>
      </c>
      <c r="J45" s="477"/>
      <c r="K45" s="151"/>
      <c r="L45" s="150"/>
      <c r="M45" s="461"/>
      <c r="N45" s="569"/>
      <c r="O45" s="461"/>
      <c r="Q45" s="461"/>
      <c r="R45" s="461"/>
    </row>
    <row r="46" spans="2:18" x14ac:dyDescent="0.25">
      <c r="B46" s="224" t="s">
        <v>1173</v>
      </c>
      <c r="C46" s="229" t="s">
        <v>1161</v>
      </c>
      <c r="D46" s="405">
        <v>18</v>
      </c>
      <c r="E46" s="507"/>
      <c r="F46" s="405">
        <v>0</v>
      </c>
      <c r="G46" s="478"/>
      <c r="H46" s="477"/>
      <c r="I46" s="405">
        <v>0</v>
      </c>
      <c r="J46" s="477"/>
      <c r="K46" s="151"/>
      <c r="L46" s="150"/>
      <c r="M46" s="461"/>
      <c r="N46" s="569"/>
      <c r="O46" s="461"/>
      <c r="Q46" s="461"/>
      <c r="R46" s="461"/>
    </row>
    <row r="47" spans="2:18" x14ac:dyDescent="0.25">
      <c r="B47" s="221" t="s">
        <v>1174</v>
      </c>
      <c r="C47" s="222" t="s">
        <v>207</v>
      </c>
      <c r="D47" s="475">
        <v>50689</v>
      </c>
      <c r="E47" s="506"/>
      <c r="F47" s="475">
        <v>938</v>
      </c>
      <c r="G47" s="506"/>
      <c r="H47" s="475">
        <v>-401</v>
      </c>
      <c r="I47" s="475">
        <v>15</v>
      </c>
      <c r="J47" s="475">
        <v>0</v>
      </c>
      <c r="K47" s="151"/>
      <c r="L47" s="150"/>
      <c r="M47" s="461"/>
      <c r="N47" s="569"/>
      <c r="O47" s="461"/>
      <c r="Q47" s="461"/>
      <c r="R47" s="461"/>
    </row>
    <row r="48" spans="2:18" x14ac:dyDescent="0.25">
      <c r="B48" s="865"/>
      <c r="C48" s="865"/>
      <c r="D48" s="865"/>
      <c r="E48" s="865"/>
      <c r="F48" s="865"/>
      <c r="G48" s="865"/>
      <c r="H48" s="865"/>
      <c r="I48" s="865"/>
      <c r="J48" s="865"/>
      <c r="K48" s="866"/>
      <c r="L48" s="866"/>
      <c r="M48" s="866"/>
      <c r="N48" s="866"/>
    </row>
    <row r="49" spans="2:14" x14ac:dyDescent="0.25">
      <c r="B49" s="866"/>
      <c r="C49" s="866"/>
      <c r="D49" s="866"/>
      <c r="E49" s="866"/>
      <c r="F49" s="866"/>
      <c r="G49" s="866"/>
      <c r="H49" s="866"/>
      <c r="I49" s="866"/>
      <c r="J49" s="866"/>
      <c r="K49" s="866"/>
      <c r="L49" s="866"/>
      <c r="M49" s="866"/>
      <c r="N49" s="866"/>
    </row>
    <row r="50" spans="2:14" x14ac:dyDescent="0.25">
      <c r="B50" s="846" t="s">
        <v>1175</v>
      </c>
      <c r="C50" s="846"/>
      <c r="D50" s="846"/>
      <c r="E50" s="846"/>
      <c r="F50" s="846"/>
      <c r="G50" s="846"/>
      <c r="H50" s="846"/>
      <c r="I50" s="846"/>
      <c r="J50" s="846"/>
      <c r="K50" s="866"/>
      <c r="L50" s="866"/>
      <c r="M50" s="866"/>
      <c r="N50" s="866"/>
    </row>
    <row r="51" spans="2:14" x14ac:dyDescent="0.25">
      <c r="B51" s="865"/>
      <c r="C51" s="865"/>
      <c r="D51" s="865"/>
      <c r="E51" s="865"/>
      <c r="F51" s="865"/>
      <c r="G51" s="865"/>
      <c r="H51" s="865"/>
      <c r="I51" s="865"/>
      <c r="J51" s="865"/>
      <c r="K51" s="865"/>
      <c r="L51" s="865"/>
      <c r="M51" s="865"/>
      <c r="N51" s="865"/>
    </row>
    <row r="52" spans="2:14" x14ac:dyDescent="0.25">
      <c r="B52" s="846"/>
      <c r="C52" s="846"/>
      <c r="D52" s="846"/>
      <c r="E52" s="846"/>
      <c r="F52" s="846"/>
      <c r="G52" s="846"/>
      <c r="H52" s="846"/>
      <c r="I52" s="846"/>
      <c r="J52" s="846"/>
      <c r="K52" s="846"/>
      <c r="L52" s="846"/>
      <c r="M52" s="846"/>
      <c r="N52" s="846"/>
    </row>
    <row r="53" spans="2:14" x14ac:dyDescent="0.25">
      <c r="B53" s="846"/>
      <c r="C53" s="846"/>
      <c r="D53" s="846"/>
      <c r="E53" s="846"/>
      <c r="F53" s="846"/>
      <c r="G53" s="846"/>
      <c r="H53" s="846"/>
      <c r="I53" s="846"/>
      <c r="J53" s="846"/>
      <c r="K53" s="846"/>
      <c r="L53" s="846"/>
      <c r="M53" s="846"/>
      <c r="N53" s="846"/>
    </row>
    <row r="54" spans="2:14" ht="24" customHeight="1" x14ac:dyDescent="0.25">
      <c r="B54" s="846"/>
      <c r="C54" s="846"/>
      <c r="D54" s="846"/>
      <c r="E54" s="846"/>
      <c r="F54" s="846"/>
      <c r="G54" s="846"/>
      <c r="H54" s="846"/>
      <c r="I54" s="846"/>
      <c r="J54" s="846"/>
      <c r="K54" s="846"/>
      <c r="L54" s="846"/>
      <c r="M54" s="846"/>
      <c r="N54" s="846"/>
    </row>
    <row r="55" spans="2:14" ht="24" customHeight="1" x14ac:dyDescent="0.25">
      <c r="B55" s="846"/>
      <c r="C55" s="846"/>
      <c r="D55" s="846"/>
      <c r="E55" s="846"/>
      <c r="F55" s="846"/>
      <c r="G55" s="846"/>
      <c r="H55" s="846"/>
      <c r="I55" s="846"/>
      <c r="J55" s="846"/>
      <c r="K55" s="846"/>
      <c r="L55" s="846"/>
      <c r="M55" s="846"/>
      <c r="N55" s="846"/>
    </row>
    <row r="56" spans="2:14" x14ac:dyDescent="0.25">
      <c r="B56" s="865"/>
      <c r="C56" s="865"/>
      <c r="D56" s="865"/>
      <c r="E56" s="865"/>
      <c r="F56" s="865"/>
      <c r="G56" s="865"/>
      <c r="H56" s="865"/>
      <c r="I56" s="865"/>
      <c r="J56" s="865"/>
      <c r="K56" s="866"/>
      <c r="L56" s="866"/>
      <c r="M56" s="866"/>
      <c r="N56" s="866"/>
    </row>
    <row r="57" spans="2:14" x14ac:dyDescent="0.25">
      <c r="B57" s="846"/>
      <c r="C57" s="846"/>
      <c r="D57" s="846"/>
      <c r="E57" s="846"/>
      <c r="F57" s="846"/>
      <c r="G57" s="846"/>
      <c r="H57" s="846"/>
      <c r="I57" s="846"/>
      <c r="J57" s="846"/>
      <c r="K57" s="846"/>
      <c r="L57" s="846"/>
      <c r="M57" s="846"/>
      <c r="N57" s="846"/>
    </row>
    <row r="58" spans="2:14" ht="24" customHeight="1" x14ac:dyDescent="0.25">
      <c r="B58" s="867"/>
      <c r="C58" s="867"/>
      <c r="D58" s="867"/>
      <c r="E58" s="867"/>
      <c r="F58" s="867"/>
      <c r="G58" s="867"/>
      <c r="H58" s="867"/>
      <c r="I58" s="867"/>
      <c r="J58" s="867"/>
      <c r="K58" s="867"/>
      <c r="L58" s="867"/>
      <c r="M58" s="867"/>
      <c r="N58" s="867"/>
    </row>
    <row r="59" spans="2:14" ht="24" customHeight="1" x14ac:dyDescent="0.25">
      <c r="B59" s="867"/>
      <c r="C59" s="867"/>
      <c r="D59" s="867"/>
      <c r="E59" s="867"/>
      <c r="F59" s="867"/>
      <c r="G59" s="867"/>
      <c r="H59" s="867"/>
      <c r="I59" s="867"/>
      <c r="J59" s="867"/>
      <c r="K59" s="867"/>
      <c r="L59" s="867"/>
      <c r="M59" s="867"/>
      <c r="N59" s="867"/>
    </row>
  </sheetData>
  <mergeCells count="26">
    <mergeCell ref="B51:J51"/>
    <mergeCell ref="K51:N51"/>
    <mergeCell ref="B57:N57"/>
    <mergeCell ref="B58:N58"/>
    <mergeCell ref="B59:N59"/>
    <mergeCell ref="B52:N52"/>
    <mergeCell ref="B53:N53"/>
    <mergeCell ref="B54:N54"/>
    <mergeCell ref="B55:N55"/>
    <mergeCell ref="B56:J56"/>
    <mergeCell ref="K56:N56"/>
    <mergeCell ref="B48:J48"/>
    <mergeCell ref="K48:N48"/>
    <mergeCell ref="B49:J49"/>
    <mergeCell ref="K49:N49"/>
    <mergeCell ref="B50:J50"/>
    <mergeCell ref="K50:N50"/>
    <mergeCell ref="B2:F2"/>
    <mergeCell ref="B4:J4"/>
    <mergeCell ref="D6:G6"/>
    <mergeCell ref="H6:H8"/>
    <mergeCell ref="I6:I8"/>
    <mergeCell ref="J6:J8"/>
    <mergeCell ref="D7:D8"/>
    <mergeCell ref="E7:F7"/>
    <mergeCell ref="G7:G8"/>
  </mergeCells>
  <pageMargins left="0.7" right="0.7" top="0.75" bottom="0.75" header="0.3" footer="0.3"/>
  <pageSetup orientation="portrait" horizontalDpi="1200" verticalDpi="1200" r:id="rId1"/>
  <ignoredErrors>
    <ignoredError sqref="B9:B47"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P45"/>
  <sheetViews>
    <sheetView showGridLines="0" zoomScaleNormal="100" workbookViewId="0"/>
  </sheetViews>
  <sheetFormatPr baseColWidth="10" defaultColWidth="9.140625" defaultRowHeight="15" x14ac:dyDescent="0.25"/>
  <cols>
    <col min="1" max="1" width="5.7109375" style="81" customWidth="1"/>
    <col min="2" max="2" width="5.5703125" style="81" customWidth="1"/>
    <col min="3" max="3" width="45.28515625" style="81" customWidth="1"/>
    <col min="4" max="9" width="18.7109375" style="81" customWidth="1"/>
    <col min="10" max="16384" width="9.140625" style="81"/>
  </cols>
  <sheetData>
    <row r="2" spans="2:16" ht="18.75" x14ac:dyDescent="0.25">
      <c r="B2" s="847" t="s">
        <v>1176</v>
      </c>
      <c r="C2" s="847"/>
      <c r="D2" s="847"/>
      <c r="E2" s="847"/>
      <c r="F2" s="847"/>
      <c r="G2" s="569"/>
      <c r="H2" s="569"/>
      <c r="I2" s="569"/>
      <c r="J2" s="569"/>
      <c r="K2" s="569"/>
    </row>
    <row r="3" spans="2:16" x14ac:dyDescent="0.25">
      <c r="B3" t="str">
        <f>'OV1'!B3</f>
        <v>31.12.2021 - in EUR million</v>
      </c>
      <c r="C3" s="491"/>
      <c r="D3" s="491"/>
      <c r="E3" s="491"/>
      <c r="F3" s="491"/>
      <c r="G3" s="866"/>
      <c r="H3" s="866"/>
      <c r="I3" s="866"/>
      <c r="J3" s="866"/>
      <c r="K3" s="866"/>
    </row>
    <row r="4" spans="2:16" ht="15.75" x14ac:dyDescent="0.25">
      <c r="B4" s="80"/>
      <c r="C4" s="80"/>
      <c r="D4" s="80"/>
      <c r="E4" s="80"/>
      <c r="F4" s="80"/>
      <c r="G4" s="866"/>
      <c r="H4" s="866"/>
      <c r="I4" s="866"/>
      <c r="J4" s="866"/>
      <c r="K4" s="866"/>
    </row>
    <row r="5" spans="2:16" x14ac:dyDescent="0.25">
      <c r="C5" s="11"/>
      <c r="D5" s="219" t="s">
        <v>169</v>
      </c>
      <c r="E5" s="219" t="s">
        <v>170</v>
      </c>
      <c r="F5" s="219" t="s">
        <v>171</v>
      </c>
      <c r="G5" s="573" t="s">
        <v>209</v>
      </c>
      <c r="H5" s="219" t="s">
        <v>210</v>
      </c>
      <c r="I5" s="219" t="s">
        <v>279</v>
      </c>
      <c r="J5" s="868"/>
      <c r="K5" s="868"/>
    </row>
    <row r="6" spans="2:16" x14ac:dyDescent="0.25">
      <c r="D6" s="859" t="s">
        <v>1095</v>
      </c>
      <c r="E6" s="858"/>
      <c r="F6" s="858"/>
      <c r="G6" s="858"/>
      <c r="H6" s="870" t="s">
        <v>1128</v>
      </c>
      <c r="I6" s="870" t="s">
        <v>1130</v>
      </c>
      <c r="J6" s="868"/>
      <c r="K6" s="868"/>
    </row>
    <row r="7" spans="2:16" x14ac:dyDescent="0.25">
      <c r="D7" s="859"/>
      <c r="E7" s="863" t="s">
        <v>1131</v>
      </c>
      <c r="F7" s="864"/>
      <c r="G7" s="870" t="s">
        <v>1177</v>
      </c>
      <c r="H7" s="870"/>
      <c r="I7" s="870"/>
      <c r="J7" s="868"/>
      <c r="K7" s="868"/>
    </row>
    <row r="8" spans="2:16" ht="65.25" customHeight="1" x14ac:dyDescent="0.25">
      <c r="D8" s="859"/>
      <c r="E8" s="571"/>
      <c r="F8" s="573" t="s">
        <v>1133</v>
      </c>
      <c r="G8" s="870"/>
      <c r="H8" s="870"/>
      <c r="I8" s="870"/>
      <c r="J8" s="868"/>
      <c r="K8" s="868"/>
    </row>
    <row r="9" spans="2:16" x14ac:dyDescent="0.25">
      <c r="B9" s="223" t="s">
        <v>762</v>
      </c>
      <c r="C9" s="220" t="s">
        <v>1178</v>
      </c>
      <c r="D9" s="407">
        <v>8</v>
      </c>
      <c r="E9" s="509"/>
      <c r="F9" s="407">
        <v>0</v>
      </c>
      <c r="G9" s="509"/>
      <c r="H9" s="407">
        <v>0</v>
      </c>
      <c r="I9" s="407">
        <v>0</v>
      </c>
      <c r="J9" s="869"/>
      <c r="K9" s="869"/>
      <c r="L9" s="461"/>
      <c r="N9" s="461"/>
      <c r="P9" s="461"/>
    </row>
    <row r="10" spans="2:16" x14ac:dyDescent="0.25">
      <c r="B10" s="233" t="s">
        <v>772</v>
      </c>
      <c r="C10" s="220" t="s">
        <v>1179</v>
      </c>
      <c r="D10" s="407">
        <v>3</v>
      </c>
      <c r="E10" s="509"/>
      <c r="F10" s="407">
        <v>0</v>
      </c>
      <c r="G10" s="509"/>
      <c r="H10" s="407">
        <v>0</v>
      </c>
      <c r="I10" s="407">
        <v>0</v>
      </c>
      <c r="J10" s="869"/>
      <c r="K10" s="869"/>
      <c r="L10" s="461"/>
      <c r="N10" s="461"/>
      <c r="P10" s="461"/>
    </row>
    <row r="11" spans="2:16" x14ac:dyDescent="0.25">
      <c r="B11" s="233" t="s">
        <v>1060</v>
      </c>
      <c r="C11" s="220" t="s">
        <v>1180</v>
      </c>
      <c r="D11" s="407">
        <v>971</v>
      </c>
      <c r="E11" s="509"/>
      <c r="F11" s="407">
        <v>18</v>
      </c>
      <c r="G11" s="509"/>
      <c r="H11" s="407">
        <v>-35</v>
      </c>
      <c r="I11" s="407">
        <v>0</v>
      </c>
      <c r="J11" s="869"/>
      <c r="K11" s="869"/>
      <c r="L11" s="461"/>
      <c r="N11" s="461"/>
      <c r="P11" s="461"/>
    </row>
    <row r="12" spans="2:16" x14ac:dyDescent="0.25">
      <c r="B12" s="233" t="s">
        <v>1062</v>
      </c>
      <c r="C12" s="220" t="s">
        <v>1181</v>
      </c>
      <c r="D12" s="407">
        <v>193</v>
      </c>
      <c r="E12" s="509"/>
      <c r="F12" s="407">
        <v>2</v>
      </c>
      <c r="G12" s="509"/>
      <c r="H12" s="407">
        <v>-1</v>
      </c>
      <c r="I12" s="407">
        <v>0</v>
      </c>
      <c r="J12" s="869"/>
      <c r="K12" s="869"/>
      <c r="L12" s="461"/>
      <c r="N12" s="461"/>
      <c r="P12" s="461"/>
    </row>
    <row r="13" spans="2:16" x14ac:dyDescent="0.25">
      <c r="B13" s="233" t="s">
        <v>1063</v>
      </c>
      <c r="C13" s="220" t="s">
        <v>1182</v>
      </c>
      <c r="D13" s="407">
        <v>499</v>
      </c>
      <c r="E13" s="509"/>
      <c r="F13" s="407">
        <v>0</v>
      </c>
      <c r="G13" s="509"/>
      <c r="H13" s="407">
        <v>0</v>
      </c>
      <c r="I13" s="407">
        <v>0</v>
      </c>
      <c r="J13" s="869"/>
      <c r="K13" s="869"/>
      <c r="L13" s="461"/>
      <c r="N13" s="461"/>
      <c r="P13" s="461"/>
    </row>
    <row r="14" spans="2:16" x14ac:dyDescent="0.25">
      <c r="B14" s="233" t="s">
        <v>1065</v>
      </c>
      <c r="C14" s="220" t="s">
        <v>1183</v>
      </c>
      <c r="D14" s="407">
        <v>162</v>
      </c>
      <c r="E14" s="509"/>
      <c r="F14" s="407">
        <v>26</v>
      </c>
      <c r="G14" s="509"/>
      <c r="H14" s="407">
        <v>-5</v>
      </c>
      <c r="I14" s="407">
        <v>0</v>
      </c>
      <c r="J14" s="869"/>
      <c r="K14" s="869"/>
      <c r="L14" s="461"/>
      <c r="N14" s="461"/>
      <c r="P14" s="461"/>
    </row>
    <row r="15" spans="2:16" x14ac:dyDescent="0.25">
      <c r="B15" s="233" t="s">
        <v>1067</v>
      </c>
      <c r="C15" s="220" t="s">
        <v>1184</v>
      </c>
      <c r="D15" s="407">
        <v>589</v>
      </c>
      <c r="E15" s="509"/>
      <c r="F15" s="407">
        <v>28</v>
      </c>
      <c r="G15" s="509"/>
      <c r="H15" s="407">
        <v>-19</v>
      </c>
      <c r="I15" s="407">
        <v>0</v>
      </c>
      <c r="J15" s="869"/>
      <c r="K15" s="869"/>
      <c r="L15" s="461"/>
      <c r="N15" s="461"/>
      <c r="P15" s="461"/>
    </row>
    <row r="16" spans="2:16" x14ac:dyDescent="0.25">
      <c r="B16" s="233" t="s">
        <v>1069</v>
      </c>
      <c r="C16" s="220" t="s">
        <v>1185</v>
      </c>
      <c r="D16" s="407">
        <v>185</v>
      </c>
      <c r="E16" s="509"/>
      <c r="F16" s="407">
        <v>4</v>
      </c>
      <c r="G16" s="509"/>
      <c r="H16" s="407">
        <v>-3</v>
      </c>
      <c r="I16" s="407">
        <v>0</v>
      </c>
      <c r="J16" s="869"/>
      <c r="K16" s="869"/>
      <c r="L16" s="461"/>
      <c r="N16" s="461"/>
      <c r="P16" s="461"/>
    </row>
    <row r="17" spans="2:16" x14ac:dyDescent="0.25">
      <c r="B17" s="223" t="s">
        <v>1071</v>
      </c>
      <c r="C17" s="220" t="s">
        <v>1186</v>
      </c>
      <c r="D17" s="407">
        <v>237</v>
      </c>
      <c r="E17" s="509"/>
      <c r="F17" s="407">
        <v>4</v>
      </c>
      <c r="G17" s="509"/>
      <c r="H17" s="407">
        <v>-4</v>
      </c>
      <c r="I17" s="407">
        <v>0</v>
      </c>
      <c r="J17" s="869"/>
      <c r="K17" s="869"/>
      <c r="L17" s="461"/>
      <c r="N17" s="461"/>
      <c r="P17" s="461"/>
    </row>
    <row r="18" spans="2:16" x14ac:dyDescent="0.25">
      <c r="B18" s="233" t="s">
        <v>1073</v>
      </c>
      <c r="C18" s="220" t="s">
        <v>1187</v>
      </c>
      <c r="D18" s="407">
        <v>451</v>
      </c>
      <c r="E18" s="509"/>
      <c r="F18" s="407">
        <v>1</v>
      </c>
      <c r="G18" s="509"/>
      <c r="H18" s="407">
        <v>-2</v>
      </c>
      <c r="I18" s="407">
        <v>0</v>
      </c>
      <c r="J18" s="869"/>
      <c r="K18" s="869"/>
      <c r="L18" s="461"/>
      <c r="N18" s="461"/>
      <c r="P18" s="461"/>
    </row>
    <row r="19" spans="2:16" x14ac:dyDescent="0.25">
      <c r="B19" s="233" t="s">
        <v>1074</v>
      </c>
      <c r="C19" s="220" t="s">
        <v>1188</v>
      </c>
      <c r="D19" s="407">
        <v>5000</v>
      </c>
      <c r="E19" s="509"/>
      <c r="F19" s="407">
        <v>126</v>
      </c>
      <c r="G19" s="509"/>
      <c r="H19" s="407">
        <v>-51</v>
      </c>
      <c r="I19" s="407">
        <v>0</v>
      </c>
      <c r="J19" s="869"/>
      <c r="K19" s="869"/>
      <c r="L19" s="461"/>
      <c r="N19" s="461"/>
      <c r="P19" s="461"/>
    </row>
    <row r="20" spans="2:16" x14ac:dyDescent="0.25">
      <c r="B20" s="233" t="s">
        <v>1075</v>
      </c>
      <c r="C20" s="467" t="s">
        <v>1189</v>
      </c>
      <c r="D20" s="407">
        <v>598</v>
      </c>
      <c r="E20" s="509"/>
      <c r="F20" s="407">
        <v>1</v>
      </c>
      <c r="G20" s="509"/>
      <c r="H20" s="407">
        <v>-1</v>
      </c>
      <c r="I20" s="407">
        <v>0</v>
      </c>
      <c r="J20" s="572"/>
      <c r="K20" s="572"/>
      <c r="L20" s="461"/>
      <c r="N20" s="461"/>
      <c r="P20" s="461"/>
    </row>
    <row r="21" spans="2:16" x14ac:dyDescent="0.25">
      <c r="B21" s="233" t="s">
        <v>1076</v>
      </c>
      <c r="C21" s="220" t="s">
        <v>1190</v>
      </c>
      <c r="D21" s="407">
        <v>124</v>
      </c>
      <c r="E21" s="509"/>
      <c r="F21" s="407">
        <v>5</v>
      </c>
      <c r="G21" s="509"/>
      <c r="H21" s="407">
        <v>-3</v>
      </c>
      <c r="I21" s="407">
        <v>0</v>
      </c>
      <c r="J21" s="869"/>
      <c r="K21" s="869"/>
      <c r="L21" s="461"/>
      <c r="N21" s="461"/>
      <c r="P21" s="461"/>
    </row>
    <row r="22" spans="2:16" x14ac:dyDescent="0.25">
      <c r="B22" s="233" t="s">
        <v>1077</v>
      </c>
      <c r="C22" s="220" t="s">
        <v>1191</v>
      </c>
      <c r="D22" s="407">
        <v>281</v>
      </c>
      <c r="E22" s="509"/>
      <c r="F22" s="407">
        <v>5</v>
      </c>
      <c r="G22" s="509"/>
      <c r="H22" s="407">
        <v>-5</v>
      </c>
      <c r="I22" s="407">
        <v>0</v>
      </c>
      <c r="J22" s="869"/>
      <c r="K22" s="869"/>
      <c r="L22" s="461"/>
      <c r="N22" s="461"/>
      <c r="P22" s="461"/>
    </row>
    <row r="23" spans="2:16" ht="30" x14ac:dyDescent="0.25">
      <c r="B23" s="223" t="s">
        <v>1078</v>
      </c>
      <c r="C23" s="220" t="s">
        <v>1192</v>
      </c>
      <c r="D23" s="407">
        <v>675</v>
      </c>
      <c r="E23" s="509"/>
      <c r="F23" s="407">
        <v>0</v>
      </c>
      <c r="G23" s="509"/>
      <c r="H23" s="407">
        <v>0</v>
      </c>
      <c r="I23" s="407">
        <v>0</v>
      </c>
      <c r="J23" s="869"/>
      <c r="K23" s="869"/>
      <c r="L23" s="461"/>
      <c r="N23" s="461"/>
      <c r="P23" s="461"/>
    </row>
    <row r="24" spans="2:16" x14ac:dyDescent="0.25">
      <c r="B24" s="233" t="s">
        <v>1080</v>
      </c>
      <c r="C24" s="220" t="s">
        <v>1193</v>
      </c>
      <c r="D24" s="407">
        <v>6</v>
      </c>
      <c r="E24" s="509"/>
      <c r="F24" s="407">
        <v>0</v>
      </c>
      <c r="G24" s="509"/>
      <c r="H24" s="407">
        <v>0</v>
      </c>
      <c r="I24" s="407">
        <v>0</v>
      </c>
      <c r="J24" s="869"/>
      <c r="K24" s="869"/>
      <c r="L24" s="461"/>
      <c r="N24" s="461"/>
      <c r="P24" s="461"/>
    </row>
    <row r="25" spans="2:16" x14ac:dyDescent="0.25">
      <c r="B25" s="233" t="s">
        <v>1081</v>
      </c>
      <c r="C25" s="220" t="s">
        <v>1194</v>
      </c>
      <c r="D25" s="407">
        <v>209</v>
      </c>
      <c r="E25" s="509"/>
      <c r="F25" s="407">
        <v>2</v>
      </c>
      <c r="G25" s="509"/>
      <c r="H25" s="407">
        <v>-1</v>
      </c>
      <c r="I25" s="407">
        <v>0</v>
      </c>
      <c r="J25" s="869"/>
      <c r="K25" s="869"/>
      <c r="L25" s="461"/>
      <c r="N25" s="461"/>
      <c r="P25" s="461"/>
    </row>
    <row r="26" spans="2:16" x14ac:dyDescent="0.25">
      <c r="B26" s="233" t="s">
        <v>1082</v>
      </c>
      <c r="C26" s="220" t="s">
        <v>1195</v>
      </c>
      <c r="D26" s="407">
        <v>17</v>
      </c>
      <c r="E26" s="509"/>
      <c r="F26" s="407">
        <v>0</v>
      </c>
      <c r="G26" s="509"/>
      <c r="H26" s="407">
        <v>0</v>
      </c>
      <c r="I26" s="407">
        <v>0</v>
      </c>
      <c r="J26" s="869"/>
      <c r="K26" s="869"/>
      <c r="L26" s="461"/>
      <c r="N26" s="461"/>
      <c r="P26" s="461"/>
    </row>
    <row r="27" spans="2:16" x14ac:dyDescent="0.25">
      <c r="B27" s="233" t="s">
        <v>1083</v>
      </c>
      <c r="C27" s="220" t="s">
        <v>1196</v>
      </c>
      <c r="D27" s="407">
        <v>538</v>
      </c>
      <c r="E27" s="509"/>
      <c r="F27" s="407">
        <v>257</v>
      </c>
      <c r="G27" s="509"/>
      <c r="H27" s="407">
        <v>-3</v>
      </c>
      <c r="I27" s="407">
        <v>0</v>
      </c>
      <c r="J27" s="869"/>
      <c r="K27" s="869"/>
      <c r="L27" s="461"/>
      <c r="N27" s="461"/>
      <c r="P27" s="461"/>
    </row>
    <row r="28" spans="2:16" x14ac:dyDescent="0.25">
      <c r="B28" s="237" t="s">
        <v>1084</v>
      </c>
      <c r="C28" s="232" t="s">
        <v>207</v>
      </c>
      <c r="D28" s="474">
        <v>10746</v>
      </c>
      <c r="E28" s="508"/>
      <c r="F28" s="474">
        <v>479</v>
      </c>
      <c r="G28" s="508"/>
      <c r="H28" s="474">
        <v>-133</v>
      </c>
      <c r="I28" s="474">
        <v>0</v>
      </c>
      <c r="J28" s="869"/>
      <c r="K28" s="869"/>
      <c r="L28" s="461"/>
      <c r="N28" s="461"/>
      <c r="P28" s="461"/>
    </row>
    <row r="29" spans="2:16" ht="15.75" x14ac:dyDescent="0.25">
      <c r="B29" s="80"/>
      <c r="C29" s="80"/>
      <c r="D29" s="80"/>
      <c r="E29" s="80"/>
      <c r="F29" s="80"/>
      <c r="G29" s="872"/>
      <c r="H29" s="872"/>
      <c r="I29" s="872"/>
      <c r="J29" s="872"/>
      <c r="K29" s="569"/>
    </row>
    <row r="30" spans="2:16" ht="15" customHeight="1" x14ac:dyDescent="0.25">
      <c r="B30" s="846" t="s">
        <v>1175</v>
      </c>
      <c r="C30" s="846"/>
      <c r="D30" s="846"/>
      <c r="E30" s="846"/>
      <c r="F30" s="846"/>
      <c r="G30" s="846"/>
      <c r="H30" s="846"/>
      <c r="I30" s="846"/>
      <c r="J30" s="846"/>
      <c r="K30" s="569"/>
    </row>
    <row r="31" spans="2:16" ht="15.75" x14ac:dyDescent="0.25">
      <c r="B31" s="80"/>
      <c r="C31" s="80"/>
      <c r="D31" s="80"/>
      <c r="E31" s="80"/>
      <c r="F31" s="80"/>
      <c r="G31" s="872"/>
      <c r="H31" s="872"/>
      <c r="I31" s="872"/>
      <c r="J31" s="872"/>
      <c r="K31" s="569"/>
    </row>
    <row r="32" spans="2:16" x14ac:dyDescent="0.25">
      <c r="B32" s="871"/>
      <c r="C32" s="871"/>
      <c r="D32" s="871"/>
      <c r="E32" s="871"/>
      <c r="F32" s="871"/>
      <c r="G32" s="871"/>
      <c r="H32" s="871"/>
      <c r="I32" s="871"/>
      <c r="J32" s="871"/>
      <c r="K32" s="569"/>
    </row>
    <row r="33" spans="2:11" x14ac:dyDescent="0.25">
      <c r="B33" s="873"/>
      <c r="C33" s="873"/>
      <c r="D33" s="873"/>
      <c r="E33" s="873"/>
      <c r="F33" s="873"/>
      <c r="G33" s="873"/>
      <c r="H33" s="873"/>
      <c r="I33" s="873"/>
      <c r="J33" s="873"/>
      <c r="K33" s="866"/>
    </row>
    <row r="34" spans="2:11" x14ac:dyDescent="0.25">
      <c r="B34" s="874"/>
      <c r="C34" s="874"/>
      <c r="D34" s="874"/>
      <c r="E34" s="874"/>
      <c r="F34" s="874"/>
      <c r="G34" s="874"/>
      <c r="H34" s="874"/>
      <c r="I34" s="874"/>
      <c r="J34" s="874"/>
      <c r="K34" s="866"/>
    </row>
    <row r="35" spans="2:11" x14ac:dyDescent="0.25">
      <c r="B35" s="873"/>
      <c r="C35" s="873"/>
      <c r="D35" s="873"/>
      <c r="E35" s="873"/>
      <c r="F35" s="873"/>
      <c r="G35" s="873"/>
      <c r="H35" s="873"/>
      <c r="I35" s="873"/>
      <c r="J35" s="873"/>
      <c r="K35" s="866"/>
    </row>
    <row r="36" spans="2:11" x14ac:dyDescent="0.25">
      <c r="B36" s="873"/>
      <c r="C36" s="873"/>
      <c r="D36" s="873"/>
      <c r="E36" s="873"/>
      <c r="F36" s="873"/>
      <c r="G36" s="873"/>
      <c r="H36" s="873"/>
      <c r="I36" s="873"/>
      <c r="J36" s="873"/>
      <c r="K36" s="866"/>
    </row>
    <row r="37" spans="2:11" x14ac:dyDescent="0.25">
      <c r="B37" s="875"/>
      <c r="C37" s="875"/>
      <c r="D37" s="875"/>
      <c r="E37" s="875"/>
      <c r="F37" s="875"/>
      <c r="G37" s="875"/>
      <c r="H37" s="875"/>
      <c r="I37" s="875"/>
      <c r="J37" s="875"/>
      <c r="K37" s="866"/>
    </row>
    <row r="38" spans="2:11" x14ac:dyDescent="0.25">
      <c r="B38" s="873"/>
      <c r="C38" s="873"/>
      <c r="D38" s="873"/>
      <c r="E38" s="873"/>
      <c r="F38" s="873"/>
      <c r="G38" s="873"/>
      <c r="H38" s="873"/>
      <c r="I38" s="873"/>
      <c r="J38" s="873"/>
      <c r="K38" s="866"/>
    </row>
    <row r="39" spans="2:11" x14ac:dyDescent="0.25">
      <c r="B39" s="874"/>
      <c r="C39" s="874"/>
      <c r="D39" s="874"/>
      <c r="E39" s="874"/>
      <c r="F39" s="874"/>
      <c r="G39" s="874"/>
      <c r="H39" s="874"/>
      <c r="I39" s="874"/>
      <c r="J39" s="874"/>
      <c r="K39" s="866"/>
    </row>
    <row r="40" spans="2:11" ht="15.75" x14ac:dyDescent="0.25">
      <c r="B40" s="876"/>
      <c r="C40" s="876"/>
      <c r="D40" s="876"/>
      <c r="E40" s="876"/>
      <c r="F40" s="80"/>
      <c r="G40" s="82"/>
      <c r="H40" s="80"/>
      <c r="I40" s="872"/>
      <c r="J40" s="872"/>
      <c r="K40" s="872"/>
    </row>
    <row r="41" spans="2:11" x14ac:dyDescent="0.25">
      <c r="B41" s="874"/>
      <c r="C41" s="874"/>
      <c r="D41" s="874"/>
      <c r="E41" s="874"/>
      <c r="F41" s="874"/>
      <c r="G41" s="874"/>
      <c r="H41" s="874"/>
      <c r="I41" s="874"/>
      <c r="J41" s="874"/>
      <c r="K41" s="866"/>
    </row>
    <row r="42" spans="2:11" x14ac:dyDescent="0.25">
      <c r="B42" s="874"/>
      <c r="C42" s="874"/>
      <c r="D42" s="874"/>
      <c r="E42" s="874"/>
      <c r="F42" s="874"/>
      <c r="G42" s="874"/>
      <c r="H42" s="874"/>
      <c r="I42" s="874"/>
      <c r="J42" s="874"/>
      <c r="K42" s="866"/>
    </row>
    <row r="43" spans="2:11" x14ac:dyDescent="0.25">
      <c r="B43" s="874"/>
      <c r="C43" s="874"/>
      <c r="D43" s="874"/>
      <c r="E43" s="874"/>
      <c r="F43" s="874"/>
      <c r="G43" s="874"/>
      <c r="H43" s="874"/>
      <c r="I43" s="874"/>
      <c r="J43" s="874"/>
      <c r="K43" s="866"/>
    </row>
    <row r="44" spans="2:11" x14ac:dyDescent="0.25">
      <c r="B44" s="874"/>
      <c r="C44" s="874"/>
      <c r="D44" s="874"/>
      <c r="E44" s="874"/>
      <c r="F44" s="874"/>
      <c r="G44" s="874"/>
      <c r="H44" s="874"/>
      <c r="I44" s="874"/>
      <c r="J44" s="874"/>
      <c r="K44" s="866"/>
    </row>
    <row r="45" spans="2:11" x14ac:dyDescent="0.25">
      <c r="B45" s="83"/>
    </row>
  </sheetData>
  <mergeCells count="54">
    <mergeCell ref="B43:J43"/>
    <mergeCell ref="K43:K44"/>
    <mergeCell ref="B44:J44"/>
    <mergeCell ref="B38:J38"/>
    <mergeCell ref="K38:K39"/>
    <mergeCell ref="B39:J39"/>
    <mergeCell ref="B40:E40"/>
    <mergeCell ref="I40:K40"/>
    <mergeCell ref="B41:J41"/>
    <mergeCell ref="K41:K42"/>
    <mergeCell ref="B42:J42"/>
    <mergeCell ref="B33:J33"/>
    <mergeCell ref="K33:K34"/>
    <mergeCell ref="B34:J34"/>
    <mergeCell ref="B35:J35"/>
    <mergeCell ref="K35:K37"/>
    <mergeCell ref="B36:J36"/>
    <mergeCell ref="B37:J37"/>
    <mergeCell ref="B32:J32"/>
    <mergeCell ref="J28:K28"/>
    <mergeCell ref="G29:H29"/>
    <mergeCell ref="I29:J29"/>
    <mergeCell ref="G31:H31"/>
    <mergeCell ref="I31:J31"/>
    <mergeCell ref="B30:J30"/>
    <mergeCell ref="J13:K13"/>
    <mergeCell ref="J27:K27"/>
    <mergeCell ref="J15:K15"/>
    <mergeCell ref="J16:K16"/>
    <mergeCell ref="J17:K17"/>
    <mergeCell ref="J18:K18"/>
    <mergeCell ref="J19:K19"/>
    <mergeCell ref="J21:K21"/>
    <mergeCell ref="J22:K22"/>
    <mergeCell ref="J23:K23"/>
    <mergeCell ref="J24:K24"/>
    <mergeCell ref="J25:K25"/>
    <mergeCell ref="J26:K26"/>
    <mergeCell ref="J5:K5"/>
    <mergeCell ref="B2:F2"/>
    <mergeCell ref="G3:K3"/>
    <mergeCell ref="G4:K4"/>
    <mergeCell ref="J14:K14"/>
    <mergeCell ref="D6:G6"/>
    <mergeCell ref="H6:H8"/>
    <mergeCell ref="I6:I8"/>
    <mergeCell ref="J6:K8"/>
    <mergeCell ref="D7:D8"/>
    <mergeCell ref="E7:F7"/>
    <mergeCell ref="G7:G8"/>
    <mergeCell ref="J9:K9"/>
    <mergeCell ref="J10:K10"/>
    <mergeCell ref="J11:K11"/>
    <mergeCell ref="J12:K12"/>
  </mergeCells>
  <pageMargins left="0.7" right="0.7" top="0.75" bottom="0.75" header="0.3" footer="0.3"/>
  <pageSetup paperSize="9" orientation="portrait" horizontalDpi="200" verticalDpi="200" r:id="rId1"/>
  <ignoredErrors>
    <ignoredError sqref="B9:B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F40"/>
  <sheetViews>
    <sheetView showGridLines="0" zoomScaleNormal="100" workbookViewId="0"/>
  </sheetViews>
  <sheetFormatPr baseColWidth="10" defaultColWidth="20.5703125" defaultRowHeight="15" x14ac:dyDescent="0.25"/>
  <cols>
    <col min="1" max="1" width="5.7109375" style="11" customWidth="1"/>
    <col min="2" max="2" width="13" style="11" customWidth="1"/>
    <col min="3" max="3" width="20.5703125" style="11"/>
    <col min="4" max="4" width="33.42578125" style="11" bestFit="1" customWidth="1"/>
    <col min="5" max="5" width="22.5703125" style="11" bestFit="1" customWidth="1"/>
    <col min="6" max="16384" width="20.5703125" style="11"/>
  </cols>
  <sheetData>
    <row r="2" spans="2:6" ht="18.75" x14ac:dyDescent="0.25">
      <c r="B2" s="576" t="s">
        <v>1198</v>
      </c>
      <c r="C2"/>
      <c r="D2"/>
      <c r="E2"/>
      <c r="F2"/>
    </row>
    <row r="3" spans="2:6" ht="15" customHeight="1" x14ac:dyDescent="0.25">
      <c r="B3" s="877" t="s">
        <v>166</v>
      </c>
      <c r="C3" s="877"/>
      <c r="D3" s="136"/>
      <c r="E3" s="136"/>
      <c r="F3" s="136"/>
    </row>
    <row r="4" spans="2:6" ht="15" customHeight="1" x14ac:dyDescent="0.25">
      <c r="B4"/>
      <c r="C4"/>
      <c r="D4" s="136"/>
      <c r="E4" s="136"/>
      <c r="F4" s="136"/>
    </row>
    <row r="5" spans="2:6" ht="15.75" customHeight="1" x14ac:dyDescent="0.25">
      <c r="B5" s="877"/>
      <c r="C5" s="877"/>
      <c r="D5"/>
      <c r="E5" s="551" t="s">
        <v>169</v>
      </c>
      <c r="F5" s="551" t="s">
        <v>170</v>
      </c>
    </row>
    <row r="6" spans="2:6" ht="15.75" customHeight="1" x14ac:dyDescent="0.25">
      <c r="B6" s="877"/>
      <c r="C6" s="877"/>
      <c r="D6"/>
      <c r="E6" s="880" t="s">
        <v>1199</v>
      </c>
      <c r="F6" s="881"/>
    </row>
    <row r="7" spans="2:6" ht="30" x14ac:dyDescent="0.25">
      <c r="B7" s="877"/>
      <c r="C7" s="877"/>
      <c r="D7" s="9"/>
      <c r="E7" s="512" t="s">
        <v>1200</v>
      </c>
      <c r="F7" s="512" t="s">
        <v>1201</v>
      </c>
    </row>
    <row r="8" spans="2:6" x14ac:dyDescent="0.25">
      <c r="B8" s="234" t="s">
        <v>762</v>
      </c>
      <c r="C8" s="879" t="s">
        <v>1202</v>
      </c>
      <c r="D8" s="879"/>
      <c r="E8" s="561">
        <v>0</v>
      </c>
      <c r="F8" s="561">
        <v>0</v>
      </c>
    </row>
    <row r="9" spans="2:6" ht="15.75" customHeight="1" x14ac:dyDescent="0.25">
      <c r="B9" s="234" t="s">
        <v>772</v>
      </c>
      <c r="C9" s="879" t="s">
        <v>1203</v>
      </c>
      <c r="D9" s="879"/>
      <c r="E9" s="561">
        <v>21</v>
      </c>
      <c r="F9" s="561">
        <v>0</v>
      </c>
    </row>
    <row r="10" spans="2:6" ht="15.75" customHeight="1" x14ac:dyDescent="0.25">
      <c r="B10" s="235" t="s">
        <v>1060</v>
      </c>
      <c r="C10" s="878" t="s">
        <v>1204</v>
      </c>
      <c r="D10" s="878"/>
      <c r="E10" s="561">
        <v>0</v>
      </c>
      <c r="F10" s="561">
        <v>0</v>
      </c>
    </row>
    <row r="11" spans="2:6" ht="15.75" customHeight="1" x14ac:dyDescent="0.25">
      <c r="B11" s="235" t="s">
        <v>1062</v>
      </c>
      <c r="C11" s="878" t="s">
        <v>1205</v>
      </c>
      <c r="D11" s="878"/>
      <c r="E11" s="561">
        <v>21</v>
      </c>
      <c r="F11" s="561">
        <v>0</v>
      </c>
    </row>
    <row r="12" spans="2:6" ht="15.75" customHeight="1" x14ac:dyDescent="0.25">
      <c r="B12" s="235" t="s">
        <v>1063</v>
      </c>
      <c r="C12" s="878" t="s">
        <v>1206</v>
      </c>
      <c r="D12" s="878"/>
      <c r="E12" s="561">
        <v>0</v>
      </c>
      <c r="F12" s="561">
        <v>0</v>
      </c>
    </row>
    <row r="13" spans="2:6" ht="15.75" customHeight="1" x14ac:dyDescent="0.25">
      <c r="B13" s="235" t="s">
        <v>1065</v>
      </c>
      <c r="C13" s="878" t="s">
        <v>1207</v>
      </c>
      <c r="D13" s="878"/>
      <c r="E13" s="561">
        <v>0</v>
      </c>
      <c r="F13" s="561">
        <v>0</v>
      </c>
    </row>
    <row r="14" spans="2:6" ht="15.75" customHeight="1" x14ac:dyDescent="0.25">
      <c r="B14" s="235" t="s">
        <v>1067</v>
      </c>
      <c r="C14" s="878" t="s">
        <v>1208</v>
      </c>
      <c r="D14" s="878"/>
      <c r="E14" s="561">
        <v>0</v>
      </c>
      <c r="F14" s="561">
        <v>0</v>
      </c>
    </row>
    <row r="15" spans="2:6" ht="15.75" customHeight="1" x14ac:dyDescent="0.25">
      <c r="B15" s="236" t="s">
        <v>1069</v>
      </c>
      <c r="C15" s="882" t="s">
        <v>207</v>
      </c>
      <c r="D15" s="882"/>
      <c r="E15" s="411">
        <v>21</v>
      </c>
      <c r="F15" s="411">
        <v>0</v>
      </c>
    </row>
    <row r="16" spans="2:6" ht="15.75" customHeight="1" x14ac:dyDescent="0.25"/>
    <row r="17" ht="15.75" customHeight="1" x14ac:dyDescent="0.25"/>
    <row r="18" ht="15.75" customHeight="1" x14ac:dyDescent="0.25"/>
    <row r="19" ht="15.75" customHeight="1" x14ac:dyDescent="0.25"/>
    <row r="20" ht="15.75" customHeight="1" x14ac:dyDescent="0.25"/>
    <row r="22" ht="36" customHeight="1" x14ac:dyDescent="0.25"/>
    <row r="23" ht="60" customHeight="1" x14ac:dyDescent="0.25"/>
    <row r="24" ht="15.75" customHeight="1" x14ac:dyDescent="0.25"/>
    <row r="25" ht="15.75" customHeight="1" x14ac:dyDescent="0.25"/>
    <row r="27" ht="48" customHeight="1" x14ac:dyDescent="0.25"/>
    <row r="30" ht="96" customHeight="1" x14ac:dyDescent="0.25"/>
    <row r="32" ht="36" customHeight="1" x14ac:dyDescent="0.25"/>
    <row r="34" ht="60" customHeight="1" x14ac:dyDescent="0.25"/>
    <row r="36" ht="24" customHeight="1" x14ac:dyDescent="0.25"/>
    <row r="38" ht="24" customHeight="1" x14ac:dyDescent="0.25"/>
    <row r="40" ht="60" customHeight="1" x14ac:dyDescent="0.25"/>
  </sheetData>
  <mergeCells count="13">
    <mergeCell ref="E6:F6"/>
    <mergeCell ref="C12:D12"/>
    <mergeCell ref="C13:D13"/>
    <mergeCell ref="C14:D14"/>
    <mergeCell ref="C15:D15"/>
    <mergeCell ref="B3:C3"/>
    <mergeCell ref="B5:C5"/>
    <mergeCell ref="B6:C6"/>
    <mergeCell ref="C10:D10"/>
    <mergeCell ref="C11:D11"/>
    <mergeCell ref="B7:C7"/>
    <mergeCell ref="C8:D8"/>
    <mergeCell ref="C9:D9"/>
  </mergeCells>
  <pageMargins left="0.7" right="0.7" top="0.75" bottom="0.75" header="0.3" footer="0.3"/>
  <pageSetup paperSize="9" orientation="portrait" horizontalDpi="200" verticalDpi="200" r:id="rId1"/>
  <ignoredErrors>
    <ignoredError sqref="B8:B15"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4"/>
  <sheetViews>
    <sheetView showGridLines="0" zoomScaleNormal="100" workbookViewId="0"/>
  </sheetViews>
  <sheetFormatPr baseColWidth="10" defaultColWidth="9.140625" defaultRowHeight="15" x14ac:dyDescent="0.25"/>
  <cols>
    <col min="1" max="1" width="5.7109375" customWidth="1"/>
    <col min="2" max="2" width="5.5703125" bestFit="1" customWidth="1"/>
    <col min="3" max="3" width="40.5703125" customWidth="1"/>
    <col min="4" max="8" width="15.7109375" customWidth="1"/>
  </cols>
  <sheetData>
    <row r="1" spans="1:10" x14ac:dyDescent="0.25">
      <c r="C1" s="241"/>
      <c r="D1" s="241"/>
      <c r="E1" s="241"/>
      <c r="F1" s="241"/>
      <c r="G1" s="241"/>
      <c r="H1" s="241"/>
      <c r="I1" s="241"/>
      <c r="J1" s="9"/>
    </row>
    <row r="2" spans="1:10" ht="18.75" x14ac:dyDescent="0.3">
      <c r="A2" s="242"/>
      <c r="B2" s="74" t="s">
        <v>1209</v>
      </c>
      <c r="J2" s="9"/>
    </row>
    <row r="3" spans="1:10" x14ac:dyDescent="0.25">
      <c r="B3" t="str">
        <f>'OV1'!B3</f>
        <v>31.12.2021 - in EUR million</v>
      </c>
    </row>
    <row r="5" spans="1:10" x14ac:dyDescent="0.25">
      <c r="C5" s="489"/>
      <c r="D5" s="883" t="s">
        <v>1210</v>
      </c>
      <c r="E5" s="885" t="s">
        <v>1211</v>
      </c>
      <c r="F5" s="243"/>
      <c r="G5" s="243"/>
      <c r="H5" s="244"/>
      <c r="I5" s="9"/>
      <c r="J5" s="9"/>
    </row>
    <row r="6" spans="1:10" x14ac:dyDescent="0.25">
      <c r="C6" s="489"/>
      <c r="D6" s="887"/>
      <c r="E6" s="888"/>
      <c r="F6" s="883" t="s">
        <v>1212</v>
      </c>
      <c r="G6" s="885" t="s">
        <v>1213</v>
      </c>
      <c r="H6" s="245"/>
      <c r="I6" s="9"/>
      <c r="J6" s="9"/>
    </row>
    <row r="7" spans="1:10" ht="60" x14ac:dyDescent="0.25">
      <c r="C7" s="489"/>
      <c r="D7" s="884"/>
      <c r="E7" s="886"/>
      <c r="F7" s="884"/>
      <c r="G7" s="886"/>
      <c r="H7" s="578" t="s">
        <v>1214</v>
      </c>
      <c r="I7" s="9"/>
      <c r="J7" s="9"/>
    </row>
    <row r="8" spans="1:10" ht="14.25" customHeight="1" x14ac:dyDescent="0.25">
      <c r="C8" s="489"/>
      <c r="D8" s="511" t="s">
        <v>169</v>
      </c>
      <c r="E8" s="246" t="s">
        <v>170</v>
      </c>
      <c r="F8" s="511" t="s">
        <v>171</v>
      </c>
      <c r="G8" s="246" t="s">
        <v>209</v>
      </c>
      <c r="H8" s="511" t="s">
        <v>210</v>
      </c>
      <c r="I8" s="9"/>
      <c r="J8" s="9"/>
    </row>
    <row r="9" spans="1:10" x14ac:dyDescent="0.25">
      <c r="B9" s="594">
        <v>1</v>
      </c>
      <c r="C9" s="492" t="s">
        <v>1058</v>
      </c>
      <c r="D9" s="406">
        <v>33372</v>
      </c>
      <c r="E9" s="406">
        <v>14799</v>
      </c>
      <c r="F9" s="406">
        <v>11342</v>
      </c>
      <c r="G9" s="406">
        <v>3457</v>
      </c>
      <c r="H9" s="406">
        <v>0</v>
      </c>
      <c r="I9" s="9"/>
      <c r="J9" s="9"/>
    </row>
    <row r="10" spans="1:10" x14ac:dyDescent="0.25">
      <c r="B10" s="594">
        <v>2</v>
      </c>
      <c r="C10" s="492" t="s">
        <v>1215</v>
      </c>
      <c r="D10" s="406">
        <v>5333</v>
      </c>
      <c r="E10" s="406">
        <v>356</v>
      </c>
      <c r="F10" s="406">
        <v>0</v>
      </c>
      <c r="G10" s="406">
        <v>356</v>
      </c>
      <c r="H10" s="479"/>
      <c r="I10" s="9"/>
      <c r="J10" s="9"/>
    </row>
    <row r="11" spans="1:10" x14ac:dyDescent="0.25">
      <c r="B11" s="594">
        <v>3</v>
      </c>
      <c r="C11" s="492" t="s">
        <v>207</v>
      </c>
      <c r="D11" s="406">
        <v>38704</v>
      </c>
      <c r="E11" s="406">
        <v>15155</v>
      </c>
      <c r="F11" s="406">
        <v>11342</v>
      </c>
      <c r="G11" s="406">
        <v>3813</v>
      </c>
      <c r="H11" s="406">
        <v>0</v>
      </c>
      <c r="I11" s="9"/>
      <c r="J11" s="9"/>
    </row>
    <row r="12" spans="1:10" x14ac:dyDescent="0.25">
      <c r="B12" s="562">
        <v>4</v>
      </c>
      <c r="C12" s="240" t="s">
        <v>1216</v>
      </c>
      <c r="D12" s="406">
        <v>756</v>
      </c>
      <c r="E12" s="406">
        <v>164</v>
      </c>
      <c r="F12" s="406">
        <v>163</v>
      </c>
      <c r="G12" s="406">
        <v>1</v>
      </c>
      <c r="H12" s="406">
        <v>0</v>
      </c>
      <c r="I12" s="9"/>
      <c r="J12" s="9"/>
    </row>
    <row r="13" spans="1:10" x14ac:dyDescent="0.25">
      <c r="B13" s="562" t="s">
        <v>889</v>
      </c>
      <c r="C13" s="240" t="s">
        <v>1217</v>
      </c>
      <c r="D13" s="480">
        <v>756</v>
      </c>
      <c r="E13" s="406">
        <v>164</v>
      </c>
      <c r="F13" s="479"/>
      <c r="G13" s="479"/>
      <c r="H13" s="479"/>
      <c r="I13" s="9"/>
      <c r="J13" s="9"/>
    </row>
    <row r="14" spans="1:10" x14ac:dyDescent="0.25">
      <c r="C14" s="136"/>
    </row>
    <row r="19" spans="4:8" x14ac:dyDescent="0.25">
      <c r="D19" s="460"/>
      <c r="E19" s="460"/>
      <c r="F19" s="460"/>
      <c r="G19" s="460"/>
      <c r="H19" s="460"/>
    </row>
    <row r="20" spans="4:8" x14ac:dyDescent="0.25">
      <c r="D20" s="460"/>
      <c r="E20" s="460"/>
      <c r="F20" s="460"/>
      <c r="G20" s="460"/>
      <c r="H20" s="460"/>
    </row>
    <row r="21" spans="4:8" x14ac:dyDescent="0.25">
      <c r="D21" s="460"/>
      <c r="E21" s="460"/>
      <c r="F21" s="460"/>
      <c r="G21" s="460"/>
      <c r="H21" s="460"/>
    </row>
    <row r="22" spans="4:8" x14ac:dyDescent="0.25">
      <c r="D22" s="460"/>
      <c r="E22" s="460"/>
      <c r="F22" s="460"/>
      <c r="G22" s="460"/>
      <c r="H22" s="460"/>
    </row>
    <row r="23" spans="4:8" x14ac:dyDescent="0.25">
      <c r="D23" s="460"/>
      <c r="E23" s="460"/>
      <c r="F23" s="460"/>
      <c r="G23" s="460"/>
      <c r="H23" s="460"/>
    </row>
    <row r="24" spans="4:8" x14ac:dyDescent="0.25">
      <c r="D24" s="460"/>
      <c r="E24" s="460"/>
      <c r="F24" s="460"/>
      <c r="G24" s="460"/>
      <c r="H24" s="460"/>
    </row>
  </sheetData>
  <mergeCells count="4">
    <mergeCell ref="F6:F7"/>
    <mergeCell ref="G6:G7"/>
    <mergeCell ref="D5:D7"/>
    <mergeCell ref="E5:E7"/>
  </mergeCells>
  <pageMargins left="0.7" right="0.7" top="0.75" bottom="0.75" header="0.3" footer="0.3"/>
  <pageSetup paperSize="9" orientation="portrait"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DS29"/>
  <sheetViews>
    <sheetView zoomScaleNormal="100" zoomScalePageLayoutView="60" workbookViewId="0"/>
  </sheetViews>
  <sheetFormatPr baseColWidth="10" defaultColWidth="11.5703125" defaultRowHeight="15" x14ac:dyDescent="0.25"/>
  <cols>
    <col min="1" max="1" width="5.7109375" style="152" customWidth="1"/>
    <col min="2" max="2" width="8" style="159" customWidth="1"/>
    <col min="3" max="3" width="59.7109375" style="152" customWidth="1"/>
    <col min="4" max="9" width="15.7109375" style="152" customWidth="1"/>
    <col min="10" max="10" width="11.5703125" style="152"/>
    <col min="11" max="11" width="22.5703125" style="152" customWidth="1"/>
    <col min="12" max="12" width="32.7109375" style="152" customWidth="1"/>
    <col min="13" max="123" width="11.5703125" style="152"/>
  </cols>
  <sheetData>
    <row r="2" spans="1:123" ht="18.75" x14ac:dyDescent="0.3">
      <c r="A2" s="247"/>
      <c r="B2" s="249" t="s">
        <v>1218</v>
      </c>
    </row>
    <row r="3" spans="1:123" x14ac:dyDescent="0.25">
      <c r="B3" t="str">
        <f>'OV1'!B3</f>
        <v>31.12.2021 - in EUR million</v>
      </c>
      <c r="DE3"/>
      <c r="DF3"/>
      <c r="DG3"/>
      <c r="DH3"/>
      <c r="DI3"/>
      <c r="DJ3"/>
      <c r="DK3"/>
      <c r="DL3"/>
      <c r="DM3"/>
      <c r="DN3"/>
      <c r="DO3"/>
      <c r="DP3"/>
      <c r="DQ3"/>
      <c r="DR3"/>
      <c r="DS3"/>
    </row>
    <row r="4" spans="1:123" x14ac:dyDescent="0.25">
      <c r="DE4"/>
      <c r="DF4"/>
      <c r="DG4"/>
      <c r="DH4"/>
      <c r="DI4"/>
      <c r="DJ4"/>
      <c r="DK4"/>
      <c r="DL4"/>
      <c r="DM4"/>
      <c r="DN4"/>
      <c r="DO4"/>
      <c r="DP4"/>
      <c r="DQ4"/>
      <c r="DR4"/>
      <c r="DS4"/>
    </row>
    <row r="5" spans="1:123" s="154" customFormat="1" ht="30" customHeight="1" x14ac:dyDescent="0.25">
      <c r="A5" s="153"/>
      <c r="B5" s="153"/>
      <c r="C5" s="889" t="s">
        <v>1219</v>
      </c>
      <c r="D5" s="815" t="s">
        <v>1220</v>
      </c>
      <c r="E5" s="890"/>
      <c r="F5" s="814" t="s">
        <v>1221</v>
      </c>
      <c r="G5" s="815"/>
      <c r="H5" s="891" t="s">
        <v>1222</v>
      </c>
      <c r="I5" s="892"/>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row>
    <row r="6" spans="1:123" s="154" customFormat="1" ht="30" customHeight="1" x14ac:dyDescent="0.25">
      <c r="A6" s="153"/>
      <c r="B6" s="160"/>
      <c r="C6" s="889"/>
      <c r="D6" s="580" t="s">
        <v>1223</v>
      </c>
      <c r="E6" s="581" t="s">
        <v>1079</v>
      </c>
      <c r="F6" s="580" t="s">
        <v>1223</v>
      </c>
      <c r="G6" s="581" t="s">
        <v>1224</v>
      </c>
      <c r="H6" s="596" t="s">
        <v>1225</v>
      </c>
      <c r="I6" s="596" t="s">
        <v>1226</v>
      </c>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row>
    <row r="7" spans="1:123" s="3" customFormat="1" x14ac:dyDescent="0.25">
      <c r="A7" s="155"/>
      <c r="B7" s="160"/>
      <c r="C7" s="889"/>
      <c r="D7" s="156" t="s">
        <v>169</v>
      </c>
      <c r="E7" s="157" t="s">
        <v>170</v>
      </c>
      <c r="F7" s="157" t="s">
        <v>171</v>
      </c>
      <c r="G7" s="157" t="s">
        <v>209</v>
      </c>
      <c r="H7" s="157" t="s">
        <v>210</v>
      </c>
      <c r="I7" s="157" t="s">
        <v>279</v>
      </c>
      <c r="J7" s="158"/>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row>
    <row r="8" spans="1:123" s="40" customFormat="1" x14ac:dyDescent="0.25">
      <c r="A8" s="158"/>
      <c r="B8" s="466">
        <v>1</v>
      </c>
      <c r="C8" s="39" t="s">
        <v>1227</v>
      </c>
      <c r="D8" s="417">
        <v>12542</v>
      </c>
      <c r="E8" s="417">
        <v>501</v>
      </c>
      <c r="F8" s="417">
        <v>15658</v>
      </c>
      <c r="G8" s="417">
        <v>19</v>
      </c>
      <c r="H8" s="417">
        <v>39</v>
      </c>
      <c r="I8" s="419">
        <v>2.5000000000000001E-3</v>
      </c>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row>
    <row r="9" spans="1:123" s="40" customFormat="1" x14ac:dyDescent="0.25">
      <c r="A9" s="158"/>
      <c r="B9" s="466">
        <v>2</v>
      </c>
      <c r="C9" s="602" t="s">
        <v>1228</v>
      </c>
      <c r="D9" s="417">
        <v>2672</v>
      </c>
      <c r="E9" s="417">
        <v>265</v>
      </c>
      <c r="F9" s="417">
        <v>3323</v>
      </c>
      <c r="G9" s="417">
        <v>71</v>
      </c>
      <c r="H9" s="417">
        <v>9</v>
      </c>
      <c r="I9" s="419">
        <v>2.8E-3</v>
      </c>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row>
    <row r="10" spans="1:123" s="40" customFormat="1" x14ac:dyDescent="0.25">
      <c r="A10" s="158"/>
      <c r="B10" s="466">
        <v>3</v>
      </c>
      <c r="C10" s="602" t="s">
        <v>1229</v>
      </c>
      <c r="D10" s="417">
        <v>1901</v>
      </c>
      <c r="E10" s="417">
        <v>395</v>
      </c>
      <c r="F10" s="417">
        <v>1461</v>
      </c>
      <c r="G10" s="417">
        <v>11</v>
      </c>
      <c r="H10" s="417">
        <v>285</v>
      </c>
      <c r="I10" s="419">
        <v>0.19339999999999999</v>
      </c>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row>
    <row r="11" spans="1:123" s="40" customFormat="1" x14ac:dyDescent="0.25">
      <c r="A11" s="158"/>
      <c r="B11" s="466">
        <v>4</v>
      </c>
      <c r="C11" s="602" t="s">
        <v>1230</v>
      </c>
      <c r="D11" s="417">
        <v>26</v>
      </c>
      <c r="E11" s="417">
        <v>0</v>
      </c>
      <c r="F11" s="417">
        <v>26</v>
      </c>
      <c r="G11" s="417">
        <v>0</v>
      </c>
      <c r="H11" s="417">
        <v>0</v>
      </c>
      <c r="I11" s="417">
        <v>0</v>
      </c>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row>
    <row r="12" spans="1:123" s="40" customFormat="1" x14ac:dyDescent="0.25">
      <c r="A12" s="158"/>
      <c r="B12" s="466">
        <v>5</v>
      </c>
      <c r="C12" s="602" t="s">
        <v>1231</v>
      </c>
      <c r="D12" s="417">
        <v>0</v>
      </c>
      <c r="E12" s="417">
        <v>0</v>
      </c>
      <c r="F12" s="417">
        <v>0</v>
      </c>
      <c r="G12" s="417">
        <v>0</v>
      </c>
      <c r="H12" s="417">
        <v>0</v>
      </c>
      <c r="I12" s="417">
        <v>0</v>
      </c>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row>
    <row r="13" spans="1:123" s="40" customFormat="1" x14ac:dyDescent="0.25">
      <c r="A13" s="158"/>
      <c r="B13" s="466">
        <v>6</v>
      </c>
      <c r="C13" s="602" t="s">
        <v>894</v>
      </c>
      <c r="D13" s="417">
        <v>3560</v>
      </c>
      <c r="E13" s="417">
        <v>116</v>
      </c>
      <c r="F13" s="417">
        <v>3446</v>
      </c>
      <c r="G13" s="417">
        <v>12</v>
      </c>
      <c r="H13" s="417">
        <v>1380</v>
      </c>
      <c r="I13" s="419">
        <v>0.39910000000000001</v>
      </c>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row>
    <row r="14" spans="1:123" s="40" customFormat="1" x14ac:dyDescent="0.25">
      <c r="A14" s="158"/>
      <c r="B14" s="466">
        <v>7</v>
      </c>
      <c r="C14" s="602" t="s">
        <v>1232</v>
      </c>
      <c r="D14" s="417">
        <v>2065</v>
      </c>
      <c r="E14" s="417">
        <v>408</v>
      </c>
      <c r="F14" s="417">
        <v>1798</v>
      </c>
      <c r="G14" s="417">
        <v>135</v>
      </c>
      <c r="H14" s="417">
        <v>1821</v>
      </c>
      <c r="I14" s="419">
        <v>0.94230000000000003</v>
      </c>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row>
    <row r="15" spans="1:123" s="40" customFormat="1" x14ac:dyDescent="0.25">
      <c r="A15" s="158"/>
      <c r="B15" s="466">
        <v>8</v>
      </c>
      <c r="C15" s="602" t="s">
        <v>1233</v>
      </c>
      <c r="D15" s="417">
        <v>5666</v>
      </c>
      <c r="E15" s="417">
        <v>3475</v>
      </c>
      <c r="F15" s="417">
        <v>2716</v>
      </c>
      <c r="G15" s="417">
        <v>82</v>
      </c>
      <c r="H15" s="417">
        <v>1940</v>
      </c>
      <c r="I15" s="419">
        <v>0.69330000000000003</v>
      </c>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row>
    <row r="16" spans="1:123" s="40" customFormat="1" x14ac:dyDescent="0.25">
      <c r="A16" s="158"/>
      <c r="B16" s="466">
        <v>9</v>
      </c>
      <c r="C16" s="602" t="s">
        <v>1234</v>
      </c>
      <c r="D16" s="417">
        <v>4949</v>
      </c>
      <c r="E16" s="417">
        <v>109</v>
      </c>
      <c r="F16" s="417">
        <v>4949</v>
      </c>
      <c r="G16" s="417">
        <v>54</v>
      </c>
      <c r="H16" s="417">
        <v>1744</v>
      </c>
      <c r="I16" s="419">
        <v>0.34849999999999998</v>
      </c>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row>
    <row r="17" spans="1:123" s="40" customFormat="1" x14ac:dyDescent="0.25">
      <c r="A17" s="158"/>
      <c r="B17" s="466">
        <v>10</v>
      </c>
      <c r="C17" s="602" t="s">
        <v>902</v>
      </c>
      <c r="D17" s="417">
        <v>281</v>
      </c>
      <c r="E17" s="417">
        <v>11</v>
      </c>
      <c r="F17" s="417">
        <v>280</v>
      </c>
      <c r="G17" s="417">
        <v>4</v>
      </c>
      <c r="H17" s="417">
        <v>325</v>
      </c>
      <c r="I17" s="419">
        <v>1.1434</v>
      </c>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row>
    <row r="18" spans="1:123" s="40" customFormat="1" x14ac:dyDescent="0.25">
      <c r="A18" s="158"/>
      <c r="B18" s="466">
        <v>11</v>
      </c>
      <c r="C18" s="602" t="s">
        <v>1235</v>
      </c>
      <c r="D18" s="417">
        <v>4</v>
      </c>
      <c r="E18" s="417">
        <v>0</v>
      </c>
      <c r="F18" s="417">
        <v>4</v>
      </c>
      <c r="G18" s="417">
        <v>0</v>
      </c>
      <c r="H18" s="417">
        <v>6</v>
      </c>
      <c r="I18" s="419">
        <v>1.5</v>
      </c>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row>
    <row r="19" spans="1:123" s="40" customFormat="1" x14ac:dyDescent="0.25">
      <c r="A19" s="158"/>
      <c r="B19" s="466">
        <v>12</v>
      </c>
      <c r="C19" s="602" t="s">
        <v>888</v>
      </c>
      <c r="D19" s="417">
        <v>465</v>
      </c>
      <c r="E19" s="417">
        <v>0</v>
      </c>
      <c r="F19" s="417">
        <v>465</v>
      </c>
      <c r="G19" s="417">
        <v>0</v>
      </c>
      <c r="H19" s="417">
        <v>47</v>
      </c>
      <c r="I19" s="494">
        <v>0.1</v>
      </c>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row>
    <row r="20" spans="1:123" s="40" customFormat="1" x14ac:dyDescent="0.25">
      <c r="A20" s="158"/>
      <c r="B20" s="466">
        <v>13</v>
      </c>
      <c r="C20" s="602" t="s">
        <v>1236</v>
      </c>
      <c r="D20" s="417">
        <v>0</v>
      </c>
      <c r="E20" s="417">
        <v>0</v>
      </c>
      <c r="F20" s="417">
        <v>0</v>
      </c>
      <c r="G20" s="417">
        <v>0</v>
      </c>
      <c r="H20" s="417">
        <v>0</v>
      </c>
      <c r="I20" s="417">
        <v>0</v>
      </c>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row>
    <row r="21" spans="1:123" s="40" customFormat="1" x14ac:dyDescent="0.25">
      <c r="A21" s="158"/>
      <c r="B21" s="466">
        <v>14</v>
      </c>
      <c r="C21" s="602" t="s">
        <v>1237</v>
      </c>
      <c r="D21" s="417">
        <v>673</v>
      </c>
      <c r="E21" s="417">
        <v>0</v>
      </c>
      <c r="F21" s="417">
        <v>673</v>
      </c>
      <c r="G21" s="417">
        <v>0</v>
      </c>
      <c r="H21" s="417">
        <v>479</v>
      </c>
      <c r="I21" s="419">
        <v>0.71199999999999997</v>
      </c>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row>
    <row r="22" spans="1:123" s="40" customFormat="1" x14ac:dyDescent="0.25">
      <c r="A22" s="158"/>
      <c r="B22" s="466">
        <v>15</v>
      </c>
      <c r="C22" s="602" t="s">
        <v>375</v>
      </c>
      <c r="D22" s="417">
        <v>430</v>
      </c>
      <c r="E22" s="417">
        <v>0</v>
      </c>
      <c r="F22" s="417">
        <v>430</v>
      </c>
      <c r="G22" s="417">
        <v>0</v>
      </c>
      <c r="H22" s="417">
        <v>666</v>
      </c>
      <c r="I22" s="419">
        <v>1.5508</v>
      </c>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row>
    <row r="23" spans="1:123" s="40" customFormat="1" x14ac:dyDescent="0.25">
      <c r="A23" s="158"/>
      <c r="B23" s="466">
        <v>16</v>
      </c>
      <c r="C23" s="602" t="s">
        <v>1238</v>
      </c>
      <c r="D23" s="417">
        <v>516</v>
      </c>
      <c r="E23" s="417">
        <v>0</v>
      </c>
      <c r="F23" s="417">
        <v>516</v>
      </c>
      <c r="G23" s="417">
        <v>0</v>
      </c>
      <c r="H23" s="417">
        <v>128</v>
      </c>
      <c r="I23" s="419">
        <v>0.2482</v>
      </c>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row>
    <row r="24" spans="1:123" s="40" customFormat="1" x14ac:dyDescent="0.25">
      <c r="A24" s="158"/>
      <c r="B24" s="579">
        <v>17</v>
      </c>
      <c r="C24" s="248" t="s">
        <v>1239</v>
      </c>
      <c r="D24" s="418">
        <v>35750</v>
      </c>
      <c r="E24" s="418">
        <v>5279</v>
      </c>
      <c r="F24" s="418">
        <v>35743</v>
      </c>
      <c r="G24" s="418">
        <v>389</v>
      </c>
      <c r="H24" s="418">
        <v>8869</v>
      </c>
      <c r="I24" s="420">
        <v>0.2455</v>
      </c>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row>
    <row r="25" spans="1:123" s="40" customFormat="1" x14ac:dyDescent="0.25">
      <c r="A25" s="158"/>
      <c r="B25" s="161"/>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row>
    <row r="26" spans="1:123" s="40" customFormat="1" x14ac:dyDescent="0.25">
      <c r="A26" s="158"/>
      <c r="B26" s="161"/>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row>
    <row r="27" spans="1:123" s="40" customFormat="1" x14ac:dyDescent="0.25">
      <c r="A27" s="158"/>
      <c r="B27" s="161"/>
      <c r="C27" s="158"/>
      <c r="D27" s="158"/>
      <c r="E27" s="158"/>
      <c r="F27" s="158"/>
      <c r="G27" s="158"/>
      <c r="H27" s="158"/>
      <c r="I27" s="158"/>
      <c r="J27" s="153"/>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row>
    <row r="28" spans="1:123" x14ac:dyDescent="0.25">
      <c r="DE28"/>
      <c r="DF28"/>
      <c r="DG28"/>
      <c r="DH28"/>
      <c r="DI28"/>
      <c r="DJ28"/>
      <c r="DK28"/>
      <c r="DL28"/>
      <c r="DM28"/>
      <c r="DN28"/>
      <c r="DO28"/>
      <c r="DP28"/>
      <c r="DQ28"/>
      <c r="DR28"/>
      <c r="DS28"/>
    </row>
    <row r="29" spans="1:123" x14ac:dyDescent="0.25">
      <c r="DE29"/>
      <c r="DF29"/>
      <c r="DG29"/>
      <c r="DH29"/>
      <c r="DI29"/>
      <c r="DJ29"/>
      <c r="DK29"/>
      <c r="DL29"/>
      <c r="DM29"/>
      <c r="DN29"/>
      <c r="DO29"/>
      <c r="DP29"/>
      <c r="DQ29"/>
      <c r="DR29"/>
      <c r="DS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DX38"/>
  <sheetViews>
    <sheetView zoomScaleNormal="100" zoomScaleSheetLayoutView="90" workbookViewId="0"/>
  </sheetViews>
  <sheetFormatPr baseColWidth="10" defaultColWidth="22.7109375" defaultRowHeight="15" x14ac:dyDescent="0.25"/>
  <cols>
    <col min="1" max="1" width="5.7109375" style="152" customWidth="1"/>
    <col min="2" max="2" width="3.85546875" style="152" customWidth="1"/>
    <col min="3" max="3" width="49.28515625" style="152" customWidth="1"/>
    <col min="4" max="20" width="10.7109375" style="152" customWidth="1"/>
    <col min="21" max="128" width="22.7109375" style="152"/>
  </cols>
  <sheetData>
    <row r="2" spans="1:128" ht="18.75" x14ac:dyDescent="0.3">
      <c r="A2" s="247"/>
      <c r="B2" s="252" t="s">
        <v>1240</v>
      </c>
    </row>
    <row r="3" spans="1:128" x14ac:dyDescent="0.25">
      <c r="B3" t="str">
        <f>'OV1'!B3</f>
        <v>31.12.2021 - in EUR million</v>
      </c>
      <c r="DJ3"/>
      <c r="DK3"/>
      <c r="DL3"/>
      <c r="DM3"/>
      <c r="DN3"/>
      <c r="DO3"/>
      <c r="DP3"/>
      <c r="DQ3"/>
      <c r="DR3"/>
      <c r="DS3"/>
      <c r="DT3"/>
      <c r="DU3"/>
      <c r="DV3"/>
      <c r="DW3"/>
      <c r="DX3"/>
    </row>
    <row r="4" spans="1:128" x14ac:dyDescent="0.25">
      <c r="DJ4"/>
      <c r="DK4"/>
      <c r="DL4"/>
      <c r="DM4"/>
      <c r="DN4"/>
      <c r="DO4"/>
      <c r="DP4"/>
      <c r="DQ4"/>
      <c r="DR4"/>
      <c r="DS4"/>
      <c r="DT4"/>
      <c r="DU4"/>
      <c r="DV4"/>
      <c r="DW4"/>
      <c r="DX4"/>
    </row>
    <row r="5" spans="1:128" s="154" customFormat="1" x14ac:dyDescent="0.25">
      <c r="A5" s="153"/>
      <c r="B5" s="894" t="s">
        <v>1219</v>
      </c>
      <c r="C5" s="895"/>
      <c r="D5" s="890" t="s">
        <v>1241</v>
      </c>
      <c r="E5" s="890"/>
      <c r="F5" s="890"/>
      <c r="G5" s="890"/>
      <c r="H5" s="890"/>
      <c r="I5" s="890"/>
      <c r="J5" s="890"/>
      <c r="K5" s="890"/>
      <c r="L5" s="890"/>
      <c r="M5" s="890"/>
      <c r="N5" s="890"/>
      <c r="O5" s="890"/>
      <c r="P5" s="890"/>
      <c r="Q5" s="890"/>
      <c r="R5" s="890"/>
      <c r="S5" s="893" t="s">
        <v>207</v>
      </c>
      <c r="T5" s="893" t="s">
        <v>1242</v>
      </c>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row>
    <row r="6" spans="1:128" s="154" customFormat="1" x14ac:dyDescent="0.25">
      <c r="A6" s="153"/>
      <c r="B6" s="896"/>
      <c r="C6" s="897"/>
      <c r="D6" s="250">
        <v>0</v>
      </c>
      <c r="E6" s="251">
        <v>0.02</v>
      </c>
      <c r="F6" s="250">
        <v>0.04</v>
      </c>
      <c r="G6" s="251">
        <v>0.1</v>
      </c>
      <c r="H6" s="251">
        <v>0.2</v>
      </c>
      <c r="I6" s="251">
        <v>0.35</v>
      </c>
      <c r="J6" s="251">
        <v>0.5</v>
      </c>
      <c r="K6" s="251">
        <v>0.7</v>
      </c>
      <c r="L6" s="251">
        <v>0.75</v>
      </c>
      <c r="M6" s="582">
        <v>1</v>
      </c>
      <c r="N6" s="582">
        <v>1.5</v>
      </c>
      <c r="O6" s="582">
        <v>2.5</v>
      </c>
      <c r="P6" s="582">
        <v>3.7</v>
      </c>
      <c r="Q6" s="582">
        <v>12.5</v>
      </c>
      <c r="R6" s="582" t="s">
        <v>1243</v>
      </c>
      <c r="S6" s="893"/>
      <c r="T6" s="89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row>
    <row r="7" spans="1:128" s="3" customFormat="1" x14ac:dyDescent="0.25">
      <c r="A7" s="155"/>
      <c r="B7" s="898"/>
      <c r="C7" s="899"/>
      <c r="D7" s="156" t="s">
        <v>169</v>
      </c>
      <c r="E7" s="156" t="s">
        <v>170</v>
      </c>
      <c r="F7" s="156" t="s">
        <v>171</v>
      </c>
      <c r="G7" s="156" t="s">
        <v>209</v>
      </c>
      <c r="H7" s="156" t="s">
        <v>210</v>
      </c>
      <c r="I7" s="156" t="s">
        <v>279</v>
      </c>
      <c r="J7" s="156" t="s">
        <v>280</v>
      </c>
      <c r="K7" s="156" t="s">
        <v>347</v>
      </c>
      <c r="L7" s="156" t="s">
        <v>742</v>
      </c>
      <c r="M7" s="156" t="s">
        <v>743</v>
      </c>
      <c r="N7" s="156" t="s">
        <v>744</v>
      </c>
      <c r="O7" s="156" t="s">
        <v>745</v>
      </c>
      <c r="P7" s="156" t="s">
        <v>746</v>
      </c>
      <c r="Q7" s="156" t="s">
        <v>1041</v>
      </c>
      <c r="R7" s="156" t="s">
        <v>1042</v>
      </c>
      <c r="S7" s="156" t="s">
        <v>1244</v>
      </c>
      <c r="T7" s="156" t="s">
        <v>1245</v>
      </c>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row>
    <row r="8" spans="1:128" s="40" customFormat="1" x14ac:dyDescent="0.25">
      <c r="A8" s="158"/>
      <c r="B8" s="466">
        <v>1</v>
      </c>
      <c r="C8" s="39" t="s">
        <v>1227</v>
      </c>
      <c r="D8" s="417">
        <v>15661</v>
      </c>
      <c r="E8" s="417">
        <v>0</v>
      </c>
      <c r="F8" s="417">
        <v>0</v>
      </c>
      <c r="G8" s="417">
        <v>0</v>
      </c>
      <c r="H8" s="417">
        <v>0</v>
      </c>
      <c r="I8" s="417">
        <v>0</v>
      </c>
      <c r="J8" s="417">
        <v>0</v>
      </c>
      <c r="K8" s="417">
        <v>0</v>
      </c>
      <c r="L8" s="417">
        <v>0</v>
      </c>
      <c r="M8" s="417">
        <v>0</v>
      </c>
      <c r="N8" s="417">
        <v>0</v>
      </c>
      <c r="O8" s="417">
        <v>16</v>
      </c>
      <c r="P8" s="417">
        <v>0</v>
      </c>
      <c r="Q8" s="417">
        <v>0</v>
      </c>
      <c r="R8" s="417">
        <v>0</v>
      </c>
      <c r="S8" s="417">
        <v>15677</v>
      </c>
      <c r="T8" s="463">
        <v>15662</v>
      </c>
      <c r="U8" s="421"/>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row>
    <row r="9" spans="1:128" s="40" customFormat="1" x14ac:dyDescent="0.25">
      <c r="A9" s="158"/>
      <c r="B9" s="466">
        <v>2</v>
      </c>
      <c r="C9" s="602" t="s">
        <v>1228</v>
      </c>
      <c r="D9" s="417">
        <v>3346</v>
      </c>
      <c r="E9" s="417">
        <v>0</v>
      </c>
      <c r="F9" s="417">
        <v>0</v>
      </c>
      <c r="G9" s="417">
        <v>0</v>
      </c>
      <c r="H9" s="417">
        <v>47</v>
      </c>
      <c r="I9" s="417">
        <v>0</v>
      </c>
      <c r="J9" s="417">
        <v>0</v>
      </c>
      <c r="K9" s="417">
        <v>0</v>
      </c>
      <c r="L9" s="417">
        <v>0</v>
      </c>
      <c r="M9" s="417">
        <v>0</v>
      </c>
      <c r="N9" s="417">
        <v>0</v>
      </c>
      <c r="O9" s="417">
        <v>0</v>
      </c>
      <c r="P9" s="417">
        <v>0</v>
      </c>
      <c r="Q9" s="417">
        <v>0</v>
      </c>
      <c r="R9" s="417">
        <v>0</v>
      </c>
      <c r="S9" s="417">
        <v>3393</v>
      </c>
      <c r="T9" s="463">
        <v>3305</v>
      </c>
      <c r="U9" s="421"/>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row>
    <row r="10" spans="1:128" s="40" customFormat="1" x14ac:dyDescent="0.25">
      <c r="A10" s="158"/>
      <c r="B10" s="466">
        <v>3</v>
      </c>
      <c r="C10" s="602" t="s">
        <v>1229</v>
      </c>
      <c r="D10" s="417">
        <v>48</v>
      </c>
      <c r="E10" s="417">
        <v>0</v>
      </c>
      <c r="F10" s="417">
        <v>0</v>
      </c>
      <c r="G10" s="417">
        <v>0</v>
      </c>
      <c r="H10" s="417">
        <v>1423</v>
      </c>
      <c r="I10" s="417">
        <v>0</v>
      </c>
      <c r="J10" s="417">
        <v>0</v>
      </c>
      <c r="K10" s="417">
        <v>0</v>
      </c>
      <c r="L10" s="417">
        <v>0</v>
      </c>
      <c r="M10" s="417">
        <v>0</v>
      </c>
      <c r="N10" s="417">
        <v>0</v>
      </c>
      <c r="O10" s="417">
        <v>0</v>
      </c>
      <c r="P10" s="417">
        <v>0</v>
      </c>
      <c r="Q10" s="417">
        <v>0</v>
      </c>
      <c r="R10" s="417">
        <v>0</v>
      </c>
      <c r="S10" s="417">
        <v>1471</v>
      </c>
      <c r="T10" s="463">
        <v>1471</v>
      </c>
      <c r="U10" s="421"/>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row>
    <row r="11" spans="1:128" s="40" customFormat="1" x14ac:dyDescent="0.25">
      <c r="A11" s="158"/>
      <c r="B11" s="466">
        <v>4</v>
      </c>
      <c r="C11" s="602" t="s">
        <v>1230</v>
      </c>
      <c r="D11" s="417">
        <v>26</v>
      </c>
      <c r="E11" s="417">
        <v>0</v>
      </c>
      <c r="F11" s="417">
        <v>0</v>
      </c>
      <c r="G11" s="417">
        <v>0</v>
      </c>
      <c r="H11" s="417">
        <v>0</v>
      </c>
      <c r="I11" s="417">
        <v>0</v>
      </c>
      <c r="J11" s="417">
        <v>0</v>
      </c>
      <c r="K11" s="417">
        <v>0</v>
      </c>
      <c r="L11" s="417">
        <v>0</v>
      </c>
      <c r="M11" s="417">
        <v>0</v>
      </c>
      <c r="N11" s="417">
        <v>0</v>
      </c>
      <c r="O11" s="417">
        <v>0</v>
      </c>
      <c r="P11" s="417">
        <v>0</v>
      </c>
      <c r="Q11" s="417">
        <v>0</v>
      </c>
      <c r="R11" s="417">
        <v>0</v>
      </c>
      <c r="S11" s="417">
        <v>26</v>
      </c>
      <c r="T11" s="463">
        <v>26</v>
      </c>
      <c r="U11" s="421"/>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row>
    <row r="12" spans="1:128" s="40" customFormat="1" x14ac:dyDescent="0.25">
      <c r="A12" s="158"/>
      <c r="B12" s="466">
        <v>5</v>
      </c>
      <c r="C12" s="602" t="s">
        <v>1231</v>
      </c>
      <c r="D12" s="417">
        <v>0</v>
      </c>
      <c r="E12" s="417">
        <v>0</v>
      </c>
      <c r="F12" s="417">
        <v>0</v>
      </c>
      <c r="G12" s="417">
        <v>0</v>
      </c>
      <c r="H12" s="417">
        <v>0</v>
      </c>
      <c r="I12" s="417">
        <v>0</v>
      </c>
      <c r="J12" s="417">
        <v>0</v>
      </c>
      <c r="K12" s="417">
        <v>0</v>
      </c>
      <c r="L12" s="417">
        <v>0</v>
      </c>
      <c r="M12" s="417">
        <v>0</v>
      </c>
      <c r="N12" s="417">
        <v>0</v>
      </c>
      <c r="O12" s="417">
        <v>0</v>
      </c>
      <c r="P12" s="417">
        <v>0</v>
      </c>
      <c r="Q12" s="417">
        <v>0</v>
      </c>
      <c r="R12" s="417">
        <v>0</v>
      </c>
      <c r="S12" s="417">
        <v>0</v>
      </c>
      <c r="T12" s="463">
        <v>0</v>
      </c>
      <c r="U12" s="421"/>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row>
    <row r="13" spans="1:128" s="40" customFormat="1" x14ac:dyDescent="0.25">
      <c r="A13" s="158"/>
      <c r="B13" s="466">
        <v>6</v>
      </c>
      <c r="C13" s="602" t="s">
        <v>894</v>
      </c>
      <c r="D13" s="417">
        <v>0</v>
      </c>
      <c r="E13" s="417">
        <v>0</v>
      </c>
      <c r="F13" s="417">
        <v>0</v>
      </c>
      <c r="G13" s="417">
        <v>0</v>
      </c>
      <c r="H13" s="417">
        <v>1314</v>
      </c>
      <c r="I13" s="417">
        <v>0</v>
      </c>
      <c r="J13" s="417">
        <v>2053</v>
      </c>
      <c r="K13" s="417">
        <v>0</v>
      </c>
      <c r="L13" s="417">
        <v>0</v>
      </c>
      <c r="M13" s="417">
        <v>91</v>
      </c>
      <c r="N13" s="417">
        <v>0</v>
      </c>
      <c r="O13" s="417">
        <v>0</v>
      </c>
      <c r="P13" s="417">
        <v>0</v>
      </c>
      <c r="Q13" s="417">
        <v>0</v>
      </c>
      <c r="R13" s="417">
        <v>0</v>
      </c>
      <c r="S13" s="417">
        <v>3458</v>
      </c>
      <c r="T13" s="463">
        <v>624</v>
      </c>
      <c r="U13" s="421"/>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row>
    <row r="14" spans="1:128" s="40" customFormat="1" x14ac:dyDescent="0.25">
      <c r="A14" s="158"/>
      <c r="B14" s="466">
        <v>7</v>
      </c>
      <c r="C14" s="602" t="s">
        <v>1232</v>
      </c>
      <c r="D14" s="417">
        <v>9</v>
      </c>
      <c r="E14" s="417">
        <v>0</v>
      </c>
      <c r="F14" s="417">
        <v>0</v>
      </c>
      <c r="G14" s="417">
        <v>0</v>
      </c>
      <c r="H14" s="417">
        <v>0</v>
      </c>
      <c r="I14" s="417">
        <v>0</v>
      </c>
      <c r="J14" s="417">
        <v>0</v>
      </c>
      <c r="K14" s="417">
        <v>2</v>
      </c>
      <c r="L14" s="417">
        <v>0</v>
      </c>
      <c r="M14" s="417">
        <v>1920</v>
      </c>
      <c r="N14" s="417">
        <v>0</v>
      </c>
      <c r="O14" s="417">
        <v>0</v>
      </c>
      <c r="P14" s="417">
        <v>0</v>
      </c>
      <c r="Q14" s="417">
        <v>0</v>
      </c>
      <c r="R14" s="417">
        <v>0</v>
      </c>
      <c r="S14" s="417">
        <v>1930</v>
      </c>
      <c r="T14" s="463">
        <v>1930</v>
      </c>
      <c r="U14" s="421"/>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row>
    <row r="15" spans="1:128" s="40" customFormat="1" x14ac:dyDescent="0.25">
      <c r="A15" s="158"/>
      <c r="B15" s="466">
        <v>8</v>
      </c>
      <c r="C15" s="602" t="s">
        <v>898</v>
      </c>
      <c r="D15" s="417">
        <v>4</v>
      </c>
      <c r="E15" s="417">
        <v>0</v>
      </c>
      <c r="F15" s="417">
        <v>0</v>
      </c>
      <c r="G15" s="417">
        <v>0</v>
      </c>
      <c r="H15" s="417">
        <v>0</v>
      </c>
      <c r="I15" s="417">
        <v>0</v>
      </c>
      <c r="J15" s="417">
        <v>0</v>
      </c>
      <c r="K15" s="417">
        <v>0</v>
      </c>
      <c r="L15" s="417">
        <v>2795</v>
      </c>
      <c r="M15" s="417">
        <v>0</v>
      </c>
      <c r="N15" s="417">
        <v>0</v>
      </c>
      <c r="O15" s="417">
        <v>0</v>
      </c>
      <c r="P15" s="417">
        <v>0</v>
      </c>
      <c r="Q15" s="417">
        <v>0</v>
      </c>
      <c r="R15" s="417">
        <v>0</v>
      </c>
      <c r="S15" s="417">
        <v>2799</v>
      </c>
      <c r="T15" s="463">
        <v>2799</v>
      </c>
      <c r="U15" s="421"/>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row>
    <row r="16" spans="1:128" s="40" customFormat="1" x14ac:dyDescent="0.25">
      <c r="A16" s="158"/>
      <c r="B16" s="466">
        <v>9</v>
      </c>
      <c r="C16" s="602" t="s">
        <v>1234</v>
      </c>
      <c r="D16" s="417">
        <v>0</v>
      </c>
      <c r="E16" s="417">
        <v>0</v>
      </c>
      <c r="F16" s="417">
        <v>0</v>
      </c>
      <c r="G16" s="417">
        <v>0</v>
      </c>
      <c r="H16" s="417">
        <v>0</v>
      </c>
      <c r="I16" s="417">
        <v>4704</v>
      </c>
      <c r="J16" s="417">
        <v>300</v>
      </c>
      <c r="K16" s="417">
        <v>0</v>
      </c>
      <c r="L16" s="417">
        <v>0</v>
      </c>
      <c r="M16" s="417">
        <v>0</v>
      </c>
      <c r="N16" s="417">
        <v>0</v>
      </c>
      <c r="O16" s="417">
        <v>0</v>
      </c>
      <c r="P16" s="417">
        <v>0</v>
      </c>
      <c r="Q16" s="417">
        <v>0</v>
      </c>
      <c r="R16" s="417">
        <v>0</v>
      </c>
      <c r="S16" s="417">
        <v>5004</v>
      </c>
      <c r="T16" s="463">
        <v>5004</v>
      </c>
      <c r="U16" s="421"/>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row>
    <row r="17" spans="1:128" s="40" customFormat="1" x14ac:dyDescent="0.25">
      <c r="A17" s="158"/>
      <c r="B17" s="466">
        <v>10</v>
      </c>
      <c r="C17" s="602" t="s">
        <v>902</v>
      </c>
      <c r="D17" s="417">
        <v>0</v>
      </c>
      <c r="E17" s="417">
        <v>0</v>
      </c>
      <c r="F17" s="417">
        <v>0</v>
      </c>
      <c r="G17" s="417">
        <v>0</v>
      </c>
      <c r="H17" s="417">
        <v>0</v>
      </c>
      <c r="I17" s="417">
        <v>0</v>
      </c>
      <c r="J17" s="417">
        <v>0</v>
      </c>
      <c r="K17" s="417">
        <v>0</v>
      </c>
      <c r="L17" s="417">
        <v>0</v>
      </c>
      <c r="M17" s="417">
        <v>202</v>
      </c>
      <c r="N17" s="417">
        <v>84</v>
      </c>
      <c r="O17" s="417">
        <v>0</v>
      </c>
      <c r="P17" s="417">
        <v>0</v>
      </c>
      <c r="Q17" s="417">
        <v>0</v>
      </c>
      <c r="R17" s="417">
        <v>0</v>
      </c>
      <c r="S17" s="417">
        <v>287</v>
      </c>
      <c r="T17" s="463">
        <v>287</v>
      </c>
      <c r="U17" s="421"/>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row>
    <row r="18" spans="1:128" s="40" customFormat="1" x14ac:dyDescent="0.25">
      <c r="A18" s="158"/>
      <c r="B18" s="466">
        <v>11</v>
      </c>
      <c r="C18" s="602" t="s">
        <v>1235</v>
      </c>
      <c r="D18" s="417">
        <v>0</v>
      </c>
      <c r="E18" s="417">
        <v>0</v>
      </c>
      <c r="F18" s="417">
        <v>0</v>
      </c>
      <c r="G18" s="417">
        <v>0</v>
      </c>
      <c r="H18" s="417">
        <v>0</v>
      </c>
      <c r="I18" s="417">
        <v>0</v>
      </c>
      <c r="J18" s="417">
        <v>0</v>
      </c>
      <c r="K18" s="417">
        <v>0</v>
      </c>
      <c r="L18" s="417">
        <v>0</v>
      </c>
      <c r="M18" s="417">
        <v>0</v>
      </c>
      <c r="N18" s="417">
        <v>4</v>
      </c>
      <c r="O18" s="417">
        <v>0</v>
      </c>
      <c r="P18" s="417">
        <v>0</v>
      </c>
      <c r="Q18" s="417">
        <v>0</v>
      </c>
      <c r="R18" s="417">
        <v>0</v>
      </c>
      <c r="S18" s="417">
        <v>4</v>
      </c>
      <c r="T18" s="463">
        <v>4</v>
      </c>
      <c r="U18" s="421"/>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row>
    <row r="19" spans="1:128" s="40" customFormat="1" x14ac:dyDescent="0.25">
      <c r="A19" s="158"/>
      <c r="B19" s="466">
        <v>12</v>
      </c>
      <c r="C19" s="602" t="s">
        <v>888</v>
      </c>
      <c r="D19" s="417">
        <v>0</v>
      </c>
      <c r="E19" s="417">
        <v>0</v>
      </c>
      <c r="F19" s="417">
        <v>0</v>
      </c>
      <c r="G19" s="417">
        <v>465</v>
      </c>
      <c r="H19" s="417">
        <v>0</v>
      </c>
      <c r="I19" s="417">
        <v>0</v>
      </c>
      <c r="J19" s="417">
        <v>0</v>
      </c>
      <c r="K19" s="417">
        <v>0</v>
      </c>
      <c r="L19" s="417">
        <v>0</v>
      </c>
      <c r="M19" s="417">
        <v>0</v>
      </c>
      <c r="N19" s="417">
        <v>0</v>
      </c>
      <c r="O19" s="417">
        <v>0</v>
      </c>
      <c r="P19" s="417">
        <v>0</v>
      </c>
      <c r="Q19" s="417">
        <v>0</v>
      </c>
      <c r="R19" s="417">
        <v>0</v>
      </c>
      <c r="S19" s="417">
        <v>465</v>
      </c>
      <c r="T19" s="463">
        <v>5</v>
      </c>
      <c r="U19" s="421"/>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row>
    <row r="20" spans="1:128" s="40" customFormat="1" ht="30" x14ac:dyDescent="0.25">
      <c r="A20" s="158"/>
      <c r="B20" s="466">
        <v>13</v>
      </c>
      <c r="C20" s="602" t="s">
        <v>1246</v>
      </c>
      <c r="D20" s="417">
        <v>0</v>
      </c>
      <c r="E20" s="417">
        <v>0</v>
      </c>
      <c r="F20" s="417">
        <v>0</v>
      </c>
      <c r="G20" s="417">
        <v>0</v>
      </c>
      <c r="H20" s="417">
        <v>0</v>
      </c>
      <c r="I20" s="417">
        <v>0</v>
      </c>
      <c r="J20" s="417">
        <v>0</v>
      </c>
      <c r="K20" s="417">
        <v>0</v>
      </c>
      <c r="L20" s="417">
        <v>0</v>
      </c>
      <c r="M20" s="417">
        <v>0</v>
      </c>
      <c r="N20" s="417">
        <v>0</v>
      </c>
      <c r="O20" s="417">
        <v>0</v>
      </c>
      <c r="P20" s="417">
        <v>0</v>
      </c>
      <c r="Q20" s="417">
        <v>0</v>
      </c>
      <c r="R20" s="417">
        <v>0</v>
      </c>
      <c r="S20" s="417">
        <v>0</v>
      </c>
      <c r="T20" s="463">
        <v>0</v>
      </c>
      <c r="U20" s="421"/>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row>
    <row r="21" spans="1:128" s="40" customFormat="1" x14ac:dyDescent="0.25">
      <c r="A21" s="158"/>
      <c r="B21" s="466">
        <v>14</v>
      </c>
      <c r="C21" s="602" t="s">
        <v>1247</v>
      </c>
      <c r="D21" s="417">
        <v>0</v>
      </c>
      <c r="E21" s="417">
        <v>0</v>
      </c>
      <c r="F21" s="417">
        <v>0</v>
      </c>
      <c r="G21" s="417">
        <v>0</v>
      </c>
      <c r="H21" s="417">
        <v>0</v>
      </c>
      <c r="I21" s="417">
        <v>0</v>
      </c>
      <c r="J21" s="417">
        <v>0</v>
      </c>
      <c r="K21" s="417">
        <v>0</v>
      </c>
      <c r="L21" s="417">
        <v>0</v>
      </c>
      <c r="M21" s="417">
        <v>0</v>
      </c>
      <c r="N21" s="417">
        <v>1</v>
      </c>
      <c r="O21" s="417">
        <v>0</v>
      </c>
      <c r="P21" s="417">
        <v>0</v>
      </c>
      <c r="Q21" s="417">
        <v>0</v>
      </c>
      <c r="R21" s="417">
        <v>671</v>
      </c>
      <c r="S21" s="417">
        <v>673</v>
      </c>
      <c r="T21" s="463">
        <v>508</v>
      </c>
      <c r="U21" s="421"/>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row>
    <row r="22" spans="1:128" s="40" customFormat="1" x14ac:dyDescent="0.25">
      <c r="A22" s="158"/>
      <c r="B22" s="466">
        <v>15</v>
      </c>
      <c r="C22" s="602" t="s">
        <v>1248</v>
      </c>
      <c r="D22" s="417">
        <v>10</v>
      </c>
      <c r="E22" s="417">
        <v>0</v>
      </c>
      <c r="F22" s="417">
        <v>0</v>
      </c>
      <c r="G22" s="417">
        <v>0</v>
      </c>
      <c r="H22" s="417">
        <v>0</v>
      </c>
      <c r="I22" s="417">
        <v>0</v>
      </c>
      <c r="J22" s="417">
        <v>0</v>
      </c>
      <c r="K22" s="417">
        <v>0</v>
      </c>
      <c r="L22" s="417">
        <v>0</v>
      </c>
      <c r="M22" s="417">
        <v>255</v>
      </c>
      <c r="N22" s="417">
        <v>0</v>
      </c>
      <c r="O22" s="417">
        <v>165</v>
      </c>
      <c r="P22" s="417">
        <v>0</v>
      </c>
      <c r="Q22" s="417">
        <v>0</v>
      </c>
      <c r="R22" s="417">
        <v>0</v>
      </c>
      <c r="S22" s="417">
        <v>430</v>
      </c>
      <c r="T22" s="463">
        <v>430</v>
      </c>
      <c r="U22" s="421"/>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row>
    <row r="23" spans="1:128" s="40" customFormat="1" x14ac:dyDescent="0.25">
      <c r="A23" s="158"/>
      <c r="B23" s="466">
        <v>16</v>
      </c>
      <c r="C23" s="602" t="s">
        <v>1238</v>
      </c>
      <c r="D23" s="417">
        <v>388</v>
      </c>
      <c r="E23" s="417">
        <v>0</v>
      </c>
      <c r="F23" s="417">
        <v>0</v>
      </c>
      <c r="G23" s="417">
        <v>0</v>
      </c>
      <c r="H23" s="417">
        <v>0</v>
      </c>
      <c r="I23" s="417">
        <v>0</v>
      </c>
      <c r="J23" s="417">
        <v>0</v>
      </c>
      <c r="K23" s="417">
        <v>0</v>
      </c>
      <c r="L23" s="417">
        <v>0</v>
      </c>
      <c r="M23" s="417">
        <v>128</v>
      </c>
      <c r="N23" s="417">
        <v>0</v>
      </c>
      <c r="O23" s="417">
        <v>0</v>
      </c>
      <c r="P23" s="417">
        <v>0</v>
      </c>
      <c r="Q23" s="417">
        <v>0</v>
      </c>
      <c r="R23" s="417">
        <v>0</v>
      </c>
      <c r="S23" s="417">
        <v>516</v>
      </c>
      <c r="T23" s="463">
        <v>516</v>
      </c>
      <c r="U23" s="421"/>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row>
    <row r="24" spans="1:128" s="40" customFormat="1" x14ac:dyDescent="0.25">
      <c r="A24" s="158"/>
      <c r="B24" s="579">
        <v>17</v>
      </c>
      <c r="C24" s="248" t="s">
        <v>1239</v>
      </c>
      <c r="D24" s="418">
        <v>19492</v>
      </c>
      <c r="E24" s="418">
        <v>0</v>
      </c>
      <c r="F24" s="418">
        <v>0</v>
      </c>
      <c r="G24" s="418">
        <v>465</v>
      </c>
      <c r="H24" s="418">
        <v>2784</v>
      </c>
      <c r="I24" s="418">
        <v>4704</v>
      </c>
      <c r="J24" s="418">
        <v>2353</v>
      </c>
      <c r="K24" s="418">
        <v>2</v>
      </c>
      <c r="L24" s="418">
        <v>2795</v>
      </c>
      <c r="M24" s="418">
        <v>2596</v>
      </c>
      <c r="N24" s="418">
        <v>89</v>
      </c>
      <c r="O24" s="418">
        <v>180</v>
      </c>
      <c r="P24" s="418">
        <v>0</v>
      </c>
      <c r="Q24" s="418">
        <v>0</v>
      </c>
      <c r="R24" s="418">
        <v>671</v>
      </c>
      <c r="S24" s="418">
        <v>36132</v>
      </c>
      <c r="T24" s="464">
        <v>33026</v>
      </c>
      <c r="U24" s="421"/>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row>
    <row r="25" spans="1:128" s="40" customFormat="1" x14ac:dyDescent="0.25">
      <c r="A25" s="158"/>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row>
    <row r="26" spans="1:128" s="40" customFormat="1" x14ac:dyDescent="0.25">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row>
    <row r="27" spans="1:128" s="40" customFormat="1" x14ac:dyDescent="0.25">
      <c r="A27" s="158"/>
      <c r="B27" s="158"/>
      <c r="C27" s="158"/>
      <c r="D27" s="158"/>
      <c r="E27" s="158"/>
      <c r="F27" s="158"/>
      <c r="G27" s="158"/>
      <c r="H27" s="158"/>
      <c r="I27" s="158"/>
      <c r="J27" s="158"/>
      <c r="K27" s="158"/>
      <c r="L27" s="158"/>
      <c r="M27" s="158"/>
      <c r="N27" s="161"/>
      <c r="O27" s="158"/>
      <c r="P27" s="153"/>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row>
    <row r="28" spans="1:128" x14ac:dyDescent="0.25">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row r="38" spans="8:8" x14ac:dyDescent="0.25">
      <c r="H38" s="649"/>
    </row>
  </sheetData>
  <mergeCells count="4">
    <mergeCell ref="D5:R5"/>
    <mergeCell ref="S5:S6"/>
    <mergeCell ref="T5:T6"/>
    <mergeCell ref="B5:C7"/>
  </mergeCells>
  <pageMargins left="0.7" right="0.7" top="0.78740157499999996" bottom="0.78740157499999996" header="0.3" footer="0.3"/>
  <pageSetup paperSize="9"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6"/>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5" customWidth="1"/>
  </cols>
  <sheetData>
    <row r="1" spans="1:8" x14ac:dyDescent="0.25">
      <c r="A1" s="36"/>
      <c r="B1" s="36"/>
      <c r="C1" s="36"/>
      <c r="D1" s="36"/>
      <c r="E1" s="36"/>
      <c r="F1" s="36"/>
    </row>
    <row r="2" spans="1:8" ht="18.75" x14ac:dyDescent="0.3">
      <c r="A2" s="36"/>
      <c r="B2" s="17" t="s">
        <v>165</v>
      </c>
      <c r="D2"/>
      <c r="E2"/>
      <c r="F2"/>
    </row>
    <row r="3" spans="1:8" x14ac:dyDescent="0.25">
      <c r="A3" s="36"/>
      <c r="B3" t="s">
        <v>166</v>
      </c>
      <c r="D3"/>
      <c r="E3"/>
      <c r="F3"/>
    </row>
    <row r="4" spans="1:8" x14ac:dyDescent="0.25">
      <c r="A4" s="36"/>
      <c r="D4"/>
      <c r="E4"/>
      <c r="F4"/>
    </row>
    <row r="5" spans="1:8" ht="29.25" customHeight="1" x14ac:dyDescent="0.25">
      <c r="A5" s="36"/>
      <c r="B5" s="761"/>
      <c r="C5" s="762"/>
      <c r="D5" s="765" t="s">
        <v>167</v>
      </c>
      <c r="E5" s="765"/>
      <c r="F5" s="511" t="s">
        <v>168</v>
      </c>
    </row>
    <row r="6" spans="1:8" x14ac:dyDescent="0.25">
      <c r="A6" s="36"/>
      <c r="B6" s="761"/>
      <c r="C6" s="762"/>
      <c r="D6" s="511" t="s">
        <v>169</v>
      </c>
      <c r="E6" s="511" t="s">
        <v>170</v>
      </c>
      <c r="F6" s="511" t="s">
        <v>171</v>
      </c>
    </row>
    <row r="7" spans="1:8" x14ac:dyDescent="0.25">
      <c r="A7" s="36"/>
      <c r="B7" s="763"/>
      <c r="C7" s="764"/>
      <c r="D7" s="611">
        <v>44561</v>
      </c>
      <c r="E7" s="611">
        <v>44469</v>
      </c>
      <c r="F7" s="611">
        <v>44561</v>
      </c>
    </row>
    <row r="8" spans="1:8" x14ac:dyDescent="0.25">
      <c r="A8" s="36"/>
      <c r="B8" s="511">
        <v>1</v>
      </c>
      <c r="C8" s="492" t="s">
        <v>172</v>
      </c>
      <c r="D8" s="406">
        <v>17716</v>
      </c>
      <c r="E8" s="406">
        <v>17938</v>
      </c>
      <c r="F8" s="406">
        <v>1417</v>
      </c>
    </row>
    <row r="9" spans="1:8" x14ac:dyDescent="0.25">
      <c r="A9" s="36"/>
      <c r="B9" s="511">
        <v>2</v>
      </c>
      <c r="C9" s="18" t="s">
        <v>173</v>
      </c>
      <c r="D9" s="406">
        <v>8869</v>
      </c>
      <c r="E9" s="406">
        <v>8827</v>
      </c>
      <c r="F9" s="406">
        <v>710</v>
      </c>
    </row>
    <row r="10" spans="1:8" x14ac:dyDescent="0.25">
      <c r="A10" s="36"/>
      <c r="B10" s="511">
        <v>3</v>
      </c>
      <c r="C10" s="18" t="s">
        <v>174</v>
      </c>
      <c r="D10" s="406">
        <v>3306</v>
      </c>
      <c r="E10" s="406">
        <v>3396</v>
      </c>
      <c r="F10" s="406">
        <v>265</v>
      </c>
      <c r="H10" s="460"/>
    </row>
    <row r="11" spans="1:8" x14ac:dyDescent="0.25">
      <c r="A11" s="36"/>
      <c r="B11" s="511">
        <v>4</v>
      </c>
      <c r="C11" s="18" t="s">
        <v>175</v>
      </c>
      <c r="D11" s="406">
        <v>3065</v>
      </c>
      <c r="E11" s="406">
        <v>3085</v>
      </c>
      <c r="F11" s="406">
        <v>245</v>
      </c>
    </row>
    <row r="12" spans="1:8" x14ac:dyDescent="0.25">
      <c r="A12" s="36"/>
      <c r="B12" s="511" t="s">
        <v>176</v>
      </c>
      <c r="C12" s="18" t="s">
        <v>177</v>
      </c>
      <c r="D12" s="406">
        <v>282</v>
      </c>
      <c r="E12" s="406">
        <v>368</v>
      </c>
      <c r="F12" s="406">
        <v>23</v>
      </c>
    </row>
    <row r="13" spans="1:8" x14ac:dyDescent="0.25">
      <c r="A13" s="36"/>
      <c r="B13" s="511">
        <v>5</v>
      </c>
      <c r="C13" s="18" t="s">
        <v>178</v>
      </c>
      <c r="D13" s="406">
        <v>1930</v>
      </c>
      <c r="E13" s="406">
        <v>1903</v>
      </c>
      <c r="F13" s="406">
        <v>154</v>
      </c>
    </row>
    <row r="14" spans="1:8" x14ac:dyDescent="0.25">
      <c r="A14" s="36"/>
      <c r="B14" s="511">
        <v>6</v>
      </c>
      <c r="C14" s="492" t="s">
        <v>179</v>
      </c>
      <c r="D14" s="406">
        <v>238</v>
      </c>
      <c r="E14" s="406">
        <v>202</v>
      </c>
      <c r="F14" s="406">
        <v>19</v>
      </c>
    </row>
    <row r="15" spans="1:8" ht="15" customHeight="1" x14ac:dyDescent="0.25">
      <c r="A15" s="36"/>
      <c r="B15" s="511">
        <v>7</v>
      </c>
      <c r="C15" s="18" t="s">
        <v>180</v>
      </c>
      <c r="D15" s="406">
        <v>105</v>
      </c>
      <c r="E15" s="406">
        <v>101</v>
      </c>
      <c r="F15" s="406">
        <v>8</v>
      </c>
    </row>
    <row r="16" spans="1:8" x14ac:dyDescent="0.25">
      <c r="A16" s="36"/>
      <c r="B16" s="511">
        <v>8</v>
      </c>
      <c r="C16" s="18" t="s">
        <v>181</v>
      </c>
      <c r="D16" s="406">
        <v>0</v>
      </c>
      <c r="E16" s="406">
        <v>0</v>
      </c>
      <c r="F16" s="406">
        <v>0</v>
      </c>
    </row>
    <row r="17" spans="1:6" x14ac:dyDescent="0.25">
      <c r="A17" s="36"/>
      <c r="B17" s="511" t="s">
        <v>182</v>
      </c>
      <c r="C17" s="86" t="s">
        <v>183</v>
      </c>
      <c r="D17" s="406">
        <v>4</v>
      </c>
      <c r="E17" s="406">
        <v>4</v>
      </c>
      <c r="F17" s="406">
        <v>0</v>
      </c>
    </row>
    <row r="18" spans="1:6" x14ac:dyDescent="0.25">
      <c r="A18" s="36"/>
      <c r="B18" s="511" t="s">
        <v>184</v>
      </c>
      <c r="C18" s="18" t="s">
        <v>185</v>
      </c>
      <c r="D18" s="406">
        <v>129</v>
      </c>
      <c r="E18" s="406">
        <v>99</v>
      </c>
      <c r="F18" s="406">
        <v>10</v>
      </c>
    </row>
    <row r="19" spans="1:6" x14ac:dyDescent="0.25">
      <c r="A19" s="36"/>
      <c r="B19" s="511">
        <v>9</v>
      </c>
      <c r="C19" s="18" t="s">
        <v>186</v>
      </c>
      <c r="D19" s="406">
        <v>0</v>
      </c>
      <c r="E19" s="406">
        <v>0</v>
      </c>
      <c r="F19" s="406">
        <v>0</v>
      </c>
    </row>
    <row r="20" spans="1:6" x14ac:dyDescent="0.25">
      <c r="A20" s="36"/>
      <c r="B20" s="511">
        <v>10</v>
      </c>
      <c r="C20" s="87" t="s">
        <v>187</v>
      </c>
      <c r="D20" s="406">
        <v>0</v>
      </c>
      <c r="E20" s="406">
        <v>0</v>
      </c>
      <c r="F20" s="406">
        <v>0</v>
      </c>
    </row>
    <row r="21" spans="1:6" x14ac:dyDescent="0.25">
      <c r="A21" s="36"/>
      <c r="B21" s="511">
        <v>11</v>
      </c>
      <c r="C21" s="87" t="s">
        <v>187</v>
      </c>
      <c r="D21" s="406">
        <v>0</v>
      </c>
      <c r="E21" s="406">
        <v>0</v>
      </c>
      <c r="F21" s="406">
        <v>0</v>
      </c>
    </row>
    <row r="22" spans="1:6" x14ac:dyDescent="0.25">
      <c r="A22" s="36"/>
      <c r="B22" s="511">
        <v>12</v>
      </c>
      <c r="C22" s="87" t="s">
        <v>187</v>
      </c>
      <c r="D22" s="406">
        <v>0</v>
      </c>
      <c r="E22" s="406">
        <v>0</v>
      </c>
      <c r="F22" s="406">
        <v>0</v>
      </c>
    </row>
    <row r="23" spans="1:6" x14ac:dyDescent="0.25">
      <c r="A23" s="36"/>
      <c r="B23" s="511">
        <v>13</v>
      </c>
      <c r="C23" s="87" t="s">
        <v>187</v>
      </c>
      <c r="D23" s="406">
        <v>0</v>
      </c>
      <c r="E23" s="406">
        <v>0</v>
      </c>
      <c r="F23" s="406">
        <v>0</v>
      </c>
    </row>
    <row r="24" spans="1:6" x14ac:dyDescent="0.25">
      <c r="A24" s="36"/>
      <c r="B24" s="511">
        <v>14</v>
      </c>
      <c r="C24" s="87" t="s">
        <v>187</v>
      </c>
      <c r="D24" s="406">
        <v>0</v>
      </c>
      <c r="E24" s="406">
        <v>0</v>
      </c>
      <c r="F24" s="406">
        <v>0</v>
      </c>
    </row>
    <row r="25" spans="1:6" x14ac:dyDescent="0.25">
      <c r="A25" s="36"/>
      <c r="B25" s="511">
        <v>15</v>
      </c>
      <c r="C25" s="492" t="s">
        <v>188</v>
      </c>
      <c r="D25" s="406">
        <v>0</v>
      </c>
      <c r="E25" s="406">
        <v>0</v>
      </c>
      <c r="F25" s="406">
        <v>0</v>
      </c>
    </row>
    <row r="26" spans="1:6" x14ac:dyDescent="0.25">
      <c r="A26" s="36"/>
      <c r="B26" s="511">
        <v>16</v>
      </c>
      <c r="C26" s="492" t="s">
        <v>189</v>
      </c>
      <c r="D26" s="406">
        <v>163</v>
      </c>
      <c r="E26" s="406">
        <v>159</v>
      </c>
      <c r="F26" s="406">
        <v>13</v>
      </c>
    </row>
    <row r="27" spans="1:6" x14ac:dyDescent="0.25">
      <c r="A27" s="36"/>
      <c r="B27" s="511">
        <v>17</v>
      </c>
      <c r="C27" s="18" t="s">
        <v>190</v>
      </c>
      <c r="D27" s="406">
        <v>0</v>
      </c>
      <c r="E27" s="406">
        <v>0</v>
      </c>
      <c r="F27" s="406">
        <v>0</v>
      </c>
    </row>
    <row r="28" spans="1:6" x14ac:dyDescent="0.25">
      <c r="A28" s="36"/>
      <c r="B28" s="511">
        <v>18</v>
      </c>
      <c r="C28" s="18" t="s">
        <v>191</v>
      </c>
      <c r="D28" s="406">
        <v>150</v>
      </c>
      <c r="E28" s="406">
        <v>159</v>
      </c>
      <c r="F28" s="406">
        <v>12</v>
      </c>
    </row>
    <row r="29" spans="1:6" x14ac:dyDescent="0.25">
      <c r="A29" s="36"/>
      <c r="B29" s="511">
        <v>19</v>
      </c>
      <c r="C29" s="18" t="s">
        <v>192</v>
      </c>
      <c r="D29" s="406">
        <v>13</v>
      </c>
      <c r="E29" s="406">
        <v>0</v>
      </c>
      <c r="F29" s="406">
        <v>1</v>
      </c>
    </row>
    <row r="30" spans="1:6" x14ac:dyDescent="0.25">
      <c r="A30" s="36"/>
      <c r="B30" s="511" t="s">
        <v>193</v>
      </c>
      <c r="C30" s="18" t="s">
        <v>194</v>
      </c>
      <c r="D30" s="406">
        <v>0</v>
      </c>
      <c r="E30" s="406">
        <v>0</v>
      </c>
      <c r="F30" s="406">
        <v>0</v>
      </c>
    </row>
    <row r="31" spans="1:6" x14ac:dyDescent="0.25">
      <c r="A31" s="36"/>
      <c r="B31" s="511">
        <v>20</v>
      </c>
      <c r="C31" s="492" t="s">
        <v>195</v>
      </c>
      <c r="D31" s="406">
        <v>0</v>
      </c>
      <c r="E31" s="406">
        <v>0</v>
      </c>
      <c r="F31" s="406">
        <v>0</v>
      </c>
    </row>
    <row r="32" spans="1:6" x14ac:dyDescent="0.25">
      <c r="A32" s="36"/>
      <c r="B32" s="511">
        <v>21</v>
      </c>
      <c r="C32" s="18" t="s">
        <v>173</v>
      </c>
      <c r="D32" s="406">
        <v>0</v>
      </c>
      <c r="E32" s="406">
        <v>0</v>
      </c>
      <c r="F32" s="406">
        <v>0</v>
      </c>
    </row>
    <row r="33" spans="1:6" x14ac:dyDescent="0.25">
      <c r="A33" s="36"/>
      <c r="B33" s="511">
        <v>22</v>
      </c>
      <c r="C33" s="18" t="s">
        <v>196</v>
      </c>
      <c r="D33" s="406">
        <v>0</v>
      </c>
      <c r="E33" s="406">
        <v>0</v>
      </c>
      <c r="F33" s="406">
        <v>0</v>
      </c>
    </row>
    <row r="34" spans="1:6" x14ac:dyDescent="0.25">
      <c r="A34" s="36"/>
      <c r="B34" s="511" t="s">
        <v>197</v>
      </c>
      <c r="C34" s="492" t="s">
        <v>198</v>
      </c>
      <c r="D34" s="406">
        <v>0</v>
      </c>
      <c r="E34" s="406">
        <v>0</v>
      </c>
      <c r="F34" s="406">
        <v>0</v>
      </c>
    </row>
    <row r="35" spans="1:6" x14ac:dyDescent="0.25">
      <c r="A35" s="36"/>
      <c r="B35" s="511">
        <v>23</v>
      </c>
      <c r="C35" s="492" t="s">
        <v>199</v>
      </c>
      <c r="D35" s="406">
        <v>2018</v>
      </c>
      <c r="E35" s="406">
        <v>2018</v>
      </c>
      <c r="F35" s="406">
        <v>161</v>
      </c>
    </row>
    <row r="36" spans="1:6" x14ac:dyDescent="0.25">
      <c r="A36" s="36"/>
      <c r="B36" s="511" t="s">
        <v>200</v>
      </c>
      <c r="C36" s="492" t="s">
        <v>201</v>
      </c>
      <c r="D36" s="406">
        <v>0</v>
      </c>
      <c r="E36" s="406">
        <v>0</v>
      </c>
      <c r="F36" s="406">
        <v>0</v>
      </c>
    </row>
    <row r="37" spans="1:6" x14ac:dyDescent="0.25">
      <c r="A37" s="36"/>
      <c r="B37" s="511" t="s">
        <v>202</v>
      </c>
      <c r="C37" s="492" t="s">
        <v>203</v>
      </c>
      <c r="D37" s="406">
        <v>2018</v>
      </c>
      <c r="E37" s="406">
        <v>2018</v>
      </c>
      <c r="F37" s="406">
        <v>161</v>
      </c>
    </row>
    <row r="38" spans="1:6" x14ac:dyDescent="0.25">
      <c r="A38" s="36"/>
      <c r="B38" s="511" t="s">
        <v>204</v>
      </c>
      <c r="C38" s="492" t="s">
        <v>205</v>
      </c>
      <c r="D38" s="406">
        <v>0</v>
      </c>
      <c r="E38" s="406">
        <v>0</v>
      </c>
      <c r="F38" s="406">
        <v>0</v>
      </c>
    </row>
    <row r="39" spans="1:6" ht="15" customHeight="1" x14ac:dyDescent="0.25">
      <c r="A39" s="36"/>
      <c r="B39" s="511">
        <v>24</v>
      </c>
      <c r="C39" s="87" t="s">
        <v>206</v>
      </c>
      <c r="D39" s="406">
        <v>412</v>
      </c>
      <c r="E39" s="406">
        <v>359</v>
      </c>
      <c r="F39" s="406">
        <v>36</v>
      </c>
    </row>
    <row r="40" spans="1:6" x14ac:dyDescent="0.25">
      <c r="A40" s="36"/>
      <c r="B40" s="511">
        <v>25</v>
      </c>
      <c r="C40" s="87" t="s">
        <v>187</v>
      </c>
      <c r="D40" s="406">
        <v>0</v>
      </c>
      <c r="E40" s="406">
        <v>0</v>
      </c>
      <c r="F40" s="406">
        <v>0</v>
      </c>
    </row>
    <row r="41" spans="1:6" x14ac:dyDescent="0.25">
      <c r="A41" s="36"/>
      <c r="B41" s="511">
        <v>26</v>
      </c>
      <c r="C41" s="87" t="s">
        <v>187</v>
      </c>
      <c r="D41" s="406">
        <v>0</v>
      </c>
      <c r="E41" s="406">
        <v>0</v>
      </c>
      <c r="F41" s="406">
        <v>0</v>
      </c>
    </row>
    <row r="42" spans="1:6" x14ac:dyDescent="0.25">
      <c r="A42" s="36"/>
      <c r="B42" s="511">
        <v>27</v>
      </c>
      <c r="C42" s="87" t="s">
        <v>187</v>
      </c>
      <c r="D42" s="406">
        <v>0</v>
      </c>
      <c r="E42" s="406">
        <v>0</v>
      </c>
      <c r="F42" s="406">
        <v>0</v>
      </c>
    </row>
    <row r="43" spans="1:6" x14ac:dyDescent="0.25">
      <c r="A43" s="36"/>
      <c r="B43" s="511">
        <v>28</v>
      </c>
      <c r="C43" s="87" t="s">
        <v>187</v>
      </c>
      <c r="D43" s="406">
        <v>0</v>
      </c>
      <c r="E43" s="406">
        <v>0</v>
      </c>
      <c r="F43" s="406">
        <v>0</v>
      </c>
    </row>
    <row r="44" spans="1:6" x14ac:dyDescent="0.25">
      <c r="A44" s="36"/>
      <c r="B44" s="27">
        <v>29</v>
      </c>
      <c r="C44" s="22" t="s">
        <v>207</v>
      </c>
      <c r="D44" s="416">
        <v>20135</v>
      </c>
      <c r="E44" s="416">
        <v>20317</v>
      </c>
      <c r="F44" s="416">
        <v>1611</v>
      </c>
    </row>
    <row r="46" spans="1:6" x14ac:dyDescent="0.25">
      <c r="D46" s="85"/>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Q217"/>
  <sheetViews>
    <sheetView showGridLines="0" zoomScaleNormal="100" workbookViewId="0"/>
  </sheetViews>
  <sheetFormatPr baseColWidth="10" defaultColWidth="11.5703125" defaultRowHeight="15" x14ac:dyDescent="0.25"/>
  <cols>
    <col min="1" max="1" width="5.7109375" style="11" customWidth="1"/>
    <col min="2" max="2" width="18.28515625" style="11" customWidth="1"/>
    <col min="3" max="3" width="19.7109375" style="11" customWidth="1"/>
    <col min="4" max="4" width="19" style="11" customWidth="1"/>
    <col min="5" max="14" width="13.5703125" style="11" customWidth="1"/>
    <col min="15" max="15" width="16.140625" style="11" customWidth="1"/>
    <col min="16" max="16" width="11.5703125" style="11"/>
    <col min="17" max="17" width="22.5703125" style="11" customWidth="1"/>
    <col min="18" max="18" width="32.7109375" style="11" customWidth="1"/>
    <col min="19" max="16384" width="11.5703125" style="11"/>
  </cols>
  <sheetData>
    <row r="2" spans="2:15" ht="18.75" x14ac:dyDescent="0.3">
      <c r="B2" s="73" t="s">
        <v>1249</v>
      </c>
      <c r="N2" s="50"/>
    </row>
    <row r="3" spans="2:15" x14ac:dyDescent="0.25">
      <c r="B3" t="str">
        <f>'OV1'!B3</f>
        <v>31.12.2021 - in EUR million</v>
      </c>
    </row>
    <row r="4" spans="2:15" x14ac:dyDescent="0.25">
      <c r="B4" s="51"/>
    </row>
    <row r="5" spans="2:15" s="52" customFormat="1" ht="75" x14ac:dyDescent="0.25">
      <c r="B5" s="900" t="s">
        <v>1250</v>
      </c>
      <c r="C5" s="596" t="s">
        <v>1251</v>
      </c>
      <c r="D5" s="596" t="s">
        <v>1252</v>
      </c>
      <c r="E5" s="596" t="s">
        <v>1253</v>
      </c>
      <c r="F5" s="596" t="s">
        <v>1254</v>
      </c>
      <c r="G5" s="596" t="s">
        <v>1255</v>
      </c>
      <c r="H5" s="596" t="s">
        <v>1256</v>
      </c>
      <c r="I5" s="596" t="s">
        <v>1257</v>
      </c>
      <c r="J5" s="596" t="s">
        <v>1258</v>
      </c>
      <c r="K5" s="596" t="s">
        <v>1259</v>
      </c>
      <c r="L5" s="596" t="s">
        <v>1260</v>
      </c>
      <c r="M5" s="596" t="s">
        <v>1261</v>
      </c>
      <c r="N5" s="596" t="s">
        <v>1262</v>
      </c>
      <c r="O5" s="596" t="s">
        <v>1263</v>
      </c>
    </row>
    <row r="6" spans="2:15" s="15" customFormat="1" x14ac:dyDescent="0.25">
      <c r="B6" s="901"/>
      <c r="C6" s="514" t="s">
        <v>169</v>
      </c>
      <c r="D6" s="514" t="s">
        <v>170</v>
      </c>
      <c r="E6" s="514" t="s">
        <v>171</v>
      </c>
      <c r="F6" s="514" t="s">
        <v>209</v>
      </c>
      <c r="G6" s="514" t="s">
        <v>210</v>
      </c>
      <c r="H6" s="514" t="s">
        <v>279</v>
      </c>
      <c r="I6" s="514" t="s">
        <v>280</v>
      </c>
      <c r="J6" s="514" t="s">
        <v>347</v>
      </c>
      <c r="K6" s="514" t="s">
        <v>742</v>
      </c>
      <c r="L6" s="514" t="s">
        <v>743</v>
      </c>
      <c r="M6" s="514" t="s">
        <v>744</v>
      </c>
      <c r="N6" s="514" t="s">
        <v>745</v>
      </c>
      <c r="O6" s="514" t="s">
        <v>746</v>
      </c>
    </row>
    <row r="7" spans="2:15" s="50" customFormat="1" x14ac:dyDescent="0.25">
      <c r="B7" s="906" t="s">
        <v>1264</v>
      </c>
      <c r="C7" s="907"/>
      <c r="D7" s="907"/>
      <c r="E7" s="907"/>
      <c r="F7" s="907"/>
      <c r="G7" s="907"/>
      <c r="H7" s="907"/>
      <c r="I7" s="907"/>
      <c r="J7" s="907"/>
      <c r="K7" s="907"/>
      <c r="L7" s="907"/>
      <c r="M7" s="907"/>
      <c r="N7" s="907"/>
      <c r="O7" s="908"/>
    </row>
    <row r="8" spans="2:15" s="50" customFormat="1" x14ac:dyDescent="0.25">
      <c r="B8" s="54"/>
      <c r="C8" s="55" t="s">
        <v>1265</v>
      </c>
      <c r="D8" s="635">
        <v>843</v>
      </c>
      <c r="E8" s="629">
        <v>814</v>
      </c>
      <c r="F8" s="646">
        <v>0.1777</v>
      </c>
      <c r="G8" s="629">
        <v>987</v>
      </c>
      <c r="H8" s="646">
        <v>1.1000000000000001E-3</v>
      </c>
      <c r="I8" s="629">
        <v>149974</v>
      </c>
      <c r="J8" s="646">
        <v>0.2036</v>
      </c>
      <c r="K8" s="629">
        <v>0</v>
      </c>
      <c r="L8" s="629">
        <v>32</v>
      </c>
      <c r="M8" s="647">
        <v>3.2000000000000001E-2</v>
      </c>
      <c r="N8" s="629">
        <v>0</v>
      </c>
      <c r="O8" s="629">
        <v>0</v>
      </c>
    </row>
    <row r="9" spans="2:15" s="50" customFormat="1" x14ac:dyDescent="0.25">
      <c r="B9" s="56"/>
      <c r="C9" s="699" t="s">
        <v>1266</v>
      </c>
      <c r="D9" s="629">
        <v>323</v>
      </c>
      <c r="E9" s="629">
        <v>403</v>
      </c>
      <c r="F9" s="646">
        <v>0.15620000000000001</v>
      </c>
      <c r="G9" s="629">
        <v>386</v>
      </c>
      <c r="H9" s="646">
        <v>8.0000000000000004E-4</v>
      </c>
      <c r="I9" s="629">
        <v>69608</v>
      </c>
      <c r="J9" s="646">
        <v>0.2162</v>
      </c>
      <c r="K9" s="629">
        <v>0</v>
      </c>
      <c r="L9" s="629">
        <v>10</v>
      </c>
      <c r="M9" s="647">
        <v>2.5999999999999999E-2</v>
      </c>
      <c r="N9" s="629">
        <v>0</v>
      </c>
      <c r="O9" s="629">
        <v>0</v>
      </c>
    </row>
    <row r="10" spans="2:15" s="50" customFormat="1" x14ac:dyDescent="0.25">
      <c r="B10" s="56"/>
      <c r="C10" s="699" t="s">
        <v>1267</v>
      </c>
      <c r="D10" s="629">
        <v>520</v>
      </c>
      <c r="E10" s="629">
        <v>412</v>
      </c>
      <c r="F10" s="646">
        <v>0.1988</v>
      </c>
      <c r="G10" s="629">
        <v>602</v>
      </c>
      <c r="H10" s="646">
        <v>1.1999999999999999E-3</v>
      </c>
      <c r="I10" s="629">
        <v>80366</v>
      </c>
      <c r="J10" s="646">
        <v>0.1956</v>
      </c>
      <c r="K10" s="629">
        <v>0</v>
      </c>
      <c r="L10" s="629">
        <v>22</v>
      </c>
      <c r="M10" s="647">
        <v>3.5799999999999998E-2</v>
      </c>
      <c r="N10" s="629">
        <v>0</v>
      </c>
      <c r="O10" s="629">
        <v>0</v>
      </c>
    </row>
    <row r="11" spans="2:15" s="50" customFormat="1" x14ac:dyDescent="0.25">
      <c r="B11" s="56"/>
      <c r="C11" s="55" t="s">
        <v>1268</v>
      </c>
      <c r="D11" s="629">
        <v>1413</v>
      </c>
      <c r="E11" s="629">
        <v>764</v>
      </c>
      <c r="F11" s="646">
        <v>0.31230000000000002</v>
      </c>
      <c r="G11" s="629">
        <v>1652</v>
      </c>
      <c r="H11" s="646">
        <v>2E-3</v>
      </c>
      <c r="I11" s="629">
        <v>186230</v>
      </c>
      <c r="J11" s="646">
        <v>0.19009999999999999</v>
      </c>
      <c r="K11" s="629">
        <v>0</v>
      </c>
      <c r="L11" s="629">
        <v>86</v>
      </c>
      <c r="M11" s="647">
        <v>5.2200000000000003E-2</v>
      </c>
      <c r="N11" s="629">
        <v>1</v>
      </c>
      <c r="O11" s="629">
        <v>0</v>
      </c>
    </row>
    <row r="12" spans="2:15" s="50" customFormat="1" x14ac:dyDescent="0.25">
      <c r="B12" s="56"/>
      <c r="C12" s="55" t="s">
        <v>1269</v>
      </c>
      <c r="D12" s="629">
        <v>1814</v>
      </c>
      <c r="E12" s="629">
        <v>926</v>
      </c>
      <c r="F12" s="646">
        <v>0.36849999999999999</v>
      </c>
      <c r="G12" s="629">
        <v>2156</v>
      </c>
      <c r="H12" s="646">
        <v>3.5000000000000001E-3</v>
      </c>
      <c r="I12" s="629">
        <v>263185</v>
      </c>
      <c r="J12" s="646">
        <v>0.2354</v>
      </c>
      <c r="K12" s="629">
        <v>0</v>
      </c>
      <c r="L12" s="629">
        <v>210</v>
      </c>
      <c r="M12" s="647">
        <v>9.7600000000000006E-2</v>
      </c>
      <c r="N12" s="629">
        <v>2</v>
      </c>
      <c r="O12" s="629">
        <v>1</v>
      </c>
    </row>
    <row r="13" spans="2:15" s="50" customFormat="1" x14ac:dyDescent="0.25">
      <c r="B13" s="56"/>
      <c r="C13" s="55" t="s">
        <v>1270</v>
      </c>
      <c r="D13" s="629">
        <v>1562</v>
      </c>
      <c r="E13" s="629">
        <v>352</v>
      </c>
      <c r="F13" s="646">
        <v>0.38159999999999999</v>
      </c>
      <c r="G13" s="629">
        <v>1697</v>
      </c>
      <c r="H13" s="646">
        <v>6.8999999999999999E-3</v>
      </c>
      <c r="I13" s="629">
        <v>112089</v>
      </c>
      <c r="J13" s="646">
        <v>0.21440000000000001</v>
      </c>
      <c r="K13" s="629">
        <v>0</v>
      </c>
      <c r="L13" s="629">
        <v>289</v>
      </c>
      <c r="M13" s="647">
        <v>0.1706</v>
      </c>
      <c r="N13" s="629">
        <v>2</v>
      </c>
      <c r="O13" s="629">
        <v>1</v>
      </c>
    </row>
    <row r="14" spans="2:15" s="50" customFormat="1" x14ac:dyDescent="0.25">
      <c r="B14" s="56"/>
      <c r="C14" s="55" t="s">
        <v>1271</v>
      </c>
      <c r="D14" s="629">
        <v>1682</v>
      </c>
      <c r="E14" s="629">
        <v>269</v>
      </c>
      <c r="F14" s="646">
        <v>0.3805</v>
      </c>
      <c r="G14" s="629">
        <v>1786</v>
      </c>
      <c r="H14" s="646">
        <v>1.77E-2</v>
      </c>
      <c r="I14" s="629">
        <v>102710</v>
      </c>
      <c r="J14" s="646">
        <v>0.219</v>
      </c>
      <c r="K14" s="629">
        <v>0</v>
      </c>
      <c r="L14" s="629">
        <v>545</v>
      </c>
      <c r="M14" s="647">
        <v>0.30499999999999999</v>
      </c>
      <c r="N14" s="629">
        <v>7</v>
      </c>
      <c r="O14" s="629">
        <v>2</v>
      </c>
    </row>
    <row r="15" spans="2:15" s="50" customFormat="1" x14ac:dyDescent="0.25">
      <c r="B15" s="56"/>
      <c r="C15" s="699" t="s">
        <v>1272</v>
      </c>
      <c r="D15" s="629">
        <v>897</v>
      </c>
      <c r="E15" s="629">
        <v>164</v>
      </c>
      <c r="F15" s="646">
        <v>0.37790000000000001</v>
      </c>
      <c r="G15" s="629">
        <v>960</v>
      </c>
      <c r="H15" s="646">
        <v>1.46E-2</v>
      </c>
      <c r="I15" s="629">
        <v>56623</v>
      </c>
      <c r="J15" s="646">
        <v>0.21890000000000001</v>
      </c>
      <c r="K15" s="629">
        <v>0</v>
      </c>
      <c r="L15" s="629">
        <v>265</v>
      </c>
      <c r="M15" s="647">
        <v>0.27600000000000002</v>
      </c>
      <c r="N15" s="629">
        <v>3</v>
      </c>
      <c r="O15" s="629">
        <v>1</v>
      </c>
    </row>
    <row r="16" spans="2:15" s="50" customFormat="1" x14ac:dyDescent="0.25">
      <c r="B16" s="56"/>
      <c r="C16" s="699" t="s">
        <v>1273</v>
      </c>
      <c r="D16" s="629">
        <v>785</v>
      </c>
      <c r="E16" s="629">
        <v>105</v>
      </c>
      <c r="F16" s="646">
        <v>0.38440000000000002</v>
      </c>
      <c r="G16" s="629">
        <v>827</v>
      </c>
      <c r="H16" s="646">
        <v>2.12E-2</v>
      </c>
      <c r="I16" s="629">
        <v>46087</v>
      </c>
      <c r="J16" s="646">
        <v>0.21920000000000001</v>
      </c>
      <c r="K16" s="629">
        <v>0</v>
      </c>
      <c r="L16" s="629">
        <v>280</v>
      </c>
      <c r="M16" s="647">
        <v>0.33860000000000001</v>
      </c>
      <c r="N16" s="629">
        <v>4</v>
      </c>
      <c r="O16" s="629">
        <v>1</v>
      </c>
    </row>
    <row r="17" spans="2:15" s="50" customFormat="1" x14ac:dyDescent="0.25">
      <c r="B17" s="56"/>
      <c r="C17" s="55" t="s">
        <v>1274</v>
      </c>
      <c r="D17" s="629">
        <v>1110</v>
      </c>
      <c r="E17" s="629">
        <v>153</v>
      </c>
      <c r="F17" s="646">
        <v>0.32300000000000001</v>
      </c>
      <c r="G17" s="629">
        <v>1165</v>
      </c>
      <c r="H17" s="646">
        <v>4.2999999999999997E-2</v>
      </c>
      <c r="I17" s="629">
        <v>100838</v>
      </c>
      <c r="J17" s="646">
        <v>0.27810000000000001</v>
      </c>
      <c r="K17" s="629">
        <v>0</v>
      </c>
      <c r="L17" s="629">
        <v>571</v>
      </c>
      <c r="M17" s="647">
        <v>0.49020000000000002</v>
      </c>
      <c r="N17" s="629">
        <v>14</v>
      </c>
      <c r="O17" s="629">
        <v>11</v>
      </c>
    </row>
    <row r="18" spans="2:15" s="50" customFormat="1" x14ac:dyDescent="0.25">
      <c r="B18" s="56"/>
      <c r="C18" s="699" t="s">
        <v>1275</v>
      </c>
      <c r="D18" s="629">
        <v>839</v>
      </c>
      <c r="E18" s="629">
        <v>105</v>
      </c>
      <c r="F18" s="646">
        <v>0.35520000000000002</v>
      </c>
      <c r="G18" s="629">
        <v>880</v>
      </c>
      <c r="H18" s="646">
        <v>3.4299999999999997E-2</v>
      </c>
      <c r="I18" s="629">
        <v>74609</v>
      </c>
      <c r="J18" s="646">
        <v>0.27289999999999998</v>
      </c>
      <c r="K18" s="629">
        <v>0</v>
      </c>
      <c r="L18" s="629">
        <v>407</v>
      </c>
      <c r="M18" s="647">
        <v>0.46229999999999999</v>
      </c>
      <c r="N18" s="629">
        <v>8</v>
      </c>
      <c r="O18" s="629">
        <v>5</v>
      </c>
    </row>
    <row r="19" spans="2:15" s="50" customFormat="1" x14ac:dyDescent="0.25">
      <c r="B19" s="56"/>
      <c r="C19" s="699" t="s">
        <v>1276</v>
      </c>
      <c r="D19" s="629">
        <v>271</v>
      </c>
      <c r="E19" s="629">
        <v>47</v>
      </c>
      <c r="F19" s="646">
        <v>0.25130000000000002</v>
      </c>
      <c r="G19" s="629">
        <v>285</v>
      </c>
      <c r="H19" s="646">
        <v>6.9599999999999995E-2</v>
      </c>
      <c r="I19" s="629">
        <v>26229</v>
      </c>
      <c r="J19" s="646">
        <v>0.29409999999999997</v>
      </c>
      <c r="K19" s="629">
        <v>0</v>
      </c>
      <c r="L19" s="629">
        <v>164</v>
      </c>
      <c r="M19" s="647">
        <v>0.57640000000000002</v>
      </c>
      <c r="N19" s="629">
        <v>6</v>
      </c>
      <c r="O19" s="629">
        <v>6</v>
      </c>
    </row>
    <row r="20" spans="2:15" s="50" customFormat="1" x14ac:dyDescent="0.25">
      <c r="B20" s="56"/>
      <c r="C20" s="55" t="s">
        <v>1277</v>
      </c>
      <c r="D20" s="629">
        <v>335</v>
      </c>
      <c r="E20" s="629">
        <v>37</v>
      </c>
      <c r="F20" s="646">
        <v>0.1978</v>
      </c>
      <c r="G20" s="629">
        <v>346</v>
      </c>
      <c r="H20" s="646">
        <v>0.44219999999999998</v>
      </c>
      <c r="I20" s="629">
        <v>44165</v>
      </c>
      <c r="J20" s="646">
        <v>0.25490000000000002</v>
      </c>
      <c r="K20" s="629">
        <v>0</v>
      </c>
      <c r="L20" s="629">
        <v>198</v>
      </c>
      <c r="M20" s="647">
        <v>0.57069999999999999</v>
      </c>
      <c r="N20" s="629">
        <v>38</v>
      </c>
      <c r="O20" s="629">
        <v>25</v>
      </c>
    </row>
    <row r="21" spans="2:15" s="50" customFormat="1" x14ac:dyDescent="0.25">
      <c r="B21" s="56"/>
      <c r="C21" s="699" t="s">
        <v>1278</v>
      </c>
      <c r="D21" s="629">
        <v>144</v>
      </c>
      <c r="E21" s="629">
        <v>19</v>
      </c>
      <c r="F21" s="646">
        <v>0.16769999999999999</v>
      </c>
      <c r="G21" s="629">
        <v>149</v>
      </c>
      <c r="H21" s="646">
        <v>0.14979999999999999</v>
      </c>
      <c r="I21" s="629">
        <v>11528</v>
      </c>
      <c r="J21" s="646">
        <v>0.27650000000000002</v>
      </c>
      <c r="K21" s="629">
        <v>0</v>
      </c>
      <c r="L21" s="629">
        <v>103</v>
      </c>
      <c r="M21" s="647">
        <v>0.6895</v>
      </c>
      <c r="N21" s="629">
        <v>6</v>
      </c>
      <c r="O21" s="629">
        <v>7</v>
      </c>
    </row>
    <row r="22" spans="2:15" s="50" customFormat="1" x14ac:dyDescent="0.25">
      <c r="B22" s="56"/>
      <c r="C22" s="699" t="s">
        <v>1279</v>
      </c>
      <c r="D22" s="629">
        <v>39</v>
      </c>
      <c r="E22" s="629">
        <v>6</v>
      </c>
      <c r="F22" s="646">
        <v>0.10589999999999999</v>
      </c>
      <c r="G22" s="629">
        <v>40</v>
      </c>
      <c r="H22" s="646">
        <v>0.2369</v>
      </c>
      <c r="I22" s="629">
        <v>2012</v>
      </c>
      <c r="J22" s="646">
        <v>0.2152</v>
      </c>
      <c r="K22" s="629">
        <v>0</v>
      </c>
      <c r="L22" s="629">
        <v>25</v>
      </c>
      <c r="M22" s="647">
        <v>0.62960000000000005</v>
      </c>
      <c r="N22" s="629">
        <v>2</v>
      </c>
      <c r="O22" s="629">
        <v>2</v>
      </c>
    </row>
    <row r="23" spans="2:15" s="50" customFormat="1" x14ac:dyDescent="0.25">
      <c r="B23" s="56"/>
      <c r="C23" s="699" t="s">
        <v>1280</v>
      </c>
      <c r="D23" s="629">
        <v>152</v>
      </c>
      <c r="E23" s="629">
        <v>12</v>
      </c>
      <c r="F23" s="646">
        <v>0.2959</v>
      </c>
      <c r="G23" s="629">
        <v>158</v>
      </c>
      <c r="H23" s="646">
        <v>0.77029999999999998</v>
      </c>
      <c r="I23" s="629">
        <v>30625</v>
      </c>
      <c r="J23" s="646">
        <v>0.2445</v>
      </c>
      <c r="K23" s="629">
        <v>0</v>
      </c>
      <c r="L23" s="629">
        <v>70</v>
      </c>
      <c r="M23" s="647">
        <v>0.44359999999999999</v>
      </c>
      <c r="N23" s="629">
        <v>30</v>
      </c>
      <c r="O23" s="629">
        <v>17</v>
      </c>
    </row>
    <row r="24" spans="2:15" s="50" customFormat="1" x14ac:dyDescent="0.25">
      <c r="B24" s="57"/>
      <c r="C24" s="55" t="s">
        <v>1281</v>
      </c>
      <c r="D24" s="629">
        <v>257</v>
      </c>
      <c r="E24" s="629">
        <v>3</v>
      </c>
      <c r="F24" s="645">
        <v>0</v>
      </c>
      <c r="G24" s="629">
        <v>257</v>
      </c>
      <c r="H24" s="646">
        <v>1</v>
      </c>
      <c r="I24" s="629">
        <v>28561</v>
      </c>
      <c r="J24" s="646">
        <v>0.43459999999999999</v>
      </c>
      <c r="K24" s="629">
        <v>0</v>
      </c>
      <c r="L24" s="629">
        <v>0</v>
      </c>
      <c r="M24" s="647">
        <v>4.0000000000000002E-4</v>
      </c>
      <c r="N24" s="629">
        <v>112</v>
      </c>
      <c r="O24" s="629">
        <v>145</v>
      </c>
    </row>
    <row r="25" spans="2:15" s="50" customFormat="1" x14ac:dyDescent="0.25">
      <c r="B25" s="902" t="s">
        <v>1264</v>
      </c>
      <c r="C25" s="903"/>
      <c r="D25" s="636">
        <v>9016</v>
      </c>
      <c r="E25" s="636">
        <v>3319</v>
      </c>
      <c r="F25" s="660"/>
      <c r="G25" s="636">
        <v>10046</v>
      </c>
      <c r="H25" s="660"/>
      <c r="I25" s="636">
        <v>987752</v>
      </c>
      <c r="J25" s="660"/>
      <c r="K25" s="636">
        <v>0</v>
      </c>
      <c r="L25" s="636">
        <v>1931</v>
      </c>
      <c r="M25" s="661">
        <v>0.19220000000000001</v>
      </c>
      <c r="N25" s="636">
        <v>176</v>
      </c>
      <c r="O25" s="636">
        <v>187</v>
      </c>
    </row>
    <row r="26" spans="2:15" s="50" customFormat="1" x14ac:dyDescent="0.25"/>
    <row r="27" spans="2:15" s="50" customFormat="1" x14ac:dyDescent="0.25"/>
    <row r="28" spans="2:15" s="50" customFormat="1" x14ac:dyDescent="0.25"/>
    <row r="29" spans="2:15" s="52" customFormat="1" ht="90" x14ac:dyDescent="0.25">
      <c r="B29" s="904" t="s">
        <v>1250</v>
      </c>
      <c r="C29" s="58" t="s">
        <v>1251</v>
      </c>
      <c r="D29" s="596" t="s">
        <v>1252</v>
      </c>
      <c r="E29" s="596" t="s">
        <v>1282</v>
      </c>
      <c r="F29" s="596" t="s">
        <v>1254</v>
      </c>
      <c r="G29" s="596" t="s">
        <v>1255</v>
      </c>
      <c r="H29" s="596" t="s">
        <v>1283</v>
      </c>
      <c r="I29" s="596" t="s">
        <v>1257</v>
      </c>
      <c r="J29" s="596" t="s">
        <v>1284</v>
      </c>
      <c r="K29" s="596" t="s">
        <v>1285</v>
      </c>
      <c r="L29" s="596" t="s">
        <v>1286</v>
      </c>
      <c r="M29" s="596" t="s">
        <v>1287</v>
      </c>
      <c r="N29" s="596" t="s">
        <v>1288</v>
      </c>
      <c r="O29" s="596" t="s">
        <v>1289</v>
      </c>
    </row>
    <row r="30" spans="2:15" s="15" customFormat="1" x14ac:dyDescent="0.25">
      <c r="B30" s="905"/>
      <c r="C30" s="59" t="s">
        <v>169</v>
      </c>
      <c r="D30" s="514" t="s">
        <v>170</v>
      </c>
      <c r="E30" s="514" t="s">
        <v>171</v>
      </c>
      <c r="F30" s="514" t="s">
        <v>209</v>
      </c>
      <c r="G30" s="514" t="s">
        <v>210</v>
      </c>
      <c r="H30" s="514" t="s">
        <v>279</v>
      </c>
      <c r="I30" s="514" t="s">
        <v>280</v>
      </c>
      <c r="J30" s="514" t="s">
        <v>347</v>
      </c>
      <c r="K30" s="514" t="s">
        <v>742</v>
      </c>
      <c r="L30" s="514" t="s">
        <v>743</v>
      </c>
      <c r="M30" s="514" t="s">
        <v>744</v>
      </c>
      <c r="N30" s="514" t="s">
        <v>745</v>
      </c>
      <c r="O30" s="514" t="s">
        <v>746</v>
      </c>
    </row>
    <row r="31" spans="2:15" s="50" customFormat="1" x14ac:dyDescent="0.25">
      <c r="B31" s="906" t="s">
        <v>1290</v>
      </c>
      <c r="C31" s="907"/>
      <c r="D31" s="907"/>
      <c r="E31" s="907"/>
      <c r="F31" s="907"/>
      <c r="G31" s="907"/>
      <c r="H31" s="907"/>
      <c r="I31" s="907"/>
      <c r="J31" s="907"/>
      <c r="K31" s="907"/>
      <c r="L31" s="907"/>
      <c r="M31" s="907"/>
      <c r="N31" s="907"/>
      <c r="O31" s="908"/>
    </row>
    <row r="32" spans="2:15" s="50" customFormat="1" x14ac:dyDescent="0.25">
      <c r="B32" s="54"/>
      <c r="C32" s="55" t="s">
        <v>1265</v>
      </c>
      <c r="D32" s="635">
        <v>0</v>
      </c>
      <c r="E32" s="629">
        <v>0</v>
      </c>
      <c r="F32" s="629">
        <v>0</v>
      </c>
      <c r="G32" s="629">
        <v>0</v>
      </c>
      <c r="H32" s="646">
        <v>8.9999999999999998E-4</v>
      </c>
      <c r="I32" s="629">
        <v>1</v>
      </c>
      <c r="J32" s="646">
        <v>8.0000000000000004E-4</v>
      </c>
      <c r="K32" s="629">
        <v>0</v>
      </c>
      <c r="L32" s="629">
        <v>0</v>
      </c>
      <c r="M32" s="647">
        <v>2.18E-2</v>
      </c>
      <c r="N32" s="629">
        <v>0</v>
      </c>
      <c r="O32" s="629">
        <v>0</v>
      </c>
    </row>
    <row r="33" spans="2:15" s="50" customFormat="1" x14ac:dyDescent="0.25">
      <c r="B33" s="56"/>
      <c r="C33" s="699" t="s">
        <v>1266</v>
      </c>
      <c r="D33" s="629">
        <v>0</v>
      </c>
      <c r="E33" s="629">
        <v>0</v>
      </c>
      <c r="F33" s="629">
        <v>0</v>
      </c>
      <c r="G33" s="629">
        <v>0</v>
      </c>
      <c r="H33" s="646">
        <v>8.9999999999999998E-4</v>
      </c>
      <c r="I33" s="629">
        <v>1</v>
      </c>
      <c r="J33" s="646">
        <v>8.0000000000000004E-4</v>
      </c>
      <c r="K33" s="629">
        <v>0</v>
      </c>
      <c r="L33" s="629">
        <v>0</v>
      </c>
      <c r="M33" s="647">
        <v>1.78E-2</v>
      </c>
      <c r="N33" s="629">
        <v>0</v>
      </c>
      <c r="O33" s="629">
        <v>0</v>
      </c>
    </row>
    <row r="34" spans="2:15" s="50" customFormat="1" x14ac:dyDescent="0.25">
      <c r="B34" s="56"/>
      <c r="C34" s="699" t="s">
        <v>1267</v>
      </c>
      <c r="D34" s="629">
        <v>0</v>
      </c>
      <c r="E34" s="629">
        <v>0</v>
      </c>
      <c r="F34" s="629">
        <v>0</v>
      </c>
      <c r="G34" s="629">
        <v>0</v>
      </c>
      <c r="H34" s="629">
        <v>0</v>
      </c>
      <c r="I34" s="629">
        <v>0</v>
      </c>
      <c r="J34" s="629">
        <v>0</v>
      </c>
      <c r="K34" s="629">
        <v>0</v>
      </c>
      <c r="L34" s="629">
        <v>0</v>
      </c>
      <c r="M34" s="629">
        <v>0</v>
      </c>
      <c r="N34" s="629">
        <v>0</v>
      </c>
      <c r="O34" s="629">
        <v>0</v>
      </c>
    </row>
    <row r="35" spans="2:15" s="50" customFormat="1" x14ac:dyDescent="0.25">
      <c r="B35" s="56"/>
      <c r="C35" s="55" t="s">
        <v>1268</v>
      </c>
      <c r="D35" s="629">
        <v>8</v>
      </c>
      <c r="E35" s="629">
        <v>0</v>
      </c>
      <c r="F35" s="629">
        <v>0</v>
      </c>
      <c r="G35" s="629">
        <v>8</v>
      </c>
      <c r="H35" s="646">
        <v>2E-3</v>
      </c>
      <c r="I35" s="629">
        <v>67</v>
      </c>
      <c r="J35" s="646">
        <v>3.5299999999999998E-2</v>
      </c>
      <c r="K35" s="629">
        <v>0</v>
      </c>
      <c r="L35" s="629">
        <v>0</v>
      </c>
      <c r="M35" s="647">
        <v>3.4000000000000002E-2</v>
      </c>
      <c r="N35" s="629">
        <v>0</v>
      </c>
      <c r="O35" s="629">
        <v>0</v>
      </c>
    </row>
    <row r="36" spans="2:15" s="50" customFormat="1" x14ac:dyDescent="0.25">
      <c r="B36" s="56"/>
      <c r="C36" s="55" t="s">
        <v>1269</v>
      </c>
      <c r="D36" s="629">
        <v>23</v>
      </c>
      <c r="E36" s="629">
        <v>0</v>
      </c>
      <c r="F36" s="629">
        <v>0</v>
      </c>
      <c r="G36" s="629">
        <v>23</v>
      </c>
      <c r="H36" s="646">
        <v>3.5000000000000001E-3</v>
      </c>
      <c r="I36" s="629">
        <v>158</v>
      </c>
      <c r="J36" s="646">
        <v>6.6299999999999998E-2</v>
      </c>
      <c r="K36" s="629">
        <v>0</v>
      </c>
      <c r="L36" s="629">
        <v>1</v>
      </c>
      <c r="M36" s="647">
        <v>6.2399999999999997E-2</v>
      </c>
      <c r="N36" s="629">
        <v>0</v>
      </c>
      <c r="O36" s="629">
        <v>0</v>
      </c>
    </row>
    <row r="37" spans="2:15" s="50" customFormat="1" x14ac:dyDescent="0.25">
      <c r="B37" s="56"/>
      <c r="C37" s="55" t="s">
        <v>1270</v>
      </c>
      <c r="D37" s="629">
        <v>0</v>
      </c>
      <c r="E37" s="629">
        <v>0</v>
      </c>
      <c r="F37" s="629">
        <v>0</v>
      </c>
      <c r="G37" s="629">
        <v>0</v>
      </c>
      <c r="H37" s="629">
        <v>0</v>
      </c>
      <c r="I37" s="629">
        <v>0</v>
      </c>
      <c r="J37" s="629">
        <v>0</v>
      </c>
      <c r="K37" s="629">
        <v>0</v>
      </c>
      <c r="L37" s="629">
        <v>0</v>
      </c>
      <c r="M37" s="629">
        <v>0</v>
      </c>
      <c r="N37" s="629">
        <v>0</v>
      </c>
      <c r="O37" s="629">
        <v>0</v>
      </c>
    </row>
    <row r="38" spans="2:15" s="50" customFormat="1" x14ac:dyDescent="0.25">
      <c r="B38" s="56"/>
      <c r="C38" s="55" t="s">
        <v>1271</v>
      </c>
      <c r="D38" s="629">
        <v>45</v>
      </c>
      <c r="E38" s="629">
        <v>1</v>
      </c>
      <c r="F38" s="646">
        <v>0.33350000000000002</v>
      </c>
      <c r="G38" s="629">
        <v>46</v>
      </c>
      <c r="H38" s="646">
        <v>1.2800000000000001E-2</v>
      </c>
      <c r="I38" s="629">
        <v>296</v>
      </c>
      <c r="J38" s="646">
        <v>8.2100000000000006E-2</v>
      </c>
      <c r="K38" s="629">
        <v>0</v>
      </c>
      <c r="L38" s="629">
        <v>4</v>
      </c>
      <c r="M38" s="647">
        <v>0.21729999999999999</v>
      </c>
      <c r="N38" s="629">
        <v>0</v>
      </c>
      <c r="O38" s="629">
        <v>0</v>
      </c>
    </row>
    <row r="39" spans="2:15" s="50" customFormat="1" x14ac:dyDescent="0.25">
      <c r="B39" s="56"/>
      <c r="C39" s="699" t="s">
        <v>1272</v>
      </c>
      <c r="D39" s="629">
        <v>45</v>
      </c>
      <c r="E39" s="629">
        <v>1</v>
      </c>
      <c r="F39" s="646">
        <v>0.33350000000000002</v>
      </c>
      <c r="G39" s="629">
        <v>46</v>
      </c>
      <c r="H39" s="646">
        <v>1.2800000000000001E-2</v>
      </c>
      <c r="I39" s="629">
        <v>296</v>
      </c>
      <c r="J39" s="646">
        <v>8.2100000000000006E-2</v>
      </c>
      <c r="K39" s="629">
        <v>0</v>
      </c>
      <c r="L39" s="629">
        <v>4</v>
      </c>
      <c r="M39" s="647">
        <v>0.1938</v>
      </c>
      <c r="N39" s="629">
        <v>0</v>
      </c>
      <c r="O39" s="629">
        <v>0</v>
      </c>
    </row>
    <row r="40" spans="2:15" s="50" customFormat="1" x14ac:dyDescent="0.25">
      <c r="B40" s="56"/>
      <c r="C40" s="699" t="s">
        <v>1273</v>
      </c>
      <c r="D40" s="629">
        <v>0</v>
      </c>
      <c r="E40" s="629">
        <v>0</v>
      </c>
      <c r="F40" s="629">
        <v>0</v>
      </c>
      <c r="G40" s="629">
        <v>0</v>
      </c>
      <c r="H40" s="629">
        <v>0</v>
      </c>
      <c r="I40" s="629">
        <v>0</v>
      </c>
      <c r="J40" s="629">
        <v>0</v>
      </c>
      <c r="K40" s="629">
        <v>0</v>
      </c>
      <c r="L40" s="629">
        <v>0</v>
      </c>
      <c r="M40" s="647">
        <v>0.2427</v>
      </c>
      <c r="N40" s="629">
        <v>0</v>
      </c>
      <c r="O40" s="629">
        <v>0</v>
      </c>
    </row>
    <row r="41" spans="2:15" s="50" customFormat="1" x14ac:dyDescent="0.25">
      <c r="B41" s="56"/>
      <c r="C41" s="55" t="s">
        <v>1274</v>
      </c>
      <c r="D41" s="629">
        <v>83</v>
      </c>
      <c r="E41" s="629">
        <v>4</v>
      </c>
      <c r="F41" s="646">
        <v>0.27360000000000001</v>
      </c>
      <c r="G41" s="629">
        <v>84</v>
      </c>
      <c r="H41" s="646">
        <v>4.9700000000000001E-2</v>
      </c>
      <c r="I41" s="629">
        <v>554</v>
      </c>
      <c r="J41" s="646">
        <v>9.0399999999999994E-2</v>
      </c>
      <c r="K41" s="629">
        <v>0</v>
      </c>
      <c r="L41" s="629">
        <v>20</v>
      </c>
      <c r="M41" s="647">
        <v>0.36830000000000002</v>
      </c>
      <c r="N41" s="629">
        <v>0</v>
      </c>
      <c r="O41" s="629">
        <v>0</v>
      </c>
    </row>
    <row r="42" spans="2:15" s="50" customFormat="1" x14ac:dyDescent="0.25">
      <c r="B42" s="56"/>
      <c r="C42" s="699" t="s">
        <v>1275</v>
      </c>
      <c r="D42" s="629">
        <v>34</v>
      </c>
      <c r="E42" s="629">
        <v>1</v>
      </c>
      <c r="F42" s="646">
        <v>0.28039999999999998</v>
      </c>
      <c r="G42" s="629">
        <v>34</v>
      </c>
      <c r="H42" s="646">
        <v>0.03</v>
      </c>
      <c r="I42" s="629">
        <v>241</v>
      </c>
      <c r="J42" s="646">
        <v>8.4099999999999994E-2</v>
      </c>
      <c r="K42" s="629">
        <v>0</v>
      </c>
      <c r="L42" s="629">
        <v>6</v>
      </c>
      <c r="M42" s="647">
        <v>0.34050000000000002</v>
      </c>
      <c r="N42" s="629">
        <v>0</v>
      </c>
      <c r="O42" s="629">
        <v>0</v>
      </c>
    </row>
    <row r="43" spans="2:15" s="50" customFormat="1" x14ac:dyDescent="0.25">
      <c r="B43" s="56"/>
      <c r="C43" s="699" t="s">
        <v>1276</v>
      </c>
      <c r="D43" s="629">
        <v>49</v>
      </c>
      <c r="E43" s="629">
        <v>3</v>
      </c>
      <c r="F43" s="646">
        <v>0.27179999999999999</v>
      </c>
      <c r="G43" s="629">
        <v>50</v>
      </c>
      <c r="H43" s="646">
        <v>6.3200000000000006E-2</v>
      </c>
      <c r="I43" s="629">
        <v>313</v>
      </c>
      <c r="J43" s="646">
        <v>9.4600000000000004E-2</v>
      </c>
      <c r="K43" s="629">
        <v>0</v>
      </c>
      <c r="L43" s="629">
        <v>14</v>
      </c>
      <c r="M43" s="647">
        <v>0.51900000000000002</v>
      </c>
      <c r="N43" s="629">
        <v>0</v>
      </c>
      <c r="O43" s="629">
        <v>0</v>
      </c>
    </row>
    <row r="44" spans="2:15" s="50" customFormat="1" x14ac:dyDescent="0.25">
      <c r="B44" s="56"/>
      <c r="C44" s="55" t="s">
        <v>1277</v>
      </c>
      <c r="D44" s="629">
        <v>87</v>
      </c>
      <c r="E44" s="629">
        <v>4</v>
      </c>
      <c r="F44" s="646">
        <v>0.25779999999999997</v>
      </c>
      <c r="G44" s="629">
        <v>88</v>
      </c>
      <c r="H44" s="646">
        <v>0.34649999999999997</v>
      </c>
      <c r="I44" s="629">
        <v>486</v>
      </c>
      <c r="J44" s="646">
        <v>9.4700000000000006E-2</v>
      </c>
      <c r="K44" s="629">
        <v>0</v>
      </c>
      <c r="L44" s="629">
        <v>28</v>
      </c>
      <c r="M44" s="647">
        <v>0.4153</v>
      </c>
      <c r="N44" s="629">
        <v>3</v>
      </c>
      <c r="O44" s="629">
        <v>1</v>
      </c>
    </row>
    <row r="45" spans="2:15" s="50" customFormat="1" x14ac:dyDescent="0.25">
      <c r="B45" s="56"/>
      <c r="C45" s="699" t="s">
        <v>1278</v>
      </c>
      <c r="D45" s="629">
        <v>43</v>
      </c>
      <c r="E45" s="629">
        <v>2</v>
      </c>
      <c r="F45" s="646">
        <v>0.22059999999999999</v>
      </c>
      <c r="G45" s="629">
        <v>43</v>
      </c>
      <c r="H45" s="646">
        <v>0.1527</v>
      </c>
      <c r="I45" s="629">
        <v>246</v>
      </c>
      <c r="J45" s="646">
        <v>9.5500000000000002E-2</v>
      </c>
      <c r="K45" s="629">
        <v>0</v>
      </c>
      <c r="L45" s="629">
        <v>17</v>
      </c>
      <c r="M45" s="647">
        <v>0.68079999999999996</v>
      </c>
      <c r="N45" s="629">
        <v>1</v>
      </c>
      <c r="O45" s="629">
        <v>0</v>
      </c>
    </row>
    <row r="46" spans="2:15" s="50" customFormat="1" x14ac:dyDescent="0.25">
      <c r="B46" s="56"/>
      <c r="C46" s="699" t="s">
        <v>1279</v>
      </c>
      <c r="D46" s="629">
        <v>16</v>
      </c>
      <c r="E46" s="629">
        <v>1</v>
      </c>
      <c r="F46" s="646">
        <v>0.1424</v>
      </c>
      <c r="G46" s="629">
        <v>16</v>
      </c>
      <c r="H46" s="646">
        <v>0.22189999999999999</v>
      </c>
      <c r="I46" s="629">
        <v>85</v>
      </c>
      <c r="J46" s="646">
        <v>6.0999999999999999E-2</v>
      </c>
      <c r="K46" s="629">
        <v>0</v>
      </c>
      <c r="L46" s="629">
        <v>5</v>
      </c>
      <c r="M46" s="647">
        <v>0.56379999999999997</v>
      </c>
      <c r="N46" s="629">
        <v>0</v>
      </c>
      <c r="O46" s="629">
        <v>0</v>
      </c>
    </row>
    <row r="47" spans="2:15" s="50" customFormat="1" x14ac:dyDescent="0.25">
      <c r="B47" s="56"/>
      <c r="C47" s="699" t="s">
        <v>1280</v>
      </c>
      <c r="D47" s="629">
        <v>28</v>
      </c>
      <c r="E47" s="629">
        <v>1</v>
      </c>
      <c r="F47" s="646">
        <v>0.41399999999999998</v>
      </c>
      <c r="G47" s="629">
        <v>28</v>
      </c>
      <c r="H47" s="646">
        <v>0.71819999999999995</v>
      </c>
      <c r="I47" s="629">
        <v>155</v>
      </c>
      <c r="J47" s="646">
        <v>0.1132</v>
      </c>
      <c r="K47" s="629">
        <v>0</v>
      </c>
      <c r="L47" s="629">
        <v>6</v>
      </c>
      <c r="M47" s="647">
        <v>0.30980000000000002</v>
      </c>
      <c r="N47" s="629">
        <v>2</v>
      </c>
      <c r="O47" s="629">
        <v>1</v>
      </c>
    </row>
    <row r="48" spans="2:15" s="50" customFormat="1" x14ac:dyDescent="0.25">
      <c r="B48" s="57"/>
      <c r="C48" s="55" t="s">
        <v>1281</v>
      </c>
      <c r="D48" s="629">
        <v>7</v>
      </c>
      <c r="E48" s="629">
        <v>0</v>
      </c>
      <c r="F48" s="629">
        <v>0</v>
      </c>
      <c r="G48" s="629">
        <v>7</v>
      </c>
      <c r="H48" s="646">
        <v>1</v>
      </c>
      <c r="I48" s="629">
        <v>55</v>
      </c>
      <c r="J48" s="646">
        <v>0.13100000000000001</v>
      </c>
      <c r="K48" s="629">
        <v>0</v>
      </c>
      <c r="L48" s="629">
        <v>0</v>
      </c>
      <c r="M48" s="647">
        <v>0</v>
      </c>
      <c r="N48" s="629">
        <v>1</v>
      </c>
      <c r="O48" s="629">
        <v>3</v>
      </c>
    </row>
    <row r="49" spans="2:17" s="256" customFormat="1" x14ac:dyDescent="0.25">
      <c r="B49" s="902" t="s">
        <v>1291</v>
      </c>
      <c r="C49" s="903"/>
      <c r="D49" s="636">
        <v>254</v>
      </c>
      <c r="E49" s="636">
        <v>9</v>
      </c>
      <c r="F49" s="660"/>
      <c r="G49" s="636">
        <v>257</v>
      </c>
      <c r="H49" s="660"/>
      <c r="I49" s="636">
        <v>1617</v>
      </c>
      <c r="J49" s="660"/>
      <c r="K49" s="636">
        <v>0</v>
      </c>
      <c r="L49" s="636">
        <v>53</v>
      </c>
      <c r="M49" s="661">
        <v>0.20619999999999999</v>
      </c>
      <c r="N49" s="636">
        <v>5</v>
      </c>
      <c r="O49" s="636">
        <v>4</v>
      </c>
      <c r="Q49" s="637"/>
    </row>
    <row r="50" spans="2:17" x14ac:dyDescent="0.25">
      <c r="B50" s="60"/>
      <c r="C50" s="60"/>
    </row>
    <row r="52" spans="2:17" x14ac:dyDescent="0.25">
      <c r="L52" s="461"/>
    </row>
    <row r="53" spans="2:17" s="52" customFormat="1" ht="90" x14ac:dyDescent="0.25">
      <c r="B53" s="904" t="s">
        <v>1250</v>
      </c>
      <c r="C53" s="58" t="s">
        <v>1251</v>
      </c>
      <c r="D53" s="596" t="s">
        <v>1252</v>
      </c>
      <c r="E53" s="596" t="s">
        <v>1282</v>
      </c>
      <c r="F53" s="596" t="s">
        <v>1254</v>
      </c>
      <c r="G53" s="596" t="s">
        <v>1255</v>
      </c>
      <c r="H53" s="596" t="s">
        <v>1283</v>
      </c>
      <c r="I53" s="596" t="s">
        <v>1257</v>
      </c>
      <c r="J53" s="596" t="s">
        <v>1284</v>
      </c>
      <c r="K53" s="596" t="s">
        <v>1285</v>
      </c>
      <c r="L53" s="596" t="s">
        <v>1286</v>
      </c>
      <c r="M53" s="596" t="s">
        <v>1287</v>
      </c>
      <c r="N53" s="596" t="s">
        <v>1288</v>
      </c>
      <c r="O53" s="596" t="s">
        <v>1289</v>
      </c>
    </row>
    <row r="54" spans="2:17" s="15" customFormat="1" x14ac:dyDescent="0.25">
      <c r="B54" s="905"/>
      <c r="C54" s="59" t="s">
        <v>169</v>
      </c>
      <c r="D54" s="514" t="s">
        <v>170</v>
      </c>
      <c r="E54" s="514" t="s">
        <v>171</v>
      </c>
      <c r="F54" s="514" t="s">
        <v>209</v>
      </c>
      <c r="G54" s="514" t="s">
        <v>210</v>
      </c>
      <c r="H54" s="514" t="s">
        <v>279</v>
      </c>
      <c r="I54" s="514" t="s">
        <v>280</v>
      </c>
      <c r="J54" s="514" t="s">
        <v>347</v>
      </c>
      <c r="K54" s="514" t="s">
        <v>742</v>
      </c>
      <c r="L54" s="514" t="s">
        <v>743</v>
      </c>
      <c r="M54" s="514" t="s">
        <v>744</v>
      </c>
      <c r="N54" s="514" t="s">
        <v>745</v>
      </c>
      <c r="O54" s="514" t="s">
        <v>746</v>
      </c>
    </row>
    <row r="55" spans="2:17" s="50" customFormat="1" x14ac:dyDescent="0.25">
      <c r="B55" s="906" t="s">
        <v>1292</v>
      </c>
      <c r="C55" s="907"/>
      <c r="D55" s="907"/>
      <c r="E55" s="907"/>
      <c r="F55" s="907"/>
      <c r="G55" s="907"/>
      <c r="H55" s="907"/>
      <c r="I55" s="907"/>
      <c r="J55" s="907"/>
      <c r="K55" s="907"/>
      <c r="L55" s="907"/>
      <c r="M55" s="907"/>
      <c r="N55" s="907"/>
      <c r="O55" s="908"/>
    </row>
    <row r="56" spans="2:17" s="50" customFormat="1" x14ac:dyDescent="0.25">
      <c r="B56" s="54"/>
      <c r="C56" s="55" t="s">
        <v>1265</v>
      </c>
      <c r="D56" s="635">
        <v>737</v>
      </c>
      <c r="E56" s="629">
        <v>32</v>
      </c>
      <c r="F56" s="646">
        <v>0.50009999999999999</v>
      </c>
      <c r="G56" s="629">
        <v>753</v>
      </c>
      <c r="H56" s="646">
        <v>1.1000000000000001E-3</v>
      </c>
      <c r="I56" s="629">
        <v>5138</v>
      </c>
      <c r="J56" s="646">
        <v>8.2900000000000001E-2</v>
      </c>
      <c r="K56" s="629">
        <v>0</v>
      </c>
      <c r="L56" s="629">
        <v>16</v>
      </c>
      <c r="M56" s="647">
        <v>4.58E-2</v>
      </c>
      <c r="N56" s="629">
        <v>0</v>
      </c>
      <c r="O56" s="629">
        <v>0</v>
      </c>
    </row>
    <row r="57" spans="2:17" s="50" customFormat="1" x14ac:dyDescent="0.25">
      <c r="B57" s="56"/>
      <c r="C57" s="699" t="s">
        <v>1266</v>
      </c>
      <c r="D57" s="629">
        <v>284</v>
      </c>
      <c r="E57" s="629">
        <v>14</v>
      </c>
      <c r="F57" s="646">
        <v>0.49990000000000001</v>
      </c>
      <c r="G57" s="629">
        <v>291</v>
      </c>
      <c r="H57" s="646">
        <v>8.0000000000000004E-4</v>
      </c>
      <c r="I57" s="629">
        <v>1916</v>
      </c>
      <c r="J57" s="646">
        <v>8.48E-2</v>
      </c>
      <c r="K57" s="629">
        <v>0</v>
      </c>
      <c r="L57" s="629">
        <v>5</v>
      </c>
      <c r="M57" s="647">
        <v>3.7900000000000003E-2</v>
      </c>
      <c r="N57" s="629">
        <v>0</v>
      </c>
      <c r="O57" s="629">
        <v>0</v>
      </c>
    </row>
    <row r="58" spans="2:17" s="50" customFormat="1" x14ac:dyDescent="0.25">
      <c r="B58" s="56"/>
      <c r="C58" s="699" t="s">
        <v>1267</v>
      </c>
      <c r="D58" s="629">
        <v>453</v>
      </c>
      <c r="E58" s="629">
        <v>18</v>
      </c>
      <c r="F58" s="646">
        <v>0.50019999999999998</v>
      </c>
      <c r="G58" s="629">
        <v>462</v>
      </c>
      <c r="H58" s="646">
        <v>1.1999999999999999E-3</v>
      </c>
      <c r="I58" s="629">
        <v>3222</v>
      </c>
      <c r="J58" s="646">
        <v>8.1699999999999995E-2</v>
      </c>
      <c r="K58" s="629">
        <v>0</v>
      </c>
      <c r="L58" s="629">
        <v>11</v>
      </c>
      <c r="M58" s="647">
        <v>5.1299999999999998E-2</v>
      </c>
      <c r="N58" s="629">
        <v>0</v>
      </c>
      <c r="O58" s="629">
        <v>0</v>
      </c>
    </row>
    <row r="59" spans="2:17" s="50" customFormat="1" x14ac:dyDescent="0.25">
      <c r="B59" s="56"/>
      <c r="C59" s="55" t="s">
        <v>1268</v>
      </c>
      <c r="D59" s="629">
        <v>1223</v>
      </c>
      <c r="E59" s="629">
        <v>62</v>
      </c>
      <c r="F59" s="646">
        <v>0.49980000000000002</v>
      </c>
      <c r="G59" s="629">
        <v>1254</v>
      </c>
      <c r="H59" s="646">
        <v>2E-3</v>
      </c>
      <c r="I59" s="629">
        <v>8042</v>
      </c>
      <c r="J59" s="646">
        <v>8.5300000000000001E-2</v>
      </c>
      <c r="K59" s="629">
        <v>0</v>
      </c>
      <c r="L59" s="629">
        <v>46</v>
      </c>
      <c r="M59" s="647">
        <v>6.8699999999999997E-2</v>
      </c>
      <c r="N59" s="629">
        <v>0</v>
      </c>
      <c r="O59" s="629">
        <v>0</v>
      </c>
    </row>
    <row r="60" spans="2:17" s="50" customFormat="1" x14ac:dyDescent="0.25">
      <c r="B60" s="56"/>
      <c r="C60" s="55" t="s">
        <v>1269</v>
      </c>
      <c r="D60" s="629">
        <v>1425</v>
      </c>
      <c r="E60" s="629">
        <v>60</v>
      </c>
      <c r="F60" s="646">
        <v>0.49940000000000001</v>
      </c>
      <c r="G60" s="629">
        <v>1455</v>
      </c>
      <c r="H60" s="646">
        <v>3.5000000000000001E-3</v>
      </c>
      <c r="I60" s="629">
        <v>8900</v>
      </c>
      <c r="J60" s="646">
        <v>9.8100000000000007E-2</v>
      </c>
      <c r="K60" s="629">
        <v>0</v>
      </c>
      <c r="L60" s="629">
        <v>91</v>
      </c>
      <c r="M60" s="647">
        <v>0.11890000000000001</v>
      </c>
      <c r="N60" s="629">
        <v>0</v>
      </c>
      <c r="O60" s="629">
        <v>0</v>
      </c>
    </row>
    <row r="61" spans="2:17" s="50" customFormat="1" x14ac:dyDescent="0.25">
      <c r="B61" s="56"/>
      <c r="C61" s="55" t="s">
        <v>1270</v>
      </c>
      <c r="D61" s="629">
        <v>1176</v>
      </c>
      <c r="E61" s="629">
        <v>51</v>
      </c>
      <c r="F61" s="646">
        <v>0.5</v>
      </c>
      <c r="G61" s="629">
        <v>1202</v>
      </c>
      <c r="H61" s="646">
        <v>6.8999999999999999E-3</v>
      </c>
      <c r="I61" s="629">
        <v>6723</v>
      </c>
      <c r="J61" s="646">
        <v>0.1079</v>
      </c>
      <c r="K61" s="629">
        <v>0</v>
      </c>
      <c r="L61" s="629">
        <v>133</v>
      </c>
      <c r="M61" s="647">
        <v>0.21010000000000001</v>
      </c>
      <c r="N61" s="629">
        <v>1</v>
      </c>
      <c r="O61" s="629">
        <v>1</v>
      </c>
    </row>
    <row r="62" spans="2:17" s="50" customFormat="1" x14ac:dyDescent="0.25">
      <c r="B62" s="56"/>
      <c r="C62" s="55" t="s">
        <v>1271</v>
      </c>
      <c r="D62" s="629">
        <v>1138</v>
      </c>
      <c r="E62" s="629">
        <v>68</v>
      </c>
      <c r="F62" s="646">
        <v>0.49940000000000001</v>
      </c>
      <c r="G62" s="629">
        <v>1172</v>
      </c>
      <c r="H62" s="646">
        <v>1.78E-2</v>
      </c>
      <c r="I62" s="629">
        <v>6155</v>
      </c>
      <c r="J62" s="646">
        <v>0.1132</v>
      </c>
      <c r="K62" s="629">
        <v>0</v>
      </c>
      <c r="L62" s="629">
        <v>255</v>
      </c>
      <c r="M62" s="647">
        <v>0.42130000000000001</v>
      </c>
      <c r="N62" s="629">
        <v>2</v>
      </c>
      <c r="O62" s="629">
        <v>0</v>
      </c>
    </row>
    <row r="63" spans="2:17" s="50" customFormat="1" x14ac:dyDescent="0.25">
      <c r="B63" s="56"/>
      <c r="C63" s="699" t="s">
        <v>1272</v>
      </c>
      <c r="D63" s="629">
        <v>589</v>
      </c>
      <c r="E63" s="629">
        <v>38</v>
      </c>
      <c r="F63" s="646">
        <v>0.499</v>
      </c>
      <c r="G63" s="629">
        <v>608</v>
      </c>
      <c r="H63" s="646">
        <v>1.47E-2</v>
      </c>
      <c r="I63" s="629">
        <v>3313</v>
      </c>
      <c r="J63" s="646">
        <v>0.1134</v>
      </c>
      <c r="K63" s="629">
        <v>0</v>
      </c>
      <c r="L63" s="629">
        <v>118</v>
      </c>
      <c r="M63" s="647">
        <v>0.37390000000000001</v>
      </c>
      <c r="N63" s="629">
        <v>1</v>
      </c>
      <c r="O63" s="629">
        <v>0</v>
      </c>
    </row>
    <row r="64" spans="2:17" s="50" customFormat="1" x14ac:dyDescent="0.25">
      <c r="B64" s="56"/>
      <c r="C64" s="699" t="s">
        <v>1273</v>
      </c>
      <c r="D64" s="629">
        <v>548</v>
      </c>
      <c r="E64" s="629">
        <v>31</v>
      </c>
      <c r="F64" s="646">
        <v>0.49980000000000002</v>
      </c>
      <c r="G64" s="629">
        <v>564</v>
      </c>
      <c r="H64" s="646">
        <v>2.12E-2</v>
      </c>
      <c r="I64" s="629">
        <v>2842</v>
      </c>
      <c r="J64" s="646">
        <v>0.113</v>
      </c>
      <c r="K64" s="629">
        <v>0</v>
      </c>
      <c r="L64" s="629">
        <v>137</v>
      </c>
      <c r="M64" s="647">
        <v>0.48270000000000002</v>
      </c>
      <c r="N64" s="629">
        <v>1</v>
      </c>
      <c r="O64" s="629">
        <v>0</v>
      </c>
    </row>
    <row r="65" spans="2:17" s="50" customFormat="1" x14ac:dyDescent="0.25">
      <c r="B65" s="56"/>
      <c r="C65" s="55" t="s">
        <v>1274</v>
      </c>
      <c r="D65" s="629">
        <v>492</v>
      </c>
      <c r="E65" s="629">
        <v>23</v>
      </c>
      <c r="F65" s="646">
        <v>0.5</v>
      </c>
      <c r="G65" s="629">
        <v>504</v>
      </c>
      <c r="H65" s="646">
        <v>0.04</v>
      </c>
      <c r="I65" s="629">
        <v>2581</v>
      </c>
      <c r="J65" s="646">
        <v>0.1206</v>
      </c>
      <c r="K65" s="629">
        <v>0</v>
      </c>
      <c r="L65" s="629">
        <v>185</v>
      </c>
      <c r="M65" s="647">
        <v>0.84250000000000003</v>
      </c>
      <c r="N65" s="629">
        <v>2</v>
      </c>
      <c r="O65" s="629">
        <v>1</v>
      </c>
    </row>
    <row r="66" spans="2:17" s="50" customFormat="1" x14ac:dyDescent="0.25">
      <c r="B66" s="56"/>
      <c r="C66" s="699" t="s">
        <v>1275</v>
      </c>
      <c r="D66" s="629">
        <v>416</v>
      </c>
      <c r="E66" s="629">
        <v>18</v>
      </c>
      <c r="F66" s="646">
        <v>0.5</v>
      </c>
      <c r="G66" s="629">
        <v>425</v>
      </c>
      <c r="H66" s="646">
        <v>3.44E-2</v>
      </c>
      <c r="I66" s="629">
        <v>2153</v>
      </c>
      <c r="J66" s="646">
        <v>0.1196</v>
      </c>
      <c r="K66" s="629">
        <v>0</v>
      </c>
      <c r="L66" s="629">
        <v>145</v>
      </c>
      <c r="M66" s="647">
        <v>0.70850000000000002</v>
      </c>
      <c r="N66" s="629">
        <v>2</v>
      </c>
      <c r="O66" s="629">
        <v>1</v>
      </c>
    </row>
    <row r="67" spans="2:17" s="50" customFormat="1" x14ac:dyDescent="0.25">
      <c r="B67" s="56"/>
      <c r="C67" s="699" t="s">
        <v>1276</v>
      </c>
      <c r="D67" s="629">
        <v>76</v>
      </c>
      <c r="E67" s="629">
        <v>4</v>
      </c>
      <c r="F67" s="646">
        <v>0.49959999999999999</v>
      </c>
      <c r="G67" s="629">
        <v>78</v>
      </c>
      <c r="H67" s="646">
        <v>7.0800000000000002E-2</v>
      </c>
      <c r="I67" s="629">
        <v>428</v>
      </c>
      <c r="J67" s="646">
        <v>0.1258</v>
      </c>
      <c r="K67" s="629">
        <v>0</v>
      </c>
      <c r="L67" s="629">
        <v>41</v>
      </c>
      <c r="M67" s="647">
        <v>1.1428</v>
      </c>
      <c r="N67" s="629">
        <v>1</v>
      </c>
      <c r="O67" s="629">
        <v>1</v>
      </c>
    </row>
    <row r="68" spans="2:17" s="50" customFormat="1" x14ac:dyDescent="0.25">
      <c r="B68" s="56"/>
      <c r="C68" s="55" t="s">
        <v>1277</v>
      </c>
      <c r="D68" s="629">
        <v>89</v>
      </c>
      <c r="E68" s="629">
        <v>2</v>
      </c>
      <c r="F68" s="646">
        <v>0.501</v>
      </c>
      <c r="G68" s="629">
        <v>89</v>
      </c>
      <c r="H68" s="646">
        <v>0.60799999999999998</v>
      </c>
      <c r="I68" s="629">
        <v>580</v>
      </c>
      <c r="J68" s="646">
        <v>0.1226</v>
      </c>
      <c r="K68" s="629">
        <v>0</v>
      </c>
      <c r="L68" s="629">
        <v>37</v>
      </c>
      <c r="M68" s="647">
        <v>1.516</v>
      </c>
      <c r="N68" s="629">
        <v>7</v>
      </c>
      <c r="O68" s="629">
        <v>3</v>
      </c>
    </row>
    <row r="69" spans="2:17" s="50" customFormat="1" x14ac:dyDescent="0.25">
      <c r="B69" s="56"/>
      <c r="C69" s="699" t="s">
        <v>1278</v>
      </c>
      <c r="D69" s="629">
        <v>22</v>
      </c>
      <c r="E69" s="629">
        <v>0</v>
      </c>
      <c r="F69" s="629">
        <v>0</v>
      </c>
      <c r="G69" s="629">
        <v>23</v>
      </c>
      <c r="H69" s="646">
        <v>0.14680000000000001</v>
      </c>
      <c r="I69" s="629">
        <v>143</v>
      </c>
      <c r="J69" s="646">
        <v>0.12479999999999999</v>
      </c>
      <c r="K69" s="629">
        <v>0</v>
      </c>
      <c r="L69" s="629">
        <v>15</v>
      </c>
      <c r="M69" s="647">
        <v>1.6980999999999999</v>
      </c>
      <c r="N69" s="629">
        <v>0</v>
      </c>
      <c r="O69" s="629">
        <v>0</v>
      </c>
    </row>
    <row r="70" spans="2:17" s="50" customFormat="1" x14ac:dyDescent="0.25">
      <c r="B70" s="56"/>
      <c r="C70" s="699" t="s">
        <v>1279</v>
      </c>
      <c r="D70" s="629">
        <v>4</v>
      </c>
      <c r="E70" s="629">
        <v>0</v>
      </c>
      <c r="F70" s="629">
        <v>0</v>
      </c>
      <c r="G70" s="629">
        <v>4</v>
      </c>
      <c r="H70" s="646">
        <v>0.2606</v>
      </c>
      <c r="I70" s="629">
        <v>26</v>
      </c>
      <c r="J70" s="646">
        <v>9.1300000000000006E-2</v>
      </c>
      <c r="K70" s="629">
        <v>0</v>
      </c>
      <c r="L70" s="629">
        <v>2</v>
      </c>
      <c r="M70" s="647">
        <v>2.1221999999999999</v>
      </c>
      <c r="N70" s="629">
        <v>0</v>
      </c>
      <c r="O70" s="629">
        <v>0</v>
      </c>
    </row>
    <row r="71" spans="2:17" s="50" customFormat="1" x14ac:dyDescent="0.25">
      <c r="B71" s="56"/>
      <c r="C71" s="699" t="s">
        <v>1280</v>
      </c>
      <c r="D71" s="629">
        <v>62</v>
      </c>
      <c r="E71" s="629">
        <v>1</v>
      </c>
      <c r="F71" s="646">
        <v>0.50060000000000004</v>
      </c>
      <c r="G71" s="629">
        <v>63</v>
      </c>
      <c r="H71" s="646">
        <v>0.7974</v>
      </c>
      <c r="I71" s="629">
        <v>411</v>
      </c>
      <c r="J71" s="646">
        <v>0.1239</v>
      </c>
      <c r="K71" s="629">
        <v>0</v>
      </c>
      <c r="L71" s="629">
        <v>19</v>
      </c>
      <c r="M71" s="647">
        <v>1.1766000000000001</v>
      </c>
      <c r="N71" s="629">
        <v>6</v>
      </c>
      <c r="O71" s="629">
        <v>3</v>
      </c>
    </row>
    <row r="72" spans="2:17" s="50" customFormat="1" x14ac:dyDescent="0.25">
      <c r="B72" s="57"/>
      <c r="C72" s="55" t="s">
        <v>1281</v>
      </c>
      <c r="D72" s="629">
        <v>44</v>
      </c>
      <c r="E72" s="629">
        <v>0</v>
      </c>
      <c r="F72" s="629">
        <v>0</v>
      </c>
      <c r="G72" s="629">
        <v>44</v>
      </c>
      <c r="H72" s="646">
        <v>1</v>
      </c>
      <c r="I72" s="629">
        <v>286</v>
      </c>
      <c r="J72" s="646">
        <v>0.13819999999999999</v>
      </c>
      <c r="K72" s="629">
        <v>0</v>
      </c>
      <c r="L72" s="629">
        <v>0</v>
      </c>
      <c r="M72" s="647">
        <v>0</v>
      </c>
      <c r="N72" s="629">
        <v>6</v>
      </c>
      <c r="O72" s="629">
        <v>12</v>
      </c>
    </row>
    <row r="73" spans="2:17" s="256" customFormat="1" x14ac:dyDescent="0.25">
      <c r="B73" s="902" t="s">
        <v>1291</v>
      </c>
      <c r="C73" s="903"/>
      <c r="D73" s="636">
        <v>6324</v>
      </c>
      <c r="E73" s="636">
        <v>298</v>
      </c>
      <c r="F73" s="660"/>
      <c r="G73" s="636">
        <v>6472</v>
      </c>
      <c r="H73" s="660"/>
      <c r="I73" s="636">
        <v>38405</v>
      </c>
      <c r="J73" s="660"/>
      <c r="K73" s="636">
        <v>0</v>
      </c>
      <c r="L73" s="636">
        <v>763</v>
      </c>
      <c r="M73" s="662">
        <v>0.11799999999999999</v>
      </c>
      <c r="N73" s="636">
        <v>19</v>
      </c>
      <c r="O73" s="636">
        <v>19</v>
      </c>
      <c r="Q73" s="637"/>
    </row>
    <row r="77" spans="2:17" s="52" customFormat="1" ht="90" x14ac:dyDescent="0.25">
      <c r="B77" s="904" t="s">
        <v>1250</v>
      </c>
      <c r="C77" s="58" t="s">
        <v>1251</v>
      </c>
      <c r="D77" s="596" t="s">
        <v>1252</v>
      </c>
      <c r="E77" s="596" t="s">
        <v>1282</v>
      </c>
      <c r="F77" s="596" t="s">
        <v>1254</v>
      </c>
      <c r="G77" s="596" t="s">
        <v>1255</v>
      </c>
      <c r="H77" s="596" t="s">
        <v>1283</v>
      </c>
      <c r="I77" s="596" t="s">
        <v>1257</v>
      </c>
      <c r="J77" s="596" t="s">
        <v>1284</v>
      </c>
      <c r="K77" s="596" t="s">
        <v>1285</v>
      </c>
      <c r="L77" s="596" t="s">
        <v>1286</v>
      </c>
      <c r="M77" s="596" t="s">
        <v>1287</v>
      </c>
      <c r="N77" s="596" t="s">
        <v>1288</v>
      </c>
      <c r="O77" s="596" t="s">
        <v>1289</v>
      </c>
    </row>
    <row r="78" spans="2:17" s="15" customFormat="1" x14ac:dyDescent="0.25">
      <c r="B78" s="905"/>
      <c r="C78" s="59" t="s">
        <v>169</v>
      </c>
      <c r="D78" s="514" t="s">
        <v>170</v>
      </c>
      <c r="E78" s="514" t="s">
        <v>171</v>
      </c>
      <c r="F78" s="514" t="s">
        <v>209</v>
      </c>
      <c r="G78" s="514" t="s">
        <v>210</v>
      </c>
      <c r="H78" s="514" t="s">
        <v>279</v>
      </c>
      <c r="I78" s="514" t="s">
        <v>280</v>
      </c>
      <c r="J78" s="514" t="s">
        <v>347</v>
      </c>
      <c r="K78" s="514" t="s">
        <v>742</v>
      </c>
      <c r="L78" s="514" t="s">
        <v>743</v>
      </c>
      <c r="M78" s="514" t="s">
        <v>744</v>
      </c>
      <c r="N78" s="514" t="s">
        <v>745</v>
      </c>
      <c r="O78" s="514" t="s">
        <v>746</v>
      </c>
    </row>
    <row r="79" spans="2:17" s="50" customFormat="1" x14ac:dyDescent="0.25">
      <c r="B79" s="906" t="s">
        <v>1293</v>
      </c>
      <c r="C79" s="907"/>
      <c r="D79" s="907"/>
      <c r="E79" s="907"/>
      <c r="F79" s="907"/>
      <c r="G79" s="907"/>
      <c r="H79" s="907"/>
      <c r="I79" s="907"/>
      <c r="J79" s="907"/>
      <c r="K79" s="907"/>
      <c r="L79" s="907"/>
      <c r="M79" s="907"/>
      <c r="N79" s="907"/>
      <c r="O79" s="908"/>
    </row>
    <row r="80" spans="2:17" s="50" customFormat="1" x14ac:dyDescent="0.25">
      <c r="B80" s="54"/>
      <c r="C80" s="55" t="s">
        <v>1265</v>
      </c>
      <c r="D80" s="635">
        <v>32</v>
      </c>
      <c r="E80" s="629">
        <v>770</v>
      </c>
      <c r="F80" s="646">
        <v>0.1595</v>
      </c>
      <c r="G80" s="629">
        <v>155</v>
      </c>
      <c r="H80" s="646">
        <v>1E-3</v>
      </c>
      <c r="I80" s="629">
        <v>141923</v>
      </c>
      <c r="J80" s="646">
        <v>0.70240000000000002</v>
      </c>
      <c r="K80" s="629">
        <v>0</v>
      </c>
      <c r="L80" s="629">
        <v>7</v>
      </c>
      <c r="M80" s="647">
        <v>0.16750000000000001</v>
      </c>
      <c r="N80" s="629">
        <v>0</v>
      </c>
      <c r="O80" s="629">
        <v>0</v>
      </c>
    </row>
    <row r="81" spans="2:15" s="50" customFormat="1" x14ac:dyDescent="0.25">
      <c r="B81" s="56"/>
      <c r="C81" s="699" t="s">
        <v>1266</v>
      </c>
      <c r="D81" s="629">
        <v>12</v>
      </c>
      <c r="E81" s="629">
        <v>382</v>
      </c>
      <c r="F81" s="646">
        <v>0.13750000000000001</v>
      </c>
      <c r="G81" s="629">
        <v>64</v>
      </c>
      <c r="H81" s="646">
        <v>8.0000000000000004E-4</v>
      </c>
      <c r="I81" s="629">
        <v>66654</v>
      </c>
      <c r="J81" s="646">
        <v>0.74370000000000003</v>
      </c>
      <c r="K81" s="629">
        <v>0</v>
      </c>
      <c r="L81" s="629">
        <v>2</v>
      </c>
      <c r="M81" s="647">
        <v>0.16750000000000001</v>
      </c>
      <c r="N81" s="629">
        <v>0</v>
      </c>
      <c r="O81" s="629">
        <v>0</v>
      </c>
    </row>
    <row r="82" spans="2:15" s="50" customFormat="1" x14ac:dyDescent="0.25">
      <c r="B82" s="56"/>
      <c r="C82" s="699" t="s">
        <v>1267</v>
      </c>
      <c r="D82" s="629">
        <v>21</v>
      </c>
      <c r="E82" s="629">
        <v>389</v>
      </c>
      <c r="F82" s="646">
        <v>0.18110000000000001</v>
      </c>
      <c r="G82" s="629">
        <v>91</v>
      </c>
      <c r="H82" s="646">
        <v>1.1999999999999999E-3</v>
      </c>
      <c r="I82" s="629">
        <v>75269</v>
      </c>
      <c r="J82" s="646">
        <v>0.67349999999999999</v>
      </c>
      <c r="K82" s="629">
        <v>0</v>
      </c>
      <c r="L82" s="629">
        <v>5</v>
      </c>
      <c r="M82" s="629">
        <v>0</v>
      </c>
      <c r="N82" s="629">
        <v>0</v>
      </c>
      <c r="O82" s="629">
        <v>0</v>
      </c>
    </row>
    <row r="83" spans="2:15" s="50" customFormat="1" x14ac:dyDescent="0.25">
      <c r="B83" s="56"/>
      <c r="C83" s="55" t="s">
        <v>1268</v>
      </c>
      <c r="D83" s="629">
        <v>46</v>
      </c>
      <c r="E83" s="629">
        <v>689</v>
      </c>
      <c r="F83" s="646">
        <v>0.29239999999999999</v>
      </c>
      <c r="G83" s="629">
        <v>248</v>
      </c>
      <c r="H83" s="646">
        <v>2E-3</v>
      </c>
      <c r="I83" s="629">
        <v>171603</v>
      </c>
      <c r="J83" s="646">
        <v>0.61370000000000002</v>
      </c>
      <c r="K83" s="629">
        <v>0</v>
      </c>
      <c r="L83" s="629">
        <v>17</v>
      </c>
      <c r="M83" s="647">
        <v>0.222</v>
      </c>
      <c r="N83" s="629">
        <v>0</v>
      </c>
      <c r="O83" s="629">
        <v>0</v>
      </c>
    </row>
    <row r="84" spans="2:15" s="50" customFormat="1" x14ac:dyDescent="0.25">
      <c r="B84" s="56"/>
      <c r="C84" s="55" t="s">
        <v>1269</v>
      </c>
      <c r="D84" s="629">
        <v>52</v>
      </c>
      <c r="E84" s="629">
        <v>845</v>
      </c>
      <c r="F84" s="646">
        <v>0.35639999999999999</v>
      </c>
      <c r="G84" s="629">
        <v>353</v>
      </c>
      <c r="H84" s="646">
        <v>3.5000000000000001E-3</v>
      </c>
      <c r="I84" s="629">
        <v>237586</v>
      </c>
      <c r="J84" s="646">
        <v>0.67290000000000005</v>
      </c>
      <c r="K84" s="629">
        <v>0</v>
      </c>
      <c r="L84" s="629">
        <v>42</v>
      </c>
      <c r="M84" s="647">
        <v>0.2581</v>
      </c>
      <c r="N84" s="629">
        <v>1</v>
      </c>
      <c r="O84" s="629">
        <v>0</v>
      </c>
    </row>
    <row r="85" spans="2:15" s="50" customFormat="1" x14ac:dyDescent="0.25">
      <c r="B85" s="56"/>
      <c r="C85" s="55" t="s">
        <v>1270</v>
      </c>
      <c r="D85" s="629">
        <v>33</v>
      </c>
      <c r="E85" s="629">
        <v>283</v>
      </c>
      <c r="F85" s="646">
        <v>0.3528</v>
      </c>
      <c r="G85" s="629">
        <v>133</v>
      </c>
      <c r="H85" s="646">
        <v>6.8999999999999999E-3</v>
      </c>
      <c r="I85" s="629">
        <v>85786</v>
      </c>
      <c r="J85" s="646">
        <v>0.69350000000000001</v>
      </c>
      <c r="K85" s="629">
        <v>0</v>
      </c>
      <c r="L85" s="629">
        <v>28</v>
      </c>
      <c r="M85" s="629">
        <v>0</v>
      </c>
      <c r="N85" s="629">
        <v>1</v>
      </c>
      <c r="O85" s="629">
        <v>0</v>
      </c>
    </row>
    <row r="86" spans="2:15" s="50" customFormat="1" x14ac:dyDescent="0.25">
      <c r="B86" s="56"/>
      <c r="C86" s="55" t="s">
        <v>1271</v>
      </c>
      <c r="D86" s="629">
        <v>43</v>
      </c>
      <c r="E86" s="629">
        <v>166</v>
      </c>
      <c r="F86" s="646">
        <v>0.3261</v>
      </c>
      <c r="G86" s="629">
        <v>99</v>
      </c>
      <c r="H86" s="646">
        <v>1.7600000000000001E-2</v>
      </c>
      <c r="I86" s="629">
        <v>57548</v>
      </c>
      <c r="J86" s="646">
        <v>0.68400000000000005</v>
      </c>
      <c r="K86" s="629">
        <v>0</v>
      </c>
      <c r="L86" s="629">
        <v>42</v>
      </c>
      <c r="M86" s="647">
        <v>0.29210000000000003</v>
      </c>
      <c r="N86" s="629">
        <v>1</v>
      </c>
      <c r="O86" s="629">
        <v>0</v>
      </c>
    </row>
    <row r="87" spans="2:15" s="50" customFormat="1" x14ac:dyDescent="0.25">
      <c r="B87" s="56"/>
      <c r="C87" s="699" t="s">
        <v>1272</v>
      </c>
      <c r="D87" s="629">
        <v>20</v>
      </c>
      <c r="E87" s="629">
        <v>104</v>
      </c>
      <c r="F87" s="646">
        <v>0.3382</v>
      </c>
      <c r="G87" s="629">
        <v>56</v>
      </c>
      <c r="H87" s="646">
        <v>1.47E-2</v>
      </c>
      <c r="I87" s="629">
        <v>34105</v>
      </c>
      <c r="J87" s="646">
        <v>0.68820000000000003</v>
      </c>
      <c r="K87" s="629">
        <v>0</v>
      </c>
      <c r="L87" s="629">
        <v>21</v>
      </c>
      <c r="M87" s="647">
        <v>0.29210000000000003</v>
      </c>
      <c r="N87" s="629">
        <v>1</v>
      </c>
      <c r="O87" s="629">
        <v>0</v>
      </c>
    </row>
    <row r="88" spans="2:15" s="50" customFormat="1" x14ac:dyDescent="0.25">
      <c r="B88" s="56"/>
      <c r="C88" s="699" t="s">
        <v>1273</v>
      </c>
      <c r="D88" s="629">
        <v>23</v>
      </c>
      <c r="E88" s="629">
        <v>62</v>
      </c>
      <c r="F88" s="646">
        <v>0.30590000000000001</v>
      </c>
      <c r="G88" s="629">
        <v>43</v>
      </c>
      <c r="H88" s="646">
        <v>2.12E-2</v>
      </c>
      <c r="I88" s="629">
        <v>23443</v>
      </c>
      <c r="J88" s="646">
        <v>0.67859999999999998</v>
      </c>
      <c r="K88" s="629">
        <v>0</v>
      </c>
      <c r="L88" s="629">
        <v>21</v>
      </c>
      <c r="M88" s="647">
        <v>0.4884</v>
      </c>
      <c r="N88" s="629">
        <v>1</v>
      </c>
      <c r="O88" s="629">
        <v>0</v>
      </c>
    </row>
    <row r="89" spans="2:15" s="50" customFormat="1" x14ac:dyDescent="0.25">
      <c r="B89" s="56"/>
      <c r="C89" s="55" t="s">
        <v>1274</v>
      </c>
      <c r="D89" s="629">
        <v>67</v>
      </c>
      <c r="E89" s="629">
        <v>72</v>
      </c>
      <c r="F89" s="646">
        <v>0.36609999999999998</v>
      </c>
      <c r="G89" s="629">
        <v>98</v>
      </c>
      <c r="H89" s="646">
        <v>4.7199999999999999E-2</v>
      </c>
      <c r="I89" s="629">
        <v>53650</v>
      </c>
      <c r="J89" s="646">
        <v>0.6946</v>
      </c>
      <c r="K89" s="629">
        <v>0</v>
      </c>
      <c r="L89" s="629">
        <v>82</v>
      </c>
      <c r="M89" s="647">
        <v>0.38440000000000002</v>
      </c>
      <c r="N89" s="629">
        <v>3</v>
      </c>
      <c r="O89" s="629">
        <v>2</v>
      </c>
    </row>
    <row r="90" spans="2:15" s="50" customFormat="1" x14ac:dyDescent="0.25">
      <c r="B90" s="56"/>
      <c r="C90" s="699" t="s">
        <v>1275</v>
      </c>
      <c r="D90" s="629">
        <v>44</v>
      </c>
      <c r="E90" s="629">
        <v>59</v>
      </c>
      <c r="F90" s="646">
        <v>0.35570000000000002</v>
      </c>
      <c r="G90" s="629">
        <v>68</v>
      </c>
      <c r="H90" s="646">
        <v>3.56E-2</v>
      </c>
      <c r="I90" s="629">
        <v>36496</v>
      </c>
      <c r="J90" s="646">
        <v>0.69179999999999997</v>
      </c>
      <c r="K90" s="629">
        <v>0</v>
      </c>
      <c r="L90" s="629">
        <v>48</v>
      </c>
      <c r="M90" s="647">
        <v>0.33629999999999999</v>
      </c>
      <c r="N90" s="629">
        <v>2</v>
      </c>
      <c r="O90" s="629">
        <v>1</v>
      </c>
    </row>
    <row r="91" spans="2:15" s="50" customFormat="1" x14ac:dyDescent="0.25">
      <c r="B91" s="56"/>
      <c r="C91" s="699" t="s">
        <v>1276</v>
      </c>
      <c r="D91" s="629">
        <v>23</v>
      </c>
      <c r="E91" s="629">
        <v>13</v>
      </c>
      <c r="F91" s="646">
        <v>0.41399999999999998</v>
      </c>
      <c r="G91" s="629">
        <v>30</v>
      </c>
      <c r="H91" s="646">
        <v>7.3099999999999998E-2</v>
      </c>
      <c r="I91" s="629">
        <v>17154</v>
      </c>
      <c r="J91" s="646">
        <v>0.70079999999999998</v>
      </c>
      <c r="K91" s="629">
        <v>0</v>
      </c>
      <c r="L91" s="629">
        <v>34</v>
      </c>
      <c r="M91" s="647">
        <v>0.41060000000000002</v>
      </c>
      <c r="N91" s="629">
        <v>2</v>
      </c>
      <c r="O91" s="629">
        <v>1</v>
      </c>
    </row>
    <row r="92" spans="2:15" s="50" customFormat="1" x14ac:dyDescent="0.25">
      <c r="B92" s="56"/>
      <c r="C92" s="55" t="s">
        <v>1277</v>
      </c>
      <c r="D92" s="629">
        <v>20</v>
      </c>
      <c r="E92" s="629">
        <v>7</v>
      </c>
      <c r="F92" s="646">
        <v>0.42859999999999998</v>
      </c>
      <c r="G92" s="629">
        <v>27</v>
      </c>
      <c r="H92" s="646">
        <v>0.43309999999999998</v>
      </c>
      <c r="I92" s="629">
        <v>34938</v>
      </c>
      <c r="J92" s="646">
        <v>0.68489999999999995</v>
      </c>
      <c r="K92" s="629">
        <v>0</v>
      </c>
      <c r="L92" s="629">
        <v>40</v>
      </c>
      <c r="M92" s="647">
        <v>0.46100000000000002</v>
      </c>
      <c r="N92" s="629">
        <v>8</v>
      </c>
      <c r="O92" s="629">
        <v>4</v>
      </c>
    </row>
    <row r="93" spans="2:15" s="50" customFormat="1" x14ac:dyDescent="0.25">
      <c r="B93" s="56"/>
      <c r="C93" s="699" t="s">
        <v>1278</v>
      </c>
      <c r="D93" s="629">
        <v>10</v>
      </c>
      <c r="E93" s="629">
        <v>3</v>
      </c>
      <c r="F93" s="646">
        <v>0.48509999999999998</v>
      </c>
      <c r="G93" s="629">
        <v>13</v>
      </c>
      <c r="H93" s="646">
        <v>0.15049999999999999</v>
      </c>
      <c r="I93" s="629">
        <v>7907</v>
      </c>
      <c r="J93" s="646">
        <v>0.6986</v>
      </c>
      <c r="K93" s="629">
        <v>0</v>
      </c>
      <c r="L93" s="629">
        <v>22</v>
      </c>
      <c r="M93" s="647">
        <v>0.50280000000000002</v>
      </c>
      <c r="N93" s="629">
        <v>1</v>
      </c>
      <c r="O93" s="629">
        <v>1</v>
      </c>
    </row>
    <row r="94" spans="2:15" s="50" customFormat="1" x14ac:dyDescent="0.25">
      <c r="B94" s="56"/>
      <c r="C94" s="699" t="s">
        <v>1279</v>
      </c>
      <c r="D94" s="629">
        <v>2</v>
      </c>
      <c r="E94" s="629">
        <v>0</v>
      </c>
      <c r="F94" s="629">
        <v>0</v>
      </c>
      <c r="G94" s="629">
        <v>2</v>
      </c>
      <c r="H94" s="646">
        <v>0.2606</v>
      </c>
      <c r="I94" s="629">
        <v>1100</v>
      </c>
      <c r="J94" s="646">
        <v>0.69679999999999997</v>
      </c>
      <c r="K94" s="629">
        <v>0</v>
      </c>
      <c r="L94" s="629">
        <v>5</v>
      </c>
      <c r="M94" s="647">
        <v>0.51190000000000002</v>
      </c>
      <c r="N94" s="629">
        <v>0</v>
      </c>
      <c r="O94" s="629">
        <v>0</v>
      </c>
    </row>
    <row r="95" spans="2:15" s="50" customFormat="1" x14ac:dyDescent="0.25">
      <c r="B95" s="56"/>
      <c r="C95" s="699" t="s">
        <v>1280</v>
      </c>
      <c r="D95" s="629">
        <v>8</v>
      </c>
      <c r="E95" s="629">
        <v>4</v>
      </c>
      <c r="F95" s="646">
        <v>0.37769999999999998</v>
      </c>
      <c r="G95" s="629">
        <v>11</v>
      </c>
      <c r="H95" s="646">
        <v>0.7974</v>
      </c>
      <c r="I95" s="629">
        <v>25931</v>
      </c>
      <c r="J95" s="646">
        <v>0.66649999999999998</v>
      </c>
      <c r="K95" s="629">
        <v>0</v>
      </c>
      <c r="L95" s="629">
        <v>13</v>
      </c>
      <c r="M95" s="647">
        <v>0.35399999999999998</v>
      </c>
      <c r="N95" s="629">
        <v>6</v>
      </c>
      <c r="O95" s="629">
        <v>2</v>
      </c>
    </row>
    <row r="96" spans="2:15" s="50" customFormat="1" x14ac:dyDescent="0.25">
      <c r="B96" s="57"/>
      <c r="C96" s="55" t="s">
        <v>1281</v>
      </c>
      <c r="D96" s="629">
        <v>39</v>
      </c>
      <c r="E96" s="629">
        <v>1</v>
      </c>
      <c r="F96" s="646">
        <v>0</v>
      </c>
      <c r="G96" s="629">
        <v>39</v>
      </c>
      <c r="H96" s="646">
        <v>1</v>
      </c>
      <c r="I96" s="629">
        <v>16999</v>
      </c>
      <c r="J96" s="646">
        <v>0.79169999999999996</v>
      </c>
      <c r="K96" s="629">
        <v>0</v>
      </c>
      <c r="L96" s="629">
        <v>0</v>
      </c>
      <c r="M96" s="647">
        <v>0</v>
      </c>
      <c r="N96" s="629">
        <v>31</v>
      </c>
      <c r="O96" s="629">
        <v>27</v>
      </c>
    </row>
    <row r="97" spans="2:17" s="256" customFormat="1" x14ac:dyDescent="0.25">
      <c r="B97" s="902" t="s">
        <v>1291</v>
      </c>
      <c r="C97" s="903"/>
      <c r="D97" s="636">
        <v>333</v>
      </c>
      <c r="E97" s="636">
        <v>2833</v>
      </c>
      <c r="F97" s="660"/>
      <c r="G97" s="636">
        <v>1152</v>
      </c>
      <c r="H97" s="660"/>
      <c r="I97" s="636">
        <v>800033</v>
      </c>
      <c r="J97" s="660"/>
      <c r="K97" s="636">
        <v>0</v>
      </c>
      <c r="L97" s="636">
        <v>259</v>
      </c>
      <c r="M97" s="661">
        <v>0.2248</v>
      </c>
      <c r="N97" s="636">
        <v>45</v>
      </c>
      <c r="O97" s="636">
        <v>34</v>
      </c>
      <c r="Q97" s="637"/>
    </row>
    <row r="101" spans="2:17" ht="90" x14ac:dyDescent="0.25">
      <c r="B101" s="904" t="s">
        <v>1250</v>
      </c>
      <c r="C101" s="58" t="s">
        <v>1251</v>
      </c>
      <c r="D101" s="596" t="s">
        <v>1252</v>
      </c>
      <c r="E101" s="596" t="s">
        <v>1282</v>
      </c>
      <c r="F101" s="596" t="s">
        <v>1254</v>
      </c>
      <c r="G101" s="596" t="s">
        <v>1255</v>
      </c>
      <c r="H101" s="596" t="s">
        <v>1283</v>
      </c>
      <c r="I101" s="596" t="s">
        <v>1257</v>
      </c>
      <c r="J101" s="596" t="s">
        <v>1284</v>
      </c>
      <c r="K101" s="596" t="s">
        <v>1285</v>
      </c>
      <c r="L101" s="596" t="s">
        <v>1286</v>
      </c>
      <c r="M101" s="596" t="s">
        <v>1287</v>
      </c>
      <c r="N101" s="596" t="s">
        <v>1288</v>
      </c>
      <c r="O101" s="596" t="s">
        <v>1289</v>
      </c>
    </row>
    <row r="102" spans="2:17" x14ac:dyDescent="0.25">
      <c r="B102" s="905"/>
      <c r="C102" s="59" t="s">
        <v>169</v>
      </c>
      <c r="D102" s="514" t="s">
        <v>170</v>
      </c>
      <c r="E102" s="514" t="s">
        <v>171</v>
      </c>
      <c r="F102" s="514" t="s">
        <v>209</v>
      </c>
      <c r="G102" s="514" t="s">
        <v>210</v>
      </c>
      <c r="H102" s="514" t="s">
        <v>279</v>
      </c>
      <c r="I102" s="514" t="s">
        <v>280</v>
      </c>
      <c r="J102" s="514" t="s">
        <v>347</v>
      </c>
      <c r="K102" s="514" t="s">
        <v>742</v>
      </c>
      <c r="L102" s="514" t="s">
        <v>743</v>
      </c>
      <c r="M102" s="514" t="s">
        <v>744</v>
      </c>
      <c r="N102" s="514" t="s">
        <v>745</v>
      </c>
      <c r="O102" s="514" t="s">
        <v>746</v>
      </c>
    </row>
    <row r="103" spans="2:17" x14ac:dyDescent="0.25">
      <c r="B103" s="906" t="s">
        <v>1294</v>
      </c>
      <c r="C103" s="907"/>
      <c r="D103" s="907"/>
      <c r="E103" s="907"/>
      <c r="F103" s="907"/>
      <c r="G103" s="907"/>
      <c r="H103" s="907"/>
      <c r="I103" s="907"/>
      <c r="J103" s="907"/>
      <c r="K103" s="907"/>
      <c r="L103" s="907"/>
      <c r="M103" s="907"/>
      <c r="N103" s="907"/>
      <c r="O103" s="908"/>
    </row>
    <row r="104" spans="2:17" x14ac:dyDescent="0.25">
      <c r="B104" s="54"/>
      <c r="C104" s="55" t="s">
        <v>1265</v>
      </c>
      <c r="D104" s="635">
        <v>0</v>
      </c>
      <c r="E104" s="629">
        <v>0</v>
      </c>
      <c r="F104" s="629">
        <v>0</v>
      </c>
      <c r="G104" s="629">
        <v>0</v>
      </c>
      <c r="H104" s="646">
        <v>8.9999999999999998E-4</v>
      </c>
      <c r="I104" s="629">
        <v>6</v>
      </c>
      <c r="J104" s="646">
        <v>0.91259999999999997</v>
      </c>
      <c r="K104" s="629">
        <v>0</v>
      </c>
      <c r="L104" s="629">
        <v>0</v>
      </c>
      <c r="M104" s="647">
        <v>0.10249999999999999</v>
      </c>
      <c r="N104" s="629">
        <v>0</v>
      </c>
      <c r="O104" s="629">
        <v>0</v>
      </c>
    </row>
    <row r="105" spans="2:17" x14ac:dyDescent="0.25">
      <c r="B105" s="56"/>
      <c r="C105" s="699" t="s">
        <v>1266</v>
      </c>
      <c r="D105" s="629">
        <v>0</v>
      </c>
      <c r="E105" s="629">
        <v>0</v>
      </c>
      <c r="F105" s="629">
        <v>0</v>
      </c>
      <c r="G105" s="629">
        <v>0</v>
      </c>
      <c r="H105" s="646">
        <v>8.9999999999999998E-4</v>
      </c>
      <c r="I105" s="629">
        <v>4</v>
      </c>
      <c r="J105" s="646">
        <v>0.91259999999999997</v>
      </c>
      <c r="K105" s="629">
        <v>0</v>
      </c>
      <c r="L105" s="629">
        <v>0</v>
      </c>
      <c r="M105" s="647">
        <v>7.9899999999999999E-2</v>
      </c>
      <c r="N105" s="629">
        <v>0</v>
      </c>
      <c r="O105" s="629">
        <v>0</v>
      </c>
    </row>
    <row r="106" spans="2:17" x14ac:dyDescent="0.25">
      <c r="B106" s="56"/>
      <c r="C106" s="699" t="s">
        <v>1267</v>
      </c>
      <c r="D106" s="629">
        <v>0</v>
      </c>
      <c r="E106" s="629">
        <v>0</v>
      </c>
      <c r="F106" s="629">
        <v>0</v>
      </c>
      <c r="G106" s="629">
        <v>0</v>
      </c>
      <c r="H106" s="646"/>
      <c r="I106" s="629">
        <v>2</v>
      </c>
      <c r="J106" s="629">
        <v>0</v>
      </c>
      <c r="K106" s="629">
        <v>0</v>
      </c>
      <c r="L106" s="629">
        <v>0</v>
      </c>
      <c r="M106" s="629">
        <v>0</v>
      </c>
      <c r="N106" s="629">
        <v>0</v>
      </c>
      <c r="O106" s="629">
        <v>0</v>
      </c>
    </row>
    <row r="107" spans="2:17" x14ac:dyDescent="0.25">
      <c r="B107" s="56"/>
      <c r="C107" s="55" t="s">
        <v>1268</v>
      </c>
      <c r="D107" s="629">
        <v>0</v>
      </c>
      <c r="E107" s="629">
        <v>1</v>
      </c>
      <c r="F107" s="646">
        <v>0.24690000000000001</v>
      </c>
      <c r="G107" s="629">
        <v>0</v>
      </c>
      <c r="H107" s="646">
        <v>2.0999999999999999E-3</v>
      </c>
      <c r="I107" s="629">
        <v>150</v>
      </c>
      <c r="J107" s="646">
        <v>0.6552</v>
      </c>
      <c r="K107" s="629">
        <v>0</v>
      </c>
      <c r="L107" s="629">
        <v>0</v>
      </c>
      <c r="M107" s="647">
        <v>0.16489999999999999</v>
      </c>
      <c r="N107" s="629">
        <v>0</v>
      </c>
      <c r="O107" s="629">
        <v>0</v>
      </c>
    </row>
    <row r="108" spans="2:17" x14ac:dyDescent="0.25">
      <c r="B108" s="56"/>
      <c r="C108" s="55" t="s">
        <v>1269</v>
      </c>
      <c r="D108" s="629">
        <v>1</v>
      </c>
      <c r="E108" s="629">
        <v>3</v>
      </c>
      <c r="F108" s="646">
        <v>0.37769999999999998</v>
      </c>
      <c r="G108" s="629">
        <v>3</v>
      </c>
      <c r="H108" s="646">
        <v>3.5000000000000001E-3</v>
      </c>
      <c r="I108" s="629">
        <v>627</v>
      </c>
      <c r="J108" s="646">
        <v>0.5464</v>
      </c>
      <c r="K108" s="629">
        <v>0</v>
      </c>
      <c r="L108" s="629">
        <v>1</v>
      </c>
      <c r="M108" s="647">
        <v>0.2369</v>
      </c>
      <c r="N108" s="629">
        <v>0</v>
      </c>
      <c r="O108" s="629">
        <v>0</v>
      </c>
    </row>
    <row r="109" spans="2:17" x14ac:dyDescent="0.25">
      <c r="B109" s="56"/>
      <c r="C109" s="55" t="s">
        <v>1270</v>
      </c>
      <c r="D109" s="629">
        <v>0</v>
      </c>
      <c r="E109" s="629">
        <v>0</v>
      </c>
      <c r="F109" s="629">
        <v>0</v>
      </c>
      <c r="G109" s="629">
        <v>0</v>
      </c>
      <c r="H109" s="629">
        <v>0</v>
      </c>
      <c r="I109" s="629">
        <v>0</v>
      </c>
      <c r="J109" s="629">
        <v>0</v>
      </c>
      <c r="K109" s="629">
        <v>0</v>
      </c>
      <c r="L109" s="629">
        <v>0</v>
      </c>
      <c r="M109" s="629">
        <v>0</v>
      </c>
      <c r="N109" s="629">
        <v>0</v>
      </c>
      <c r="O109" s="629">
        <v>0</v>
      </c>
    </row>
    <row r="110" spans="2:17" x14ac:dyDescent="0.25">
      <c r="B110" s="56"/>
      <c r="C110" s="55" t="s">
        <v>1271</v>
      </c>
      <c r="D110" s="629">
        <v>11</v>
      </c>
      <c r="E110" s="629">
        <v>12</v>
      </c>
      <c r="F110" s="646">
        <v>0.2515</v>
      </c>
      <c r="G110" s="629">
        <v>14</v>
      </c>
      <c r="H110" s="646">
        <v>1.3299999999999999E-2</v>
      </c>
      <c r="I110" s="629">
        <v>1955</v>
      </c>
      <c r="J110" s="646">
        <v>0.33210000000000001</v>
      </c>
      <c r="K110" s="629">
        <v>0</v>
      </c>
      <c r="L110" s="629">
        <v>4</v>
      </c>
      <c r="M110" s="647">
        <v>0.52649999999999997</v>
      </c>
      <c r="N110" s="629">
        <v>0</v>
      </c>
      <c r="O110" s="629">
        <v>0</v>
      </c>
    </row>
    <row r="111" spans="2:17" x14ac:dyDescent="0.25">
      <c r="B111" s="56"/>
      <c r="C111" s="699" t="s">
        <v>1272</v>
      </c>
      <c r="D111" s="629">
        <v>11</v>
      </c>
      <c r="E111" s="629">
        <v>12</v>
      </c>
      <c r="F111" s="646">
        <v>0.2515</v>
      </c>
      <c r="G111" s="629">
        <v>14</v>
      </c>
      <c r="H111" s="646">
        <v>1.3299999999999999E-2</v>
      </c>
      <c r="I111" s="629">
        <v>1955</v>
      </c>
      <c r="J111" s="646">
        <v>0.33210000000000001</v>
      </c>
      <c r="K111" s="629">
        <v>0</v>
      </c>
      <c r="L111" s="629">
        <v>4</v>
      </c>
      <c r="M111" s="647">
        <v>0.49890000000000001</v>
      </c>
      <c r="N111" s="629">
        <v>0</v>
      </c>
      <c r="O111" s="629">
        <v>0</v>
      </c>
    </row>
    <row r="112" spans="2:17" x14ac:dyDescent="0.25">
      <c r="B112" s="56"/>
      <c r="C112" s="699" t="s">
        <v>1273</v>
      </c>
      <c r="D112" s="629">
        <v>0</v>
      </c>
      <c r="E112" s="629">
        <v>0</v>
      </c>
      <c r="F112" s="629">
        <v>0</v>
      </c>
      <c r="G112" s="629">
        <v>0</v>
      </c>
      <c r="H112" s="629">
        <v>0</v>
      </c>
      <c r="I112" s="629">
        <v>0</v>
      </c>
      <c r="J112" s="629">
        <v>0</v>
      </c>
      <c r="K112" s="629">
        <v>0</v>
      </c>
      <c r="L112" s="629">
        <v>0</v>
      </c>
      <c r="M112" s="629">
        <v>0</v>
      </c>
      <c r="N112" s="629">
        <v>0</v>
      </c>
      <c r="O112" s="629">
        <v>0</v>
      </c>
    </row>
    <row r="113" spans="2:15" x14ac:dyDescent="0.25">
      <c r="B113" s="56"/>
      <c r="C113" s="55" t="s">
        <v>1274</v>
      </c>
      <c r="D113" s="629">
        <v>41</v>
      </c>
      <c r="E113" s="629">
        <v>43</v>
      </c>
      <c r="F113" s="646">
        <v>0.1164</v>
      </c>
      <c r="G113" s="629">
        <v>46</v>
      </c>
      <c r="H113" s="646">
        <v>5.2499999999999998E-2</v>
      </c>
      <c r="I113" s="629">
        <v>2736</v>
      </c>
      <c r="J113" s="646">
        <v>0.31719999999999998</v>
      </c>
      <c r="K113" s="629">
        <v>0</v>
      </c>
      <c r="L113" s="629">
        <v>18</v>
      </c>
      <c r="M113" s="647">
        <v>0.61380000000000001</v>
      </c>
      <c r="N113" s="629">
        <v>1</v>
      </c>
      <c r="O113" s="629">
        <v>0</v>
      </c>
    </row>
    <row r="114" spans="2:15" x14ac:dyDescent="0.25">
      <c r="B114" s="56"/>
      <c r="C114" s="699" t="s">
        <v>1275</v>
      </c>
      <c r="D114" s="629">
        <v>14</v>
      </c>
      <c r="E114" s="629">
        <v>18</v>
      </c>
      <c r="F114" s="646">
        <v>0.1333</v>
      </c>
      <c r="G114" s="629">
        <v>16</v>
      </c>
      <c r="H114" s="646">
        <v>3.0200000000000001E-2</v>
      </c>
      <c r="I114" s="629">
        <v>1457</v>
      </c>
      <c r="J114" s="646">
        <v>0.29380000000000001</v>
      </c>
      <c r="K114" s="629">
        <v>0</v>
      </c>
      <c r="L114" s="629">
        <v>5</v>
      </c>
      <c r="M114" s="647">
        <v>0.60270000000000001</v>
      </c>
      <c r="N114" s="629">
        <v>0</v>
      </c>
      <c r="O114" s="629">
        <v>0</v>
      </c>
    </row>
    <row r="115" spans="2:15" x14ac:dyDescent="0.25">
      <c r="B115" s="56"/>
      <c r="C115" s="699" t="s">
        <v>1276</v>
      </c>
      <c r="D115" s="629">
        <v>27</v>
      </c>
      <c r="E115" s="629">
        <v>25</v>
      </c>
      <c r="F115" s="646">
        <v>0.1046</v>
      </c>
      <c r="G115" s="629">
        <v>30</v>
      </c>
      <c r="H115" s="646">
        <v>6.4600000000000005E-2</v>
      </c>
      <c r="I115" s="629">
        <v>1279</v>
      </c>
      <c r="J115" s="646">
        <v>0.32990000000000003</v>
      </c>
      <c r="K115" s="629">
        <v>0</v>
      </c>
      <c r="L115" s="629">
        <v>12</v>
      </c>
      <c r="M115" s="647">
        <v>0.65280000000000005</v>
      </c>
      <c r="N115" s="629">
        <v>1</v>
      </c>
      <c r="O115" s="629">
        <v>0</v>
      </c>
    </row>
    <row r="116" spans="2:15" x14ac:dyDescent="0.25">
      <c r="B116" s="56"/>
      <c r="C116" s="55" t="s">
        <v>1277</v>
      </c>
      <c r="D116" s="629">
        <v>49</v>
      </c>
      <c r="E116" s="629">
        <v>24</v>
      </c>
      <c r="F116" s="646">
        <v>8.4199999999999997E-2</v>
      </c>
      <c r="G116" s="629">
        <v>51</v>
      </c>
      <c r="H116" s="646">
        <v>0.30819999999999997</v>
      </c>
      <c r="I116" s="629">
        <v>2595</v>
      </c>
      <c r="J116" s="646">
        <v>0.29399999999999998</v>
      </c>
      <c r="K116" s="629">
        <v>0</v>
      </c>
      <c r="L116" s="629">
        <v>24</v>
      </c>
      <c r="M116" s="647">
        <v>0.74770000000000003</v>
      </c>
      <c r="N116" s="629">
        <v>5</v>
      </c>
      <c r="O116" s="629">
        <v>1</v>
      </c>
    </row>
    <row r="117" spans="2:15" x14ac:dyDescent="0.25">
      <c r="B117" s="56"/>
      <c r="C117" s="699" t="s">
        <v>1278</v>
      </c>
      <c r="D117" s="629">
        <v>27</v>
      </c>
      <c r="E117" s="629">
        <v>13</v>
      </c>
      <c r="F117" s="646">
        <v>6.4500000000000002E-2</v>
      </c>
      <c r="G117" s="629">
        <v>29</v>
      </c>
      <c r="H117" s="646">
        <v>0.1477</v>
      </c>
      <c r="I117" s="629">
        <v>909</v>
      </c>
      <c r="J117" s="646">
        <v>0.31669999999999998</v>
      </c>
      <c r="K117" s="629">
        <v>0</v>
      </c>
      <c r="L117" s="629">
        <v>14</v>
      </c>
      <c r="M117" s="647">
        <v>0.80659999999999998</v>
      </c>
      <c r="N117" s="629">
        <v>1</v>
      </c>
      <c r="O117" s="629">
        <v>0</v>
      </c>
    </row>
    <row r="118" spans="2:15" x14ac:dyDescent="0.25">
      <c r="B118" s="56"/>
      <c r="C118" s="699" t="s">
        <v>1279</v>
      </c>
      <c r="D118" s="629">
        <v>7</v>
      </c>
      <c r="E118" s="629">
        <v>5</v>
      </c>
      <c r="F118" s="646">
        <v>8.1199999999999994E-2</v>
      </c>
      <c r="G118" s="629">
        <v>8</v>
      </c>
      <c r="H118" s="646">
        <v>0.22189999999999999</v>
      </c>
      <c r="I118" s="629">
        <v>288</v>
      </c>
      <c r="J118" s="646">
        <v>0.2621</v>
      </c>
      <c r="K118" s="629">
        <v>0</v>
      </c>
      <c r="L118" s="629">
        <v>4</v>
      </c>
      <c r="M118" s="647">
        <v>1.0176000000000001</v>
      </c>
      <c r="N118" s="629">
        <v>0</v>
      </c>
      <c r="O118" s="629">
        <v>0</v>
      </c>
    </row>
    <row r="119" spans="2:15" x14ac:dyDescent="0.25">
      <c r="B119" s="56"/>
      <c r="C119" s="699" t="s">
        <v>1280</v>
      </c>
      <c r="D119" s="629">
        <v>14</v>
      </c>
      <c r="E119" s="629">
        <v>5</v>
      </c>
      <c r="F119" s="646">
        <v>0.13639999999999999</v>
      </c>
      <c r="G119" s="629">
        <v>15</v>
      </c>
      <c r="H119" s="646">
        <v>0.66100000000000003</v>
      </c>
      <c r="I119" s="629">
        <v>1398</v>
      </c>
      <c r="J119" s="646">
        <v>0.26750000000000002</v>
      </c>
      <c r="K119" s="629">
        <v>0</v>
      </c>
      <c r="L119" s="629">
        <v>5</v>
      </c>
      <c r="M119" s="647">
        <v>0.62970000000000004</v>
      </c>
      <c r="N119" s="629">
        <v>3</v>
      </c>
      <c r="O119" s="629">
        <v>1</v>
      </c>
    </row>
    <row r="120" spans="2:15" x14ac:dyDescent="0.25">
      <c r="B120" s="57"/>
      <c r="C120" s="55" t="s">
        <v>1281</v>
      </c>
      <c r="D120" s="629">
        <v>14</v>
      </c>
      <c r="E120" s="629">
        <v>1</v>
      </c>
      <c r="F120" s="646">
        <v>0</v>
      </c>
      <c r="G120" s="629">
        <v>14</v>
      </c>
      <c r="H120" s="646">
        <v>1</v>
      </c>
      <c r="I120" s="629">
        <v>1058</v>
      </c>
      <c r="J120" s="646">
        <v>0.39400000000000002</v>
      </c>
      <c r="K120" s="629">
        <v>0</v>
      </c>
      <c r="L120" s="629">
        <v>0</v>
      </c>
      <c r="M120" s="647">
        <v>0</v>
      </c>
      <c r="N120" s="629">
        <v>5</v>
      </c>
      <c r="O120" s="629">
        <v>9</v>
      </c>
    </row>
    <row r="121" spans="2:15" s="51" customFormat="1" x14ac:dyDescent="0.25">
      <c r="B121" s="902" t="s">
        <v>1291</v>
      </c>
      <c r="C121" s="903"/>
      <c r="D121" s="636">
        <v>116</v>
      </c>
      <c r="E121" s="636">
        <v>83</v>
      </c>
      <c r="F121" s="660"/>
      <c r="G121" s="636">
        <v>128</v>
      </c>
      <c r="H121" s="660"/>
      <c r="I121" s="636">
        <v>9127</v>
      </c>
      <c r="J121" s="660"/>
      <c r="K121" s="636">
        <v>0</v>
      </c>
      <c r="L121" s="636">
        <v>46</v>
      </c>
      <c r="M121" s="663">
        <v>0.3594</v>
      </c>
      <c r="N121" s="636">
        <v>11</v>
      </c>
      <c r="O121" s="636">
        <v>11</v>
      </c>
    </row>
    <row r="125" spans="2:15" ht="90" x14ac:dyDescent="0.25">
      <c r="B125" s="904" t="s">
        <v>1250</v>
      </c>
      <c r="C125" s="58" t="s">
        <v>1251</v>
      </c>
      <c r="D125" s="596" t="s">
        <v>1252</v>
      </c>
      <c r="E125" s="596" t="s">
        <v>1282</v>
      </c>
      <c r="F125" s="596" t="s">
        <v>1254</v>
      </c>
      <c r="G125" s="596" t="s">
        <v>1255</v>
      </c>
      <c r="H125" s="596" t="s">
        <v>1283</v>
      </c>
      <c r="I125" s="596" t="s">
        <v>1257</v>
      </c>
      <c r="J125" s="596" t="s">
        <v>1284</v>
      </c>
      <c r="K125" s="596" t="s">
        <v>1285</v>
      </c>
      <c r="L125" s="596" t="s">
        <v>1286</v>
      </c>
      <c r="M125" s="596" t="s">
        <v>1287</v>
      </c>
      <c r="N125" s="596" t="s">
        <v>1288</v>
      </c>
      <c r="O125" s="596" t="s">
        <v>1289</v>
      </c>
    </row>
    <row r="126" spans="2:15" x14ac:dyDescent="0.25">
      <c r="B126" s="905"/>
      <c r="C126" s="59" t="s">
        <v>169</v>
      </c>
      <c r="D126" s="514" t="s">
        <v>170</v>
      </c>
      <c r="E126" s="514" t="s">
        <v>171</v>
      </c>
      <c r="F126" s="514" t="s">
        <v>209</v>
      </c>
      <c r="G126" s="514" t="s">
        <v>210</v>
      </c>
      <c r="H126" s="514" t="s">
        <v>279</v>
      </c>
      <c r="I126" s="514" t="s">
        <v>280</v>
      </c>
      <c r="J126" s="514" t="s">
        <v>347</v>
      </c>
      <c r="K126" s="514" t="s">
        <v>742</v>
      </c>
      <c r="L126" s="514" t="s">
        <v>743</v>
      </c>
      <c r="M126" s="514" t="s">
        <v>744</v>
      </c>
      <c r="N126" s="514" t="s">
        <v>745</v>
      </c>
      <c r="O126" s="514" t="s">
        <v>746</v>
      </c>
    </row>
    <row r="127" spans="2:15" x14ac:dyDescent="0.25">
      <c r="B127" s="906" t="s">
        <v>1295</v>
      </c>
      <c r="C127" s="907"/>
      <c r="D127" s="907"/>
      <c r="E127" s="907"/>
      <c r="F127" s="907"/>
      <c r="G127" s="907"/>
      <c r="H127" s="907"/>
      <c r="I127" s="907"/>
      <c r="J127" s="907"/>
      <c r="K127" s="907"/>
      <c r="L127" s="907"/>
      <c r="M127" s="907"/>
      <c r="N127" s="907"/>
      <c r="O127" s="908"/>
    </row>
    <row r="128" spans="2:15" x14ac:dyDescent="0.25">
      <c r="B128" s="54"/>
      <c r="C128" s="55" t="s">
        <v>1265</v>
      </c>
      <c r="D128" s="635">
        <v>73</v>
      </c>
      <c r="E128" s="629">
        <v>12</v>
      </c>
      <c r="F128" s="646">
        <v>0.49969999999999998</v>
      </c>
      <c r="G128" s="629">
        <v>79</v>
      </c>
      <c r="H128" s="646">
        <v>1.1000000000000001E-3</v>
      </c>
      <c r="I128" s="629">
        <v>2906</v>
      </c>
      <c r="J128" s="646">
        <v>0.37490000000000001</v>
      </c>
      <c r="K128" s="629">
        <v>0</v>
      </c>
      <c r="L128" s="629">
        <v>8</v>
      </c>
      <c r="M128" s="647">
        <v>0.10249999999999999</v>
      </c>
      <c r="N128" s="629">
        <v>0</v>
      </c>
      <c r="O128" s="629">
        <v>0</v>
      </c>
    </row>
    <row r="129" spans="2:15" x14ac:dyDescent="0.25">
      <c r="B129" s="56"/>
      <c r="C129" s="699" t="s">
        <v>1266</v>
      </c>
      <c r="D129" s="629">
        <v>27</v>
      </c>
      <c r="E129" s="629">
        <v>7</v>
      </c>
      <c r="F129" s="646">
        <v>0.49990000000000001</v>
      </c>
      <c r="G129" s="629">
        <v>30</v>
      </c>
      <c r="H129" s="646">
        <v>8.0000000000000004E-4</v>
      </c>
      <c r="I129" s="629">
        <v>1033</v>
      </c>
      <c r="J129" s="646">
        <v>0.36730000000000002</v>
      </c>
      <c r="K129" s="629">
        <v>0</v>
      </c>
      <c r="L129" s="629">
        <v>2</v>
      </c>
      <c r="M129" s="647">
        <v>7.9899999999999999E-2</v>
      </c>
      <c r="N129" s="629">
        <v>0</v>
      </c>
      <c r="O129" s="629">
        <v>0</v>
      </c>
    </row>
    <row r="130" spans="2:15" x14ac:dyDescent="0.25">
      <c r="B130" s="56"/>
      <c r="C130" s="699" t="s">
        <v>1267</v>
      </c>
      <c r="D130" s="629">
        <v>46</v>
      </c>
      <c r="E130" s="629">
        <v>5</v>
      </c>
      <c r="F130" s="646">
        <v>0.49930000000000002</v>
      </c>
      <c r="G130" s="629">
        <v>49</v>
      </c>
      <c r="H130" s="646">
        <v>1.1999999999999999E-3</v>
      </c>
      <c r="I130" s="629">
        <v>1873</v>
      </c>
      <c r="J130" s="646">
        <v>0.37959999999999999</v>
      </c>
      <c r="K130" s="629">
        <v>0</v>
      </c>
      <c r="L130" s="629">
        <v>6</v>
      </c>
      <c r="M130" s="647">
        <v>0.11650000000000001</v>
      </c>
      <c r="N130" s="629">
        <v>0</v>
      </c>
      <c r="O130" s="629">
        <v>0</v>
      </c>
    </row>
    <row r="131" spans="2:15" x14ac:dyDescent="0.25">
      <c r="B131" s="56"/>
      <c r="C131" s="55" t="s">
        <v>1268</v>
      </c>
      <c r="D131" s="629">
        <v>136</v>
      </c>
      <c r="E131" s="629">
        <v>11</v>
      </c>
      <c r="F131" s="646">
        <v>0.49640000000000001</v>
      </c>
      <c r="G131" s="629">
        <v>142</v>
      </c>
      <c r="H131" s="646">
        <v>2E-3</v>
      </c>
      <c r="I131" s="629">
        <v>6368</v>
      </c>
      <c r="J131" s="646">
        <v>0.38479999999999998</v>
      </c>
      <c r="K131" s="629">
        <v>0</v>
      </c>
      <c r="L131" s="629">
        <v>23</v>
      </c>
      <c r="M131" s="647">
        <v>0.16489999999999999</v>
      </c>
      <c r="N131" s="629">
        <v>0</v>
      </c>
      <c r="O131" s="629">
        <v>0</v>
      </c>
    </row>
    <row r="132" spans="2:15" x14ac:dyDescent="0.25">
      <c r="B132" s="56"/>
      <c r="C132" s="55" t="s">
        <v>1269</v>
      </c>
      <c r="D132" s="629">
        <v>313</v>
      </c>
      <c r="E132" s="629">
        <v>18</v>
      </c>
      <c r="F132" s="646">
        <v>0.49640000000000001</v>
      </c>
      <c r="G132" s="629">
        <v>322</v>
      </c>
      <c r="H132" s="646">
        <v>3.5000000000000001E-3</v>
      </c>
      <c r="I132" s="629">
        <v>15914</v>
      </c>
      <c r="J132" s="646">
        <v>0.38600000000000001</v>
      </c>
      <c r="K132" s="629">
        <v>0</v>
      </c>
      <c r="L132" s="629">
        <v>76</v>
      </c>
      <c r="M132" s="647">
        <v>0.2369</v>
      </c>
      <c r="N132" s="629">
        <v>0</v>
      </c>
      <c r="O132" s="629">
        <v>0</v>
      </c>
    </row>
    <row r="133" spans="2:15" x14ac:dyDescent="0.25">
      <c r="B133" s="56"/>
      <c r="C133" s="55" t="s">
        <v>1270</v>
      </c>
      <c r="D133" s="629">
        <v>353</v>
      </c>
      <c r="E133" s="629">
        <v>18</v>
      </c>
      <c r="F133" s="646">
        <v>0.49380000000000002</v>
      </c>
      <c r="G133" s="629">
        <v>362</v>
      </c>
      <c r="H133" s="646">
        <v>6.8999999999999999E-3</v>
      </c>
      <c r="I133" s="629">
        <v>19580</v>
      </c>
      <c r="J133" s="646">
        <v>0.39179999999999998</v>
      </c>
      <c r="K133" s="629">
        <v>0</v>
      </c>
      <c r="L133" s="629">
        <v>128</v>
      </c>
      <c r="M133" s="647">
        <v>0.3538</v>
      </c>
      <c r="N133" s="629">
        <v>1</v>
      </c>
      <c r="O133" s="629">
        <v>1</v>
      </c>
    </row>
    <row r="134" spans="2:15" x14ac:dyDescent="0.25">
      <c r="B134" s="56"/>
      <c r="C134" s="55" t="s">
        <v>1271</v>
      </c>
      <c r="D134" s="629">
        <v>445</v>
      </c>
      <c r="E134" s="629">
        <v>21</v>
      </c>
      <c r="F134" s="646">
        <v>0.49880000000000002</v>
      </c>
      <c r="G134" s="629">
        <v>456</v>
      </c>
      <c r="H134" s="646">
        <v>1.7899999999999999E-2</v>
      </c>
      <c r="I134" s="629">
        <v>36756</v>
      </c>
      <c r="J134" s="646">
        <v>0.40029999999999999</v>
      </c>
      <c r="K134" s="629">
        <v>0</v>
      </c>
      <c r="L134" s="629">
        <v>240</v>
      </c>
      <c r="M134" s="647">
        <v>0.52649999999999997</v>
      </c>
      <c r="N134" s="629">
        <v>3</v>
      </c>
      <c r="O134" s="629">
        <v>1</v>
      </c>
    </row>
    <row r="135" spans="2:15" x14ac:dyDescent="0.25">
      <c r="B135" s="56"/>
      <c r="C135" s="699" t="s">
        <v>1272</v>
      </c>
      <c r="D135" s="629">
        <v>231</v>
      </c>
      <c r="E135" s="629">
        <v>9</v>
      </c>
      <c r="F135" s="646">
        <v>0.49869999999999998</v>
      </c>
      <c r="G135" s="629">
        <v>236</v>
      </c>
      <c r="H135" s="646">
        <v>1.47E-2</v>
      </c>
      <c r="I135" s="629">
        <v>16954</v>
      </c>
      <c r="J135" s="646">
        <v>0.39929999999999999</v>
      </c>
      <c r="K135" s="629">
        <v>0</v>
      </c>
      <c r="L135" s="629">
        <v>118</v>
      </c>
      <c r="M135" s="647">
        <v>0.49890000000000001</v>
      </c>
      <c r="N135" s="629">
        <v>1</v>
      </c>
      <c r="O135" s="629">
        <v>1</v>
      </c>
    </row>
    <row r="136" spans="2:15" x14ac:dyDescent="0.25">
      <c r="B136" s="56"/>
      <c r="C136" s="699" t="s">
        <v>1273</v>
      </c>
      <c r="D136" s="629">
        <v>214</v>
      </c>
      <c r="E136" s="629">
        <v>12</v>
      </c>
      <c r="F136" s="646">
        <v>0.49890000000000001</v>
      </c>
      <c r="G136" s="629">
        <v>220</v>
      </c>
      <c r="H136" s="646">
        <v>2.12E-2</v>
      </c>
      <c r="I136" s="629">
        <v>19802</v>
      </c>
      <c r="J136" s="646">
        <v>0.40139999999999998</v>
      </c>
      <c r="K136" s="629">
        <v>0</v>
      </c>
      <c r="L136" s="629">
        <v>122</v>
      </c>
      <c r="M136" s="647">
        <v>0.55620000000000003</v>
      </c>
      <c r="N136" s="629">
        <v>2</v>
      </c>
      <c r="O136" s="629">
        <v>1</v>
      </c>
    </row>
    <row r="137" spans="2:15" x14ac:dyDescent="0.25">
      <c r="B137" s="56"/>
      <c r="C137" s="55" t="s">
        <v>1274</v>
      </c>
      <c r="D137" s="629">
        <v>427</v>
      </c>
      <c r="E137" s="629">
        <v>12</v>
      </c>
      <c r="F137" s="646">
        <v>0.48680000000000001</v>
      </c>
      <c r="G137" s="629">
        <v>433</v>
      </c>
      <c r="H137" s="646">
        <v>4.3099999999999999E-2</v>
      </c>
      <c r="I137" s="629">
        <v>41317</v>
      </c>
      <c r="J137" s="646">
        <v>0.3997</v>
      </c>
      <c r="K137" s="629">
        <v>0</v>
      </c>
      <c r="L137" s="629">
        <v>266</v>
      </c>
      <c r="M137" s="647">
        <v>0.61380000000000001</v>
      </c>
      <c r="N137" s="629">
        <v>7</v>
      </c>
      <c r="O137" s="629">
        <v>7</v>
      </c>
    </row>
    <row r="138" spans="2:15" x14ac:dyDescent="0.25">
      <c r="B138" s="56"/>
      <c r="C138" s="699" t="s">
        <v>1275</v>
      </c>
      <c r="D138" s="629">
        <v>332</v>
      </c>
      <c r="E138" s="629">
        <v>10</v>
      </c>
      <c r="F138" s="646">
        <v>0.48449999999999999</v>
      </c>
      <c r="G138" s="629">
        <v>336</v>
      </c>
      <c r="H138" s="646">
        <v>3.4700000000000002E-2</v>
      </c>
      <c r="I138" s="629">
        <v>34262</v>
      </c>
      <c r="J138" s="646">
        <v>0.4007</v>
      </c>
      <c r="K138" s="629">
        <v>0</v>
      </c>
      <c r="L138" s="629">
        <v>203</v>
      </c>
      <c r="M138" s="647">
        <v>0.60270000000000001</v>
      </c>
      <c r="N138" s="629">
        <v>5</v>
      </c>
      <c r="O138" s="629">
        <v>3</v>
      </c>
    </row>
    <row r="139" spans="2:15" x14ac:dyDescent="0.25">
      <c r="B139" s="56"/>
      <c r="C139" s="699" t="s">
        <v>1276</v>
      </c>
      <c r="D139" s="629">
        <v>96</v>
      </c>
      <c r="E139" s="629">
        <v>2</v>
      </c>
      <c r="F139" s="646">
        <v>0.4995</v>
      </c>
      <c r="G139" s="629">
        <v>97</v>
      </c>
      <c r="H139" s="646">
        <v>7.2400000000000006E-2</v>
      </c>
      <c r="I139" s="629">
        <v>7055</v>
      </c>
      <c r="J139" s="646">
        <v>0.3962</v>
      </c>
      <c r="K139" s="629">
        <v>0</v>
      </c>
      <c r="L139" s="629">
        <v>63</v>
      </c>
      <c r="M139" s="647">
        <v>0.65280000000000005</v>
      </c>
      <c r="N139" s="629">
        <v>3</v>
      </c>
      <c r="O139" s="629">
        <v>4</v>
      </c>
    </row>
    <row r="140" spans="2:15" x14ac:dyDescent="0.25">
      <c r="B140" s="56"/>
      <c r="C140" s="55" t="s">
        <v>1277</v>
      </c>
      <c r="D140" s="629">
        <v>90</v>
      </c>
      <c r="E140" s="629">
        <v>1</v>
      </c>
      <c r="F140" s="646">
        <v>0.49980000000000002</v>
      </c>
      <c r="G140" s="629">
        <v>91</v>
      </c>
      <c r="H140" s="646">
        <v>0.45040000000000002</v>
      </c>
      <c r="I140" s="629">
        <v>5566</v>
      </c>
      <c r="J140" s="646">
        <v>0.3916</v>
      </c>
      <c r="K140" s="629">
        <v>0</v>
      </c>
      <c r="L140" s="629">
        <v>68</v>
      </c>
      <c r="M140" s="647">
        <v>0.74770000000000003</v>
      </c>
      <c r="N140" s="629">
        <v>16</v>
      </c>
      <c r="O140" s="629">
        <v>16</v>
      </c>
    </row>
    <row r="141" spans="2:15" x14ac:dyDescent="0.25">
      <c r="B141" s="56"/>
      <c r="C141" s="699" t="s">
        <v>1278</v>
      </c>
      <c r="D141" s="629">
        <v>41</v>
      </c>
      <c r="E141" s="629">
        <v>0</v>
      </c>
      <c r="F141" s="629">
        <v>0</v>
      </c>
      <c r="G141" s="629">
        <v>41</v>
      </c>
      <c r="H141" s="646">
        <v>0.14960000000000001</v>
      </c>
      <c r="I141" s="629">
        <v>2323</v>
      </c>
      <c r="J141" s="646">
        <v>0.38790000000000002</v>
      </c>
      <c r="K141" s="629">
        <v>0</v>
      </c>
      <c r="L141" s="629">
        <v>33</v>
      </c>
      <c r="M141" s="647">
        <v>0.80659999999999998</v>
      </c>
      <c r="N141" s="629">
        <v>2</v>
      </c>
      <c r="O141" s="629">
        <v>5</v>
      </c>
    </row>
    <row r="142" spans="2:15" x14ac:dyDescent="0.25">
      <c r="B142" s="56"/>
      <c r="C142" s="699" t="s">
        <v>1279</v>
      </c>
      <c r="D142" s="629">
        <v>9</v>
      </c>
      <c r="E142" s="629">
        <v>0</v>
      </c>
      <c r="F142" s="629">
        <v>0</v>
      </c>
      <c r="G142" s="629">
        <v>9</v>
      </c>
      <c r="H142" s="646">
        <v>0.2606</v>
      </c>
      <c r="I142" s="629">
        <v>513</v>
      </c>
      <c r="J142" s="646">
        <v>0.39079999999999998</v>
      </c>
      <c r="K142" s="629">
        <v>0</v>
      </c>
      <c r="L142" s="629">
        <v>9</v>
      </c>
      <c r="M142" s="647">
        <v>1.0176000000000001</v>
      </c>
      <c r="N142" s="629">
        <v>1</v>
      </c>
      <c r="O142" s="629">
        <v>1</v>
      </c>
    </row>
    <row r="143" spans="2:15" x14ac:dyDescent="0.25">
      <c r="B143" s="56"/>
      <c r="C143" s="699" t="s">
        <v>1280</v>
      </c>
      <c r="D143" s="629">
        <v>40</v>
      </c>
      <c r="E143" s="629">
        <v>1</v>
      </c>
      <c r="F143" s="646">
        <v>0.5</v>
      </c>
      <c r="G143" s="629">
        <v>41</v>
      </c>
      <c r="H143" s="646">
        <v>0.7974</v>
      </c>
      <c r="I143" s="629">
        <v>2730</v>
      </c>
      <c r="J143" s="646">
        <v>0.39550000000000002</v>
      </c>
      <c r="K143" s="629">
        <v>0</v>
      </c>
      <c r="L143" s="629">
        <v>26</v>
      </c>
      <c r="M143" s="647">
        <v>0.62970000000000004</v>
      </c>
      <c r="N143" s="629">
        <v>13</v>
      </c>
      <c r="O143" s="629">
        <v>10</v>
      </c>
    </row>
    <row r="144" spans="2:15" x14ac:dyDescent="0.25">
      <c r="B144" s="57"/>
      <c r="C144" s="55" t="s">
        <v>1281</v>
      </c>
      <c r="D144" s="629">
        <v>153</v>
      </c>
      <c r="E144" s="629">
        <v>1</v>
      </c>
      <c r="F144" s="646">
        <v>0</v>
      </c>
      <c r="G144" s="629">
        <v>153</v>
      </c>
      <c r="H144" s="646">
        <v>1</v>
      </c>
      <c r="I144" s="629">
        <v>10163</v>
      </c>
      <c r="J144" s="646">
        <v>0.4471</v>
      </c>
      <c r="K144" s="629">
        <v>0</v>
      </c>
      <c r="L144" s="629">
        <v>0</v>
      </c>
      <c r="M144" s="647">
        <v>0</v>
      </c>
      <c r="N144" s="629">
        <v>68</v>
      </c>
      <c r="O144" s="629">
        <v>93</v>
      </c>
    </row>
    <row r="145" spans="2:15" s="51" customFormat="1" x14ac:dyDescent="0.25">
      <c r="B145" s="902" t="s">
        <v>1291</v>
      </c>
      <c r="C145" s="903"/>
      <c r="D145" s="636">
        <v>1990</v>
      </c>
      <c r="E145" s="636">
        <v>95</v>
      </c>
      <c r="F145" s="660"/>
      <c r="G145" s="636">
        <v>2037</v>
      </c>
      <c r="H145" s="660"/>
      <c r="I145" s="636">
        <v>138570</v>
      </c>
      <c r="J145" s="660"/>
      <c r="K145" s="636">
        <v>0</v>
      </c>
      <c r="L145" s="636">
        <v>809</v>
      </c>
      <c r="M145" s="663">
        <v>0.3972</v>
      </c>
      <c r="N145" s="636">
        <v>97</v>
      </c>
      <c r="O145" s="636">
        <v>119</v>
      </c>
    </row>
    <row r="149" spans="2:15" ht="90" x14ac:dyDescent="0.25">
      <c r="B149" s="904" t="s">
        <v>1296</v>
      </c>
      <c r="C149" s="58" t="s">
        <v>1251</v>
      </c>
      <c r="D149" s="596" t="s">
        <v>1252</v>
      </c>
      <c r="E149" s="596" t="s">
        <v>1282</v>
      </c>
      <c r="F149" s="596" t="s">
        <v>1254</v>
      </c>
      <c r="G149" s="596" t="s">
        <v>1255</v>
      </c>
      <c r="H149" s="596" t="s">
        <v>1283</v>
      </c>
      <c r="I149" s="596" t="s">
        <v>1257</v>
      </c>
      <c r="J149" s="596" t="s">
        <v>1284</v>
      </c>
      <c r="K149" s="596" t="s">
        <v>1285</v>
      </c>
      <c r="L149" s="596" t="s">
        <v>1286</v>
      </c>
      <c r="M149" s="596" t="s">
        <v>1287</v>
      </c>
      <c r="N149" s="596" t="s">
        <v>1288</v>
      </c>
      <c r="O149" s="596" t="s">
        <v>1289</v>
      </c>
    </row>
    <row r="150" spans="2:15" x14ac:dyDescent="0.25">
      <c r="B150" s="905"/>
      <c r="C150" s="59" t="s">
        <v>169</v>
      </c>
      <c r="D150" s="514" t="s">
        <v>170</v>
      </c>
      <c r="E150" s="514" t="s">
        <v>171</v>
      </c>
      <c r="F150" s="514" t="s">
        <v>209</v>
      </c>
      <c r="G150" s="514" t="s">
        <v>210</v>
      </c>
      <c r="H150" s="514" t="s">
        <v>279</v>
      </c>
      <c r="I150" s="514" t="s">
        <v>280</v>
      </c>
      <c r="J150" s="514" t="s">
        <v>347</v>
      </c>
      <c r="K150" s="514" t="s">
        <v>742</v>
      </c>
      <c r="L150" s="514" t="s">
        <v>743</v>
      </c>
      <c r="M150" s="514" t="s">
        <v>744</v>
      </c>
      <c r="N150" s="514" t="s">
        <v>745</v>
      </c>
      <c r="O150" s="514" t="s">
        <v>746</v>
      </c>
    </row>
    <row r="151" spans="2:15" x14ac:dyDescent="0.25">
      <c r="B151" s="909" t="s">
        <v>1264</v>
      </c>
      <c r="C151" s="910"/>
      <c r="D151" s="910"/>
      <c r="E151" s="910"/>
      <c r="F151" s="910"/>
      <c r="G151" s="910"/>
      <c r="H151" s="910"/>
      <c r="I151" s="910"/>
      <c r="J151" s="910"/>
      <c r="K151" s="910"/>
      <c r="L151" s="910"/>
      <c r="M151" s="910"/>
      <c r="N151" s="910"/>
      <c r="O151" s="911"/>
    </row>
    <row r="152" spans="2:15" x14ac:dyDescent="0.25">
      <c r="B152" s="54"/>
      <c r="C152" s="55" t="s">
        <v>1265</v>
      </c>
      <c r="D152" s="635">
        <v>1364</v>
      </c>
      <c r="E152" s="629">
        <v>217</v>
      </c>
      <c r="F152" s="646">
        <v>0.1724</v>
      </c>
      <c r="G152" s="629">
        <v>1401</v>
      </c>
      <c r="H152" s="646">
        <v>6.9999999999999999E-4</v>
      </c>
      <c r="I152" s="629">
        <v>211</v>
      </c>
      <c r="J152" s="646">
        <v>0.44679999999999997</v>
      </c>
      <c r="K152" s="468">
        <v>2.5</v>
      </c>
      <c r="L152" s="629">
        <v>307</v>
      </c>
      <c r="M152" s="647">
        <v>0.21920000000000001</v>
      </c>
      <c r="N152" s="629">
        <v>0</v>
      </c>
      <c r="O152" s="629">
        <v>1</v>
      </c>
    </row>
    <row r="153" spans="2:15" x14ac:dyDescent="0.25">
      <c r="B153" s="56"/>
      <c r="C153" s="699" t="s">
        <v>1266</v>
      </c>
      <c r="D153" s="629">
        <v>1036</v>
      </c>
      <c r="E153" s="629">
        <v>202</v>
      </c>
      <c r="F153" s="646">
        <v>0.1721</v>
      </c>
      <c r="G153" s="629">
        <v>1071</v>
      </c>
      <c r="H153" s="646">
        <v>5.9999999999999995E-4</v>
      </c>
      <c r="I153" s="629">
        <v>156</v>
      </c>
      <c r="J153" s="646">
        <v>0.44619999999999999</v>
      </c>
      <c r="K153" s="468">
        <v>2.5</v>
      </c>
      <c r="L153" s="629">
        <v>200</v>
      </c>
      <c r="M153" s="647">
        <v>0.18690000000000001</v>
      </c>
      <c r="N153" s="629">
        <v>0</v>
      </c>
      <c r="O153" s="629">
        <v>1</v>
      </c>
    </row>
    <row r="154" spans="2:15" x14ac:dyDescent="0.25">
      <c r="B154" s="56"/>
      <c r="C154" s="699" t="s">
        <v>1267</v>
      </c>
      <c r="D154" s="629">
        <v>328</v>
      </c>
      <c r="E154" s="629">
        <v>15</v>
      </c>
      <c r="F154" s="646">
        <v>0.17599999999999999</v>
      </c>
      <c r="G154" s="629">
        <v>330</v>
      </c>
      <c r="H154" s="646">
        <v>1.1999999999999999E-3</v>
      </c>
      <c r="I154" s="629">
        <v>55</v>
      </c>
      <c r="J154" s="646">
        <v>0.4486</v>
      </c>
      <c r="K154" s="468">
        <v>2.5</v>
      </c>
      <c r="L154" s="629">
        <v>107</v>
      </c>
      <c r="M154" s="647">
        <v>0.32390000000000002</v>
      </c>
      <c r="N154" s="629">
        <v>0</v>
      </c>
      <c r="O154" s="629">
        <v>0</v>
      </c>
    </row>
    <row r="155" spans="2:15" x14ac:dyDescent="0.25">
      <c r="B155" s="56"/>
      <c r="C155" s="55" t="s">
        <v>1268</v>
      </c>
      <c r="D155" s="629">
        <v>669</v>
      </c>
      <c r="E155" s="629">
        <v>33</v>
      </c>
      <c r="F155" s="646">
        <v>0.20760000000000001</v>
      </c>
      <c r="G155" s="629">
        <v>676</v>
      </c>
      <c r="H155" s="646">
        <v>2.0999999999999999E-3</v>
      </c>
      <c r="I155" s="629">
        <v>66</v>
      </c>
      <c r="J155" s="646">
        <v>0.44130000000000003</v>
      </c>
      <c r="K155" s="468">
        <v>2.5</v>
      </c>
      <c r="L155" s="629">
        <v>315</v>
      </c>
      <c r="M155" s="647">
        <v>0.46589999999999998</v>
      </c>
      <c r="N155" s="629">
        <v>1</v>
      </c>
      <c r="O155" s="629">
        <v>1</v>
      </c>
    </row>
    <row r="156" spans="2:15" x14ac:dyDescent="0.25">
      <c r="B156" s="56"/>
      <c r="C156" s="55" t="s">
        <v>1269</v>
      </c>
      <c r="D156" s="629">
        <v>1145</v>
      </c>
      <c r="E156" s="629">
        <v>166</v>
      </c>
      <c r="F156" s="646">
        <v>0.39610000000000001</v>
      </c>
      <c r="G156" s="629">
        <v>1211</v>
      </c>
      <c r="H156" s="646">
        <v>3.8E-3</v>
      </c>
      <c r="I156" s="629">
        <v>79</v>
      </c>
      <c r="J156" s="646">
        <v>0.44669999999999999</v>
      </c>
      <c r="K156" s="468">
        <v>2.5</v>
      </c>
      <c r="L156" s="629">
        <v>775</v>
      </c>
      <c r="M156" s="647">
        <v>0.63990000000000002</v>
      </c>
      <c r="N156" s="629">
        <v>2</v>
      </c>
      <c r="O156" s="629">
        <v>2</v>
      </c>
    </row>
    <row r="157" spans="2:15" x14ac:dyDescent="0.25">
      <c r="B157" s="56"/>
      <c r="C157" s="55" t="s">
        <v>1270</v>
      </c>
      <c r="D157" s="629">
        <v>406</v>
      </c>
      <c r="E157" s="629">
        <v>16</v>
      </c>
      <c r="F157" s="646">
        <v>0.23180000000000001</v>
      </c>
      <c r="G157" s="629">
        <v>409</v>
      </c>
      <c r="H157" s="646">
        <v>6.1000000000000004E-3</v>
      </c>
      <c r="I157" s="629">
        <v>58</v>
      </c>
      <c r="J157" s="646">
        <v>0.44590000000000002</v>
      </c>
      <c r="K157" s="468">
        <v>2.5</v>
      </c>
      <c r="L157" s="629">
        <v>321</v>
      </c>
      <c r="M157" s="647">
        <v>0.78320000000000001</v>
      </c>
      <c r="N157" s="629">
        <v>1</v>
      </c>
      <c r="O157" s="629">
        <v>1</v>
      </c>
    </row>
    <row r="158" spans="2:15" x14ac:dyDescent="0.25">
      <c r="B158" s="56"/>
      <c r="C158" s="55" t="s">
        <v>1271</v>
      </c>
      <c r="D158" s="629">
        <v>994</v>
      </c>
      <c r="E158" s="629">
        <v>57</v>
      </c>
      <c r="F158" s="646">
        <v>0.31530000000000002</v>
      </c>
      <c r="G158" s="629">
        <v>1012</v>
      </c>
      <c r="H158" s="646">
        <v>1.1900000000000001E-2</v>
      </c>
      <c r="I158" s="629">
        <v>177</v>
      </c>
      <c r="J158" s="646">
        <v>0.44419999999999998</v>
      </c>
      <c r="K158" s="468">
        <v>2.5</v>
      </c>
      <c r="L158" s="629">
        <v>969</v>
      </c>
      <c r="M158" s="647">
        <v>0.95709999999999995</v>
      </c>
      <c r="N158" s="629">
        <v>5</v>
      </c>
      <c r="O158" s="629">
        <v>28</v>
      </c>
    </row>
    <row r="159" spans="2:15" x14ac:dyDescent="0.25">
      <c r="B159" s="56"/>
      <c r="C159" s="699" t="s">
        <v>1272</v>
      </c>
      <c r="D159" s="629">
        <v>917</v>
      </c>
      <c r="E159" s="629">
        <v>43</v>
      </c>
      <c r="F159" s="646">
        <v>0.34660000000000002</v>
      </c>
      <c r="G159" s="629">
        <v>932</v>
      </c>
      <c r="H159" s="646">
        <v>1.0800000000000001E-2</v>
      </c>
      <c r="I159" s="629">
        <v>138</v>
      </c>
      <c r="J159" s="646">
        <v>0.44479999999999997</v>
      </c>
      <c r="K159" s="468">
        <v>2.5</v>
      </c>
      <c r="L159" s="629">
        <v>878</v>
      </c>
      <c r="M159" s="647">
        <v>0.94169999999999998</v>
      </c>
      <c r="N159" s="629">
        <v>4</v>
      </c>
      <c r="O159" s="629">
        <v>15</v>
      </c>
    </row>
    <row r="160" spans="2:15" x14ac:dyDescent="0.25">
      <c r="B160" s="56"/>
      <c r="C160" s="699" t="s">
        <v>1273</v>
      </c>
      <c r="D160" s="629">
        <v>77</v>
      </c>
      <c r="E160" s="629">
        <v>14</v>
      </c>
      <c r="F160" s="646">
        <v>0.21759999999999999</v>
      </c>
      <c r="G160" s="629">
        <v>80</v>
      </c>
      <c r="H160" s="646">
        <v>2.47E-2</v>
      </c>
      <c r="I160" s="629">
        <v>39</v>
      </c>
      <c r="J160" s="646">
        <v>0.43730000000000002</v>
      </c>
      <c r="K160" s="468">
        <v>2.5</v>
      </c>
      <c r="L160" s="629">
        <v>91</v>
      </c>
      <c r="M160" s="647">
        <v>1.1357999999999999</v>
      </c>
      <c r="N160" s="629">
        <v>1</v>
      </c>
      <c r="O160" s="629">
        <v>13</v>
      </c>
    </row>
    <row r="161" spans="2:15" x14ac:dyDescent="0.25">
      <c r="B161" s="56"/>
      <c r="C161" s="55" t="s">
        <v>1274</v>
      </c>
      <c r="D161" s="629">
        <v>81</v>
      </c>
      <c r="E161" s="629">
        <v>16</v>
      </c>
      <c r="F161" s="646">
        <v>0.26450000000000001</v>
      </c>
      <c r="G161" s="629">
        <v>85</v>
      </c>
      <c r="H161" s="646">
        <v>5.4300000000000001E-2</v>
      </c>
      <c r="I161" s="629">
        <v>132</v>
      </c>
      <c r="J161" s="646">
        <v>0.36159999999999998</v>
      </c>
      <c r="K161" s="468">
        <v>2.5</v>
      </c>
      <c r="L161" s="629">
        <v>68</v>
      </c>
      <c r="M161" s="647">
        <v>0.80579999999999996</v>
      </c>
      <c r="N161" s="629">
        <v>2</v>
      </c>
      <c r="O161" s="629">
        <v>0</v>
      </c>
    </row>
    <row r="162" spans="2:15" x14ac:dyDescent="0.25">
      <c r="B162" s="56"/>
      <c r="C162" s="699" t="s">
        <v>1275</v>
      </c>
      <c r="D162" s="629">
        <v>35</v>
      </c>
      <c r="E162" s="629">
        <v>9</v>
      </c>
      <c r="F162" s="646">
        <v>0.28439999999999999</v>
      </c>
      <c r="G162" s="629">
        <v>37</v>
      </c>
      <c r="H162" s="646">
        <v>3.56E-2</v>
      </c>
      <c r="I162" s="629">
        <v>65</v>
      </c>
      <c r="J162" s="646">
        <v>0.34820000000000001</v>
      </c>
      <c r="K162" s="468">
        <v>2.5</v>
      </c>
      <c r="L162" s="629">
        <v>27</v>
      </c>
      <c r="M162" s="647">
        <v>0.73150000000000004</v>
      </c>
      <c r="N162" s="629">
        <v>0</v>
      </c>
      <c r="O162" s="629">
        <v>0</v>
      </c>
    </row>
    <row r="163" spans="2:15" x14ac:dyDescent="0.25">
      <c r="B163" s="56"/>
      <c r="C163" s="699" t="s">
        <v>1276</v>
      </c>
      <c r="D163" s="629">
        <v>46</v>
      </c>
      <c r="E163" s="629">
        <v>7</v>
      </c>
      <c r="F163" s="646">
        <v>0.23980000000000001</v>
      </c>
      <c r="G163" s="629">
        <v>47</v>
      </c>
      <c r="H163" s="646">
        <v>6.9000000000000006E-2</v>
      </c>
      <c r="I163" s="629">
        <v>67</v>
      </c>
      <c r="J163" s="646">
        <v>0.37209999999999999</v>
      </c>
      <c r="K163" s="468">
        <v>2.5</v>
      </c>
      <c r="L163" s="629">
        <v>41</v>
      </c>
      <c r="M163" s="647">
        <v>0.86450000000000005</v>
      </c>
      <c r="N163" s="629">
        <v>1</v>
      </c>
      <c r="O163" s="629">
        <v>0</v>
      </c>
    </row>
    <row r="164" spans="2:15" x14ac:dyDescent="0.25">
      <c r="B164" s="56"/>
      <c r="C164" s="55" t="s">
        <v>1277</v>
      </c>
      <c r="D164" s="629">
        <v>38</v>
      </c>
      <c r="E164" s="629">
        <v>4</v>
      </c>
      <c r="F164" s="646">
        <v>0.32469999999999999</v>
      </c>
      <c r="G164" s="629">
        <v>39</v>
      </c>
      <c r="H164" s="646">
        <v>0.22209999999999999</v>
      </c>
      <c r="I164" s="629">
        <v>162</v>
      </c>
      <c r="J164" s="646">
        <v>0.3584</v>
      </c>
      <c r="K164" s="468">
        <v>2.5</v>
      </c>
      <c r="L164" s="629">
        <v>46</v>
      </c>
      <c r="M164" s="647">
        <v>1.1806000000000001</v>
      </c>
      <c r="N164" s="629">
        <v>3</v>
      </c>
      <c r="O164" s="629">
        <v>2</v>
      </c>
    </row>
    <row r="165" spans="2:15" x14ac:dyDescent="0.25">
      <c r="B165" s="56"/>
      <c r="C165" s="699" t="s">
        <v>1278</v>
      </c>
      <c r="D165" s="629">
        <v>10</v>
      </c>
      <c r="E165" s="629">
        <v>1</v>
      </c>
      <c r="F165" s="646">
        <v>0.1467</v>
      </c>
      <c r="G165" s="629">
        <v>10</v>
      </c>
      <c r="H165" s="646">
        <v>0.1198</v>
      </c>
      <c r="I165" s="629">
        <v>23</v>
      </c>
      <c r="J165" s="646">
        <v>0.34760000000000002</v>
      </c>
      <c r="K165" s="468">
        <v>2.5</v>
      </c>
      <c r="L165" s="629">
        <v>9</v>
      </c>
      <c r="M165" s="647">
        <v>0.88929999999999998</v>
      </c>
      <c r="N165" s="629">
        <v>0</v>
      </c>
      <c r="O165" s="629">
        <v>0</v>
      </c>
    </row>
    <row r="166" spans="2:15" x14ac:dyDescent="0.25">
      <c r="B166" s="56"/>
      <c r="C166" s="699" t="s">
        <v>1279</v>
      </c>
      <c r="D166" s="629">
        <v>28</v>
      </c>
      <c r="E166" s="629">
        <v>3</v>
      </c>
      <c r="F166" s="646">
        <v>0.39240000000000003</v>
      </c>
      <c r="G166" s="629">
        <v>29</v>
      </c>
      <c r="H166" s="646">
        <v>0.25700000000000001</v>
      </c>
      <c r="I166" s="629">
        <v>138</v>
      </c>
      <c r="J166" s="646">
        <v>0.36199999999999999</v>
      </c>
      <c r="K166" s="468">
        <v>2.5</v>
      </c>
      <c r="L166" s="629">
        <v>37</v>
      </c>
      <c r="M166" s="647">
        <v>1.2802</v>
      </c>
      <c r="N166" s="629">
        <v>3</v>
      </c>
      <c r="O166" s="629">
        <v>2</v>
      </c>
    </row>
    <row r="167" spans="2:15" x14ac:dyDescent="0.25">
      <c r="B167" s="56"/>
      <c r="C167" s="699" t="s">
        <v>1280</v>
      </c>
      <c r="D167" s="629">
        <v>0</v>
      </c>
      <c r="E167" s="629">
        <v>0</v>
      </c>
      <c r="F167" s="646" t="s">
        <v>14</v>
      </c>
      <c r="G167" s="629">
        <v>0</v>
      </c>
      <c r="H167" s="646">
        <v>0.86299999999999999</v>
      </c>
      <c r="I167" s="629">
        <v>1</v>
      </c>
      <c r="J167" s="646">
        <v>0.45</v>
      </c>
      <c r="K167" s="468">
        <v>2.5</v>
      </c>
      <c r="L167" s="629">
        <v>0</v>
      </c>
      <c r="M167" s="647">
        <v>0.77280000000000004</v>
      </c>
      <c r="N167" s="629">
        <v>0</v>
      </c>
      <c r="O167" s="629">
        <v>0</v>
      </c>
    </row>
    <row r="168" spans="2:15" x14ac:dyDescent="0.25">
      <c r="B168" s="57"/>
      <c r="C168" s="55" t="s">
        <v>1281</v>
      </c>
      <c r="D168" s="629">
        <v>28</v>
      </c>
      <c r="E168" s="629">
        <v>0</v>
      </c>
      <c r="F168" s="646" t="s">
        <v>14</v>
      </c>
      <c r="G168" s="629">
        <v>28</v>
      </c>
      <c r="H168" s="646">
        <v>1</v>
      </c>
      <c r="I168" s="629">
        <v>15</v>
      </c>
      <c r="J168" s="646">
        <v>0.44419999999999998</v>
      </c>
      <c r="K168" s="468">
        <v>2.5</v>
      </c>
      <c r="L168" s="629">
        <v>0</v>
      </c>
      <c r="M168" s="647">
        <v>0</v>
      </c>
      <c r="N168" s="629">
        <v>13</v>
      </c>
      <c r="O168" s="629">
        <v>15</v>
      </c>
    </row>
    <row r="169" spans="2:15" x14ac:dyDescent="0.25">
      <c r="B169" s="902" t="s">
        <v>1264</v>
      </c>
      <c r="C169" s="903"/>
      <c r="D169" s="636">
        <v>4724</v>
      </c>
      <c r="E169" s="636">
        <v>509</v>
      </c>
      <c r="F169" s="660"/>
      <c r="G169" s="636">
        <v>4861</v>
      </c>
      <c r="H169" s="660"/>
      <c r="I169" s="636">
        <v>900</v>
      </c>
      <c r="J169" s="660"/>
      <c r="K169" s="641">
        <v>2.5</v>
      </c>
      <c r="L169" s="636">
        <v>2800</v>
      </c>
      <c r="M169" s="663">
        <v>0.57599999999999996</v>
      </c>
      <c r="N169" s="636">
        <v>27</v>
      </c>
      <c r="O169" s="636">
        <v>49</v>
      </c>
    </row>
    <row r="173" spans="2:15" ht="90" x14ac:dyDescent="0.25">
      <c r="B173" s="904" t="s">
        <v>1296</v>
      </c>
      <c r="C173" s="58" t="s">
        <v>1251</v>
      </c>
      <c r="D173" s="596" t="s">
        <v>1252</v>
      </c>
      <c r="E173" s="596" t="s">
        <v>1282</v>
      </c>
      <c r="F173" s="596" t="s">
        <v>1254</v>
      </c>
      <c r="G173" s="596" t="s">
        <v>1255</v>
      </c>
      <c r="H173" s="596" t="s">
        <v>1283</v>
      </c>
      <c r="I173" s="596" t="s">
        <v>1257</v>
      </c>
      <c r="J173" s="596" t="s">
        <v>1284</v>
      </c>
      <c r="K173" s="596" t="s">
        <v>1285</v>
      </c>
      <c r="L173" s="596" t="s">
        <v>1286</v>
      </c>
      <c r="M173" s="596" t="s">
        <v>1287</v>
      </c>
      <c r="N173" s="596" t="s">
        <v>1288</v>
      </c>
      <c r="O173" s="596" t="s">
        <v>1289</v>
      </c>
    </row>
    <row r="174" spans="2:15" x14ac:dyDescent="0.25">
      <c r="B174" s="905"/>
      <c r="C174" s="59" t="s">
        <v>169</v>
      </c>
      <c r="D174" s="514" t="s">
        <v>170</v>
      </c>
      <c r="E174" s="514" t="s">
        <v>171</v>
      </c>
      <c r="F174" s="514" t="s">
        <v>209</v>
      </c>
      <c r="G174" s="514" t="s">
        <v>210</v>
      </c>
      <c r="H174" s="514" t="s">
        <v>279</v>
      </c>
      <c r="I174" s="514" t="s">
        <v>280</v>
      </c>
      <c r="J174" s="514" t="s">
        <v>347</v>
      </c>
      <c r="K174" s="514" t="s">
        <v>742</v>
      </c>
      <c r="L174" s="514" t="s">
        <v>743</v>
      </c>
      <c r="M174" s="514" t="s">
        <v>744</v>
      </c>
      <c r="N174" s="514" t="s">
        <v>745</v>
      </c>
      <c r="O174" s="514" t="s">
        <v>746</v>
      </c>
    </row>
    <row r="175" spans="2:15" x14ac:dyDescent="0.25">
      <c r="B175" s="909" t="s">
        <v>1297</v>
      </c>
      <c r="C175" s="910"/>
      <c r="D175" s="910"/>
      <c r="E175" s="910"/>
      <c r="F175" s="910"/>
      <c r="G175" s="910"/>
      <c r="H175" s="910"/>
      <c r="I175" s="910"/>
      <c r="J175" s="910"/>
      <c r="K175" s="910"/>
      <c r="L175" s="910"/>
      <c r="M175" s="910"/>
      <c r="N175" s="910"/>
      <c r="O175" s="911"/>
    </row>
    <row r="176" spans="2:15" x14ac:dyDescent="0.25">
      <c r="B176" s="54"/>
      <c r="C176" s="55" t="s">
        <v>1265</v>
      </c>
      <c r="D176" s="635">
        <v>192</v>
      </c>
      <c r="E176" s="629">
        <v>8</v>
      </c>
      <c r="F176" s="646">
        <v>0.34699999999999998</v>
      </c>
      <c r="G176" s="629">
        <v>195</v>
      </c>
      <c r="H176" s="646">
        <v>5.9999999999999995E-4</v>
      </c>
      <c r="I176" s="629">
        <v>108</v>
      </c>
      <c r="J176" s="646">
        <v>0.44040000000000001</v>
      </c>
      <c r="K176" s="468">
        <v>2.5</v>
      </c>
      <c r="L176" s="629">
        <v>17</v>
      </c>
      <c r="M176" s="647">
        <v>8.9700000000000002E-2</v>
      </c>
      <c r="N176" s="629">
        <v>0</v>
      </c>
      <c r="O176" s="629">
        <v>0</v>
      </c>
    </row>
    <row r="177" spans="2:15" x14ac:dyDescent="0.25">
      <c r="B177" s="56"/>
      <c r="C177" s="699" t="s">
        <v>1266</v>
      </c>
      <c r="D177" s="629">
        <v>189</v>
      </c>
      <c r="E177" s="629">
        <v>5</v>
      </c>
      <c r="F177" s="646">
        <v>0.37069999999999997</v>
      </c>
      <c r="G177" s="629">
        <v>190</v>
      </c>
      <c r="H177" s="646">
        <v>5.9999999999999995E-4</v>
      </c>
      <c r="I177" s="629">
        <v>88</v>
      </c>
      <c r="J177" s="646">
        <v>0.442</v>
      </c>
      <c r="K177" s="468">
        <v>2.5</v>
      </c>
      <c r="L177" s="629">
        <v>17</v>
      </c>
      <c r="M177" s="647">
        <v>8.9200000000000002E-2</v>
      </c>
      <c r="N177" s="629">
        <v>0</v>
      </c>
      <c r="O177" s="629">
        <v>0</v>
      </c>
    </row>
    <row r="178" spans="2:15" x14ac:dyDescent="0.25">
      <c r="B178" s="56"/>
      <c r="C178" s="699" t="s">
        <v>1267</v>
      </c>
      <c r="D178" s="629">
        <v>4</v>
      </c>
      <c r="E178" s="629">
        <v>4</v>
      </c>
      <c r="F178" s="646">
        <v>0.3145</v>
      </c>
      <c r="G178" s="629">
        <v>5</v>
      </c>
      <c r="H178" s="646">
        <v>1.1999999999999999E-3</v>
      </c>
      <c r="I178" s="629">
        <v>20</v>
      </c>
      <c r="J178" s="646">
        <v>0.37069999999999997</v>
      </c>
      <c r="K178" s="468">
        <v>2.5</v>
      </c>
      <c r="L178" s="629">
        <v>1</v>
      </c>
      <c r="M178" s="647">
        <v>0.1103</v>
      </c>
      <c r="N178" s="629">
        <v>0</v>
      </c>
      <c r="O178" s="629">
        <v>0</v>
      </c>
    </row>
    <row r="179" spans="2:15" x14ac:dyDescent="0.25">
      <c r="B179" s="56"/>
      <c r="C179" s="55" t="s">
        <v>1268</v>
      </c>
      <c r="D179" s="629">
        <v>13</v>
      </c>
      <c r="E179" s="629">
        <v>6</v>
      </c>
      <c r="F179" s="646">
        <v>0.38390000000000002</v>
      </c>
      <c r="G179" s="629">
        <v>15</v>
      </c>
      <c r="H179" s="646">
        <v>2.0999999999999999E-3</v>
      </c>
      <c r="I179" s="629">
        <v>26</v>
      </c>
      <c r="J179" s="646">
        <v>0.39879999999999999</v>
      </c>
      <c r="K179" s="468">
        <v>2.5</v>
      </c>
      <c r="L179" s="629">
        <v>3</v>
      </c>
      <c r="M179" s="647">
        <v>0.20899999999999999</v>
      </c>
      <c r="N179" s="629">
        <v>0</v>
      </c>
      <c r="O179" s="629">
        <v>0</v>
      </c>
    </row>
    <row r="180" spans="2:15" x14ac:dyDescent="0.25">
      <c r="B180" s="56"/>
      <c r="C180" s="55" t="s">
        <v>1269</v>
      </c>
      <c r="D180" s="629">
        <v>22</v>
      </c>
      <c r="E180" s="629">
        <v>7</v>
      </c>
      <c r="F180" s="646">
        <v>0.43130000000000002</v>
      </c>
      <c r="G180" s="629">
        <v>25</v>
      </c>
      <c r="H180" s="646">
        <v>3.8999999999999998E-3</v>
      </c>
      <c r="I180" s="629">
        <v>37</v>
      </c>
      <c r="J180" s="646">
        <v>0.35110000000000002</v>
      </c>
      <c r="K180" s="468">
        <v>2.5</v>
      </c>
      <c r="L180" s="629">
        <v>6</v>
      </c>
      <c r="M180" s="647">
        <v>0.23300000000000001</v>
      </c>
      <c r="N180" s="629">
        <v>0</v>
      </c>
      <c r="O180" s="629">
        <v>0</v>
      </c>
    </row>
    <row r="181" spans="2:15" x14ac:dyDescent="0.25">
      <c r="B181" s="56"/>
      <c r="C181" s="55" t="s">
        <v>1270</v>
      </c>
      <c r="D181" s="629">
        <v>18</v>
      </c>
      <c r="E181" s="629">
        <v>4</v>
      </c>
      <c r="F181" s="646">
        <v>0.3604</v>
      </c>
      <c r="G181" s="629">
        <v>20</v>
      </c>
      <c r="H181" s="646">
        <v>6.1000000000000004E-3</v>
      </c>
      <c r="I181" s="629">
        <v>30</v>
      </c>
      <c r="J181" s="646">
        <v>0.39219999999999999</v>
      </c>
      <c r="K181" s="468">
        <v>2.5</v>
      </c>
      <c r="L181" s="629">
        <v>8</v>
      </c>
      <c r="M181" s="647">
        <v>0.42620000000000002</v>
      </c>
      <c r="N181" s="629">
        <v>0</v>
      </c>
      <c r="O181" s="629">
        <v>0</v>
      </c>
    </row>
    <row r="182" spans="2:15" x14ac:dyDescent="0.25">
      <c r="B182" s="56"/>
      <c r="C182" s="55" t="s">
        <v>1271</v>
      </c>
      <c r="D182" s="629">
        <v>62</v>
      </c>
      <c r="E182" s="629">
        <v>21</v>
      </c>
      <c r="F182" s="646">
        <v>0.26190000000000002</v>
      </c>
      <c r="G182" s="629">
        <v>68</v>
      </c>
      <c r="H182" s="646">
        <v>1.67E-2</v>
      </c>
      <c r="I182" s="629">
        <v>105</v>
      </c>
      <c r="J182" s="646">
        <v>0.3866</v>
      </c>
      <c r="K182" s="468">
        <v>2.5</v>
      </c>
      <c r="L182" s="629">
        <v>39</v>
      </c>
      <c r="M182" s="647">
        <v>0.5796</v>
      </c>
      <c r="N182" s="629">
        <v>0</v>
      </c>
      <c r="O182" s="629">
        <v>0</v>
      </c>
    </row>
    <row r="183" spans="2:15" x14ac:dyDescent="0.25">
      <c r="B183" s="56"/>
      <c r="C183" s="699" t="s">
        <v>1272</v>
      </c>
      <c r="D183" s="629">
        <v>43</v>
      </c>
      <c r="E183" s="629">
        <v>15</v>
      </c>
      <c r="F183" s="646">
        <v>0.26929999999999998</v>
      </c>
      <c r="G183" s="629">
        <v>47</v>
      </c>
      <c r="H183" s="646">
        <v>1.3299999999999999E-2</v>
      </c>
      <c r="I183" s="629">
        <v>77</v>
      </c>
      <c r="J183" s="646">
        <v>0.38109999999999999</v>
      </c>
      <c r="K183" s="468">
        <v>2.5</v>
      </c>
      <c r="L183" s="629">
        <v>26</v>
      </c>
      <c r="M183" s="647">
        <v>0.54</v>
      </c>
      <c r="N183" s="629">
        <v>0</v>
      </c>
      <c r="O183" s="629">
        <v>0</v>
      </c>
    </row>
    <row r="184" spans="2:15" x14ac:dyDescent="0.25">
      <c r="B184" s="56"/>
      <c r="C184" s="699" t="s">
        <v>1273</v>
      </c>
      <c r="D184" s="629">
        <v>19</v>
      </c>
      <c r="E184" s="629">
        <v>6</v>
      </c>
      <c r="F184" s="646">
        <v>0.2422</v>
      </c>
      <c r="G184" s="629">
        <v>20</v>
      </c>
      <c r="H184" s="646">
        <v>2.47E-2</v>
      </c>
      <c r="I184" s="629">
        <v>28</v>
      </c>
      <c r="J184" s="646">
        <v>0.39960000000000001</v>
      </c>
      <c r="K184" s="468">
        <v>2.5</v>
      </c>
      <c r="L184" s="629">
        <v>14</v>
      </c>
      <c r="M184" s="647">
        <v>0.67310000000000003</v>
      </c>
      <c r="N184" s="629">
        <v>0</v>
      </c>
      <c r="O184" s="629">
        <v>0</v>
      </c>
    </row>
    <row r="185" spans="2:15" x14ac:dyDescent="0.25">
      <c r="B185" s="56"/>
      <c r="C185" s="55" t="s">
        <v>1274</v>
      </c>
      <c r="D185" s="629">
        <v>71</v>
      </c>
      <c r="E185" s="629">
        <v>13</v>
      </c>
      <c r="F185" s="646">
        <v>0.2802</v>
      </c>
      <c r="G185" s="629">
        <v>74</v>
      </c>
      <c r="H185" s="646">
        <v>5.7099999999999998E-2</v>
      </c>
      <c r="I185" s="629">
        <v>117</v>
      </c>
      <c r="J185" s="646">
        <v>0.35780000000000001</v>
      </c>
      <c r="K185" s="468">
        <v>2.5</v>
      </c>
      <c r="L185" s="629">
        <v>56</v>
      </c>
      <c r="M185" s="647">
        <v>0.74780000000000002</v>
      </c>
      <c r="N185" s="629">
        <v>1</v>
      </c>
      <c r="O185" s="629">
        <v>0</v>
      </c>
    </row>
    <row r="186" spans="2:15" x14ac:dyDescent="0.25">
      <c r="B186" s="56"/>
      <c r="C186" s="699" t="s">
        <v>1275</v>
      </c>
      <c r="D186" s="629">
        <v>25</v>
      </c>
      <c r="E186" s="629">
        <v>6</v>
      </c>
      <c r="F186" s="646">
        <v>0.3301</v>
      </c>
      <c r="G186" s="629">
        <v>27</v>
      </c>
      <c r="H186" s="646">
        <v>3.61E-2</v>
      </c>
      <c r="I186" s="629">
        <v>53</v>
      </c>
      <c r="J186" s="646">
        <v>0.3327</v>
      </c>
      <c r="K186" s="468">
        <v>2.5</v>
      </c>
      <c r="L186" s="629">
        <v>15</v>
      </c>
      <c r="M186" s="647">
        <v>0.54259999999999997</v>
      </c>
      <c r="N186" s="629">
        <v>0</v>
      </c>
      <c r="O186" s="629">
        <v>0</v>
      </c>
    </row>
    <row r="187" spans="2:15" x14ac:dyDescent="0.25">
      <c r="B187" s="56"/>
      <c r="C187" s="699" t="s">
        <v>1276</v>
      </c>
      <c r="D187" s="629">
        <v>46</v>
      </c>
      <c r="E187" s="629">
        <v>7</v>
      </c>
      <c r="F187" s="646">
        <v>0.2409</v>
      </c>
      <c r="G187" s="629">
        <v>47</v>
      </c>
      <c r="H187" s="646">
        <v>6.9000000000000006E-2</v>
      </c>
      <c r="I187" s="629">
        <v>64</v>
      </c>
      <c r="J187" s="646">
        <v>0.37209999999999999</v>
      </c>
      <c r="K187" s="468">
        <v>2.5</v>
      </c>
      <c r="L187" s="629">
        <v>41</v>
      </c>
      <c r="M187" s="647">
        <v>0.86450000000000005</v>
      </c>
      <c r="N187" s="629">
        <v>1</v>
      </c>
      <c r="O187" s="629">
        <v>0</v>
      </c>
    </row>
    <row r="188" spans="2:15" x14ac:dyDescent="0.25">
      <c r="B188" s="56"/>
      <c r="C188" s="55" t="s">
        <v>1277</v>
      </c>
      <c r="D188" s="629">
        <v>37</v>
      </c>
      <c r="E188" s="629">
        <v>3</v>
      </c>
      <c r="F188" s="646">
        <v>0.31730000000000003</v>
      </c>
      <c r="G188" s="629">
        <v>39</v>
      </c>
      <c r="H188" s="646">
        <v>0.22140000000000001</v>
      </c>
      <c r="I188" s="629">
        <v>130</v>
      </c>
      <c r="J188" s="646">
        <v>0.35730000000000001</v>
      </c>
      <c r="K188" s="468">
        <v>2.5</v>
      </c>
      <c r="L188" s="629">
        <v>45</v>
      </c>
      <c r="M188" s="647">
        <v>1.1633</v>
      </c>
      <c r="N188" s="629">
        <v>3</v>
      </c>
      <c r="O188" s="629">
        <v>2</v>
      </c>
    </row>
    <row r="189" spans="2:15" x14ac:dyDescent="0.25">
      <c r="B189" s="56"/>
      <c r="C189" s="699" t="s">
        <v>1278</v>
      </c>
      <c r="D189" s="629">
        <v>10</v>
      </c>
      <c r="E189" s="629">
        <v>1</v>
      </c>
      <c r="F189" s="646">
        <v>0.13930000000000001</v>
      </c>
      <c r="G189" s="629">
        <v>10</v>
      </c>
      <c r="H189" s="646">
        <v>0.1198</v>
      </c>
      <c r="I189" s="629">
        <v>22</v>
      </c>
      <c r="J189" s="646">
        <v>0.34799999999999998</v>
      </c>
      <c r="K189" s="468">
        <v>2.5</v>
      </c>
      <c r="L189" s="629">
        <v>9</v>
      </c>
      <c r="M189" s="647">
        <v>0.89019999999999999</v>
      </c>
      <c r="N189" s="629">
        <v>0</v>
      </c>
      <c r="O189" s="629">
        <v>0</v>
      </c>
    </row>
    <row r="190" spans="2:15" x14ac:dyDescent="0.25">
      <c r="B190" s="56"/>
      <c r="C190" s="699" t="s">
        <v>1279</v>
      </c>
      <c r="D190" s="629">
        <v>28</v>
      </c>
      <c r="E190" s="629">
        <v>2</v>
      </c>
      <c r="F190" s="646">
        <v>0.38690000000000002</v>
      </c>
      <c r="G190" s="629">
        <v>29</v>
      </c>
      <c r="H190" s="646">
        <v>0.25669999999999998</v>
      </c>
      <c r="I190" s="629">
        <v>108</v>
      </c>
      <c r="J190" s="646">
        <v>0.36059999999999998</v>
      </c>
      <c r="K190" s="468">
        <v>2.5</v>
      </c>
      <c r="L190" s="629">
        <v>36</v>
      </c>
      <c r="M190" s="647">
        <v>1.258</v>
      </c>
      <c r="N190" s="629">
        <v>3</v>
      </c>
      <c r="O190" s="629">
        <v>2</v>
      </c>
    </row>
    <row r="191" spans="2:15" x14ac:dyDescent="0.25">
      <c r="B191" s="56"/>
      <c r="C191" s="699" t="s">
        <v>1280</v>
      </c>
      <c r="D191" s="629">
        <v>0</v>
      </c>
      <c r="E191" s="629">
        <v>0</v>
      </c>
      <c r="F191" s="646" t="s">
        <v>14</v>
      </c>
      <c r="G191" s="629">
        <v>0</v>
      </c>
      <c r="H191" s="646"/>
      <c r="I191" s="629">
        <v>0</v>
      </c>
      <c r="J191" s="646"/>
      <c r="K191" s="468">
        <v>2.5</v>
      </c>
      <c r="L191" s="629">
        <v>0</v>
      </c>
      <c r="M191" s="647"/>
      <c r="N191" s="629">
        <v>0</v>
      </c>
      <c r="O191" s="629">
        <v>0</v>
      </c>
    </row>
    <row r="192" spans="2:15" x14ac:dyDescent="0.25">
      <c r="B192" s="57"/>
      <c r="C192" s="55" t="s">
        <v>1281</v>
      </c>
      <c r="D192" s="629">
        <v>4</v>
      </c>
      <c r="E192" s="629">
        <v>0</v>
      </c>
      <c r="F192" s="646" t="s">
        <v>14</v>
      </c>
      <c r="G192" s="629">
        <v>4</v>
      </c>
      <c r="H192" s="646">
        <v>1</v>
      </c>
      <c r="I192" s="629">
        <v>11</v>
      </c>
      <c r="J192" s="646">
        <v>0.4113</v>
      </c>
      <c r="K192" s="468">
        <v>2.5</v>
      </c>
      <c r="L192" s="629">
        <v>0</v>
      </c>
      <c r="M192" s="647">
        <v>0</v>
      </c>
      <c r="N192" s="629">
        <v>2</v>
      </c>
      <c r="O192" s="629">
        <v>2</v>
      </c>
    </row>
    <row r="193" spans="2:15" s="51" customFormat="1" x14ac:dyDescent="0.25">
      <c r="B193" s="902" t="s">
        <v>1291</v>
      </c>
      <c r="C193" s="903"/>
      <c r="D193" s="636">
        <v>420</v>
      </c>
      <c r="E193" s="636">
        <v>62</v>
      </c>
      <c r="F193" s="660"/>
      <c r="G193" s="636">
        <v>440</v>
      </c>
      <c r="H193" s="660"/>
      <c r="I193" s="636">
        <v>564</v>
      </c>
      <c r="J193" s="660"/>
      <c r="K193" s="641">
        <v>2.5</v>
      </c>
      <c r="L193" s="636">
        <v>174</v>
      </c>
      <c r="M193" s="663">
        <v>0.39550000000000002</v>
      </c>
      <c r="N193" s="636">
        <v>7</v>
      </c>
      <c r="O193" s="636">
        <v>5</v>
      </c>
    </row>
    <row r="197" spans="2:15" ht="90" x14ac:dyDescent="0.25">
      <c r="B197" s="904" t="s">
        <v>1296</v>
      </c>
      <c r="C197" s="58" t="s">
        <v>1251</v>
      </c>
      <c r="D197" s="596" t="s">
        <v>1252</v>
      </c>
      <c r="E197" s="596" t="s">
        <v>1282</v>
      </c>
      <c r="F197" s="596" t="s">
        <v>1254</v>
      </c>
      <c r="G197" s="596" t="s">
        <v>1255</v>
      </c>
      <c r="H197" s="596" t="s">
        <v>1283</v>
      </c>
      <c r="I197" s="596" t="s">
        <v>1257</v>
      </c>
      <c r="J197" s="596" t="s">
        <v>1284</v>
      </c>
      <c r="K197" s="596" t="s">
        <v>1285</v>
      </c>
      <c r="L197" s="596" t="s">
        <v>1286</v>
      </c>
      <c r="M197" s="596" t="s">
        <v>1287</v>
      </c>
      <c r="N197" s="596" t="s">
        <v>1288</v>
      </c>
      <c r="O197" s="596" t="s">
        <v>1289</v>
      </c>
    </row>
    <row r="198" spans="2:15" x14ac:dyDescent="0.25">
      <c r="B198" s="905"/>
      <c r="C198" s="59" t="s">
        <v>169</v>
      </c>
      <c r="D198" s="514" t="s">
        <v>170</v>
      </c>
      <c r="E198" s="514" t="s">
        <v>171</v>
      </c>
      <c r="F198" s="514" t="s">
        <v>209</v>
      </c>
      <c r="G198" s="514" t="s">
        <v>210</v>
      </c>
      <c r="H198" s="514" t="s">
        <v>279</v>
      </c>
      <c r="I198" s="514" t="s">
        <v>280</v>
      </c>
      <c r="J198" s="514" t="s">
        <v>347</v>
      </c>
      <c r="K198" s="514" t="s">
        <v>742</v>
      </c>
      <c r="L198" s="514" t="s">
        <v>743</v>
      </c>
      <c r="M198" s="514" t="s">
        <v>744</v>
      </c>
      <c r="N198" s="514" t="s">
        <v>745</v>
      </c>
      <c r="O198" s="514" t="s">
        <v>746</v>
      </c>
    </row>
    <row r="199" spans="2:15" x14ac:dyDescent="0.25">
      <c r="B199" s="909" t="s">
        <v>1298</v>
      </c>
      <c r="C199" s="910"/>
      <c r="D199" s="910"/>
      <c r="E199" s="910"/>
      <c r="F199" s="910"/>
      <c r="G199" s="910"/>
      <c r="H199" s="910"/>
      <c r="I199" s="910"/>
      <c r="J199" s="910"/>
      <c r="K199" s="910"/>
      <c r="L199" s="910"/>
      <c r="M199" s="910"/>
      <c r="N199" s="910"/>
      <c r="O199" s="911"/>
    </row>
    <row r="200" spans="2:15" x14ac:dyDescent="0.25">
      <c r="B200" s="54"/>
      <c r="C200" s="55" t="s">
        <v>1265</v>
      </c>
      <c r="D200" s="629">
        <v>1172</v>
      </c>
      <c r="E200" s="629">
        <v>209</v>
      </c>
      <c r="F200" s="646">
        <v>0.16539999999999999</v>
      </c>
      <c r="G200" s="629">
        <v>1206</v>
      </c>
      <c r="H200" s="646">
        <v>6.9999999999999999E-4</v>
      </c>
      <c r="I200" s="629">
        <v>103</v>
      </c>
      <c r="J200" s="646">
        <v>0.44779999999999998</v>
      </c>
      <c r="K200" s="468">
        <v>2.5</v>
      </c>
      <c r="L200" s="629">
        <v>290</v>
      </c>
      <c r="M200" s="647">
        <v>0.24010000000000001</v>
      </c>
      <c r="N200" s="629">
        <v>0</v>
      </c>
      <c r="O200" s="629">
        <v>1</v>
      </c>
    </row>
    <row r="201" spans="2:15" x14ac:dyDescent="0.25">
      <c r="B201" s="56"/>
      <c r="C201" s="699" t="s">
        <v>1266</v>
      </c>
      <c r="D201" s="629">
        <v>848</v>
      </c>
      <c r="E201" s="629">
        <v>197</v>
      </c>
      <c r="F201" s="646">
        <v>0.16719999999999999</v>
      </c>
      <c r="G201" s="629">
        <v>881</v>
      </c>
      <c r="H201" s="646">
        <v>5.9999999999999995E-4</v>
      </c>
      <c r="I201" s="629">
        <v>68</v>
      </c>
      <c r="J201" s="646">
        <v>0.4471</v>
      </c>
      <c r="K201" s="468">
        <v>2.5</v>
      </c>
      <c r="L201" s="629">
        <v>183</v>
      </c>
      <c r="M201" s="647">
        <v>0.20799999999999999</v>
      </c>
      <c r="N201" s="629">
        <v>0</v>
      </c>
      <c r="O201" s="629">
        <v>1</v>
      </c>
    </row>
    <row r="202" spans="2:15" x14ac:dyDescent="0.25">
      <c r="B202" s="56"/>
      <c r="C202" s="699" t="s">
        <v>1267</v>
      </c>
      <c r="D202" s="629">
        <v>324</v>
      </c>
      <c r="E202" s="629">
        <v>12</v>
      </c>
      <c r="F202" s="646">
        <v>0.1343</v>
      </c>
      <c r="G202" s="629">
        <v>326</v>
      </c>
      <c r="H202" s="646">
        <v>1.1999999999999999E-3</v>
      </c>
      <c r="I202" s="629">
        <v>35</v>
      </c>
      <c r="J202" s="646">
        <v>0.44969999999999999</v>
      </c>
      <c r="K202" s="468">
        <v>2.5</v>
      </c>
      <c r="L202" s="629">
        <v>106</v>
      </c>
      <c r="M202" s="647">
        <v>0.32700000000000001</v>
      </c>
      <c r="N202" s="629">
        <v>0</v>
      </c>
      <c r="O202" s="629">
        <v>0</v>
      </c>
    </row>
    <row r="203" spans="2:15" x14ac:dyDescent="0.25">
      <c r="B203" s="56"/>
      <c r="C203" s="55" t="s">
        <v>1268</v>
      </c>
      <c r="D203" s="629">
        <v>656</v>
      </c>
      <c r="E203" s="629">
        <v>27</v>
      </c>
      <c r="F203" s="646">
        <v>0.1706</v>
      </c>
      <c r="G203" s="629">
        <v>661</v>
      </c>
      <c r="H203" s="646">
        <v>2.0999999999999999E-3</v>
      </c>
      <c r="I203" s="629">
        <v>40</v>
      </c>
      <c r="J203" s="646">
        <v>0.44219999999999998</v>
      </c>
      <c r="K203" s="468">
        <v>2.5</v>
      </c>
      <c r="L203" s="629">
        <v>312</v>
      </c>
      <c r="M203" s="647">
        <v>0.47170000000000001</v>
      </c>
      <c r="N203" s="629">
        <v>1</v>
      </c>
      <c r="O203" s="629">
        <v>1</v>
      </c>
    </row>
    <row r="204" spans="2:15" x14ac:dyDescent="0.25">
      <c r="B204" s="56"/>
      <c r="C204" s="55" t="s">
        <v>1269</v>
      </c>
      <c r="D204" s="629">
        <v>1122</v>
      </c>
      <c r="E204" s="629">
        <v>159</v>
      </c>
      <c r="F204" s="646">
        <v>0.39460000000000001</v>
      </c>
      <c r="G204" s="629">
        <v>1185</v>
      </c>
      <c r="H204" s="646">
        <v>3.8E-3</v>
      </c>
      <c r="I204" s="629">
        <v>42</v>
      </c>
      <c r="J204" s="646">
        <v>0.4491</v>
      </c>
      <c r="K204" s="468">
        <v>2.5</v>
      </c>
      <c r="L204" s="629">
        <v>769</v>
      </c>
      <c r="M204" s="647">
        <v>0.64859999999999995</v>
      </c>
      <c r="N204" s="629">
        <v>2</v>
      </c>
      <c r="O204" s="629">
        <v>2</v>
      </c>
    </row>
    <row r="205" spans="2:15" x14ac:dyDescent="0.25">
      <c r="B205" s="56"/>
      <c r="C205" s="55" t="s">
        <v>1270</v>
      </c>
      <c r="D205" s="629">
        <v>387</v>
      </c>
      <c r="E205" s="629">
        <v>12</v>
      </c>
      <c r="F205" s="646">
        <v>0.19209999999999999</v>
      </c>
      <c r="G205" s="629">
        <v>390</v>
      </c>
      <c r="H205" s="646">
        <v>6.1000000000000004E-3</v>
      </c>
      <c r="I205" s="629">
        <v>28</v>
      </c>
      <c r="J205" s="646">
        <v>0.4486</v>
      </c>
      <c r="K205" s="468">
        <v>2.5</v>
      </c>
      <c r="L205" s="629">
        <v>312</v>
      </c>
      <c r="M205" s="647">
        <v>0.80120000000000002</v>
      </c>
      <c r="N205" s="629">
        <v>1</v>
      </c>
      <c r="O205" s="629">
        <v>1</v>
      </c>
    </row>
    <row r="206" spans="2:15" x14ac:dyDescent="0.25">
      <c r="B206" s="56"/>
      <c r="C206" s="55" t="s">
        <v>1271</v>
      </c>
      <c r="D206" s="629">
        <v>932</v>
      </c>
      <c r="E206" s="629">
        <v>36</v>
      </c>
      <c r="F206" s="646">
        <v>0.3468</v>
      </c>
      <c r="G206" s="629">
        <v>945</v>
      </c>
      <c r="H206" s="646">
        <v>1.1599999999999999E-2</v>
      </c>
      <c r="I206" s="629">
        <v>72</v>
      </c>
      <c r="J206" s="646">
        <v>0.44829999999999998</v>
      </c>
      <c r="K206" s="468">
        <v>2.5</v>
      </c>
      <c r="L206" s="629">
        <v>930</v>
      </c>
      <c r="M206" s="647">
        <v>0.98409999999999997</v>
      </c>
      <c r="N206" s="629">
        <v>5</v>
      </c>
      <c r="O206" s="629">
        <v>28</v>
      </c>
    </row>
    <row r="207" spans="2:15" x14ac:dyDescent="0.25">
      <c r="B207" s="56"/>
      <c r="C207" s="699" t="s">
        <v>1272</v>
      </c>
      <c r="D207" s="629">
        <v>874</v>
      </c>
      <c r="E207" s="629">
        <v>28</v>
      </c>
      <c r="F207" s="646">
        <v>0.38940000000000002</v>
      </c>
      <c r="G207" s="629">
        <v>885</v>
      </c>
      <c r="H207" s="646">
        <v>1.0699999999999999E-2</v>
      </c>
      <c r="I207" s="629">
        <v>61</v>
      </c>
      <c r="J207" s="646">
        <v>0.44819999999999999</v>
      </c>
      <c r="K207" s="468">
        <v>2.5</v>
      </c>
      <c r="L207" s="629">
        <v>852</v>
      </c>
      <c r="M207" s="647">
        <v>0.96330000000000005</v>
      </c>
      <c r="N207" s="629">
        <v>4</v>
      </c>
      <c r="O207" s="629">
        <v>15</v>
      </c>
    </row>
    <row r="208" spans="2:15" x14ac:dyDescent="0.25">
      <c r="B208" s="56"/>
      <c r="C208" s="699" t="s">
        <v>1273</v>
      </c>
      <c r="D208" s="629">
        <v>58</v>
      </c>
      <c r="E208" s="629">
        <v>8</v>
      </c>
      <c r="F208" s="646">
        <v>0.19989999999999999</v>
      </c>
      <c r="G208" s="629">
        <v>60</v>
      </c>
      <c r="H208" s="646">
        <v>2.47E-2</v>
      </c>
      <c r="I208" s="629">
        <v>11</v>
      </c>
      <c r="J208" s="646">
        <v>0.45</v>
      </c>
      <c r="K208" s="468">
        <v>2.5</v>
      </c>
      <c r="L208" s="629">
        <v>78</v>
      </c>
      <c r="M208" s="647">
        <v>1.2907999999999999</v>
      </c>
      <c r="N208" s="629">
        <v>1</v>
      </c>
      <c r="O208" s="629">
        <v>13</v>
      </c>
    </row>
    <row r="209" spans="2:15" x14ac:dyDescent="0.25">
      <c r="B209" s="56"/>
      <c r="C209" s="55" t="s">
        <v>1274</v>
      </c>
      <c r="D209" s="629">
        <v>10</v>
      </c>
      <c r="E209" s="629">
        <v>3</v>
      </c>
      <c r="F209" s="646">
        <v>0.20499999999999999</v>
      </c>
      <c r="G209" s="629">
        <v>10</v>
      </c>
      <c r="H209" s="646">
        <v>3.4200000000000001E-2</v>
      </c>
      <c r="I209" s="629">
        <v>15</v>
      </c>
      <c r="J209" s="646">
        <v>0.3881</v>
      </c>
      <c r="K209" s="468">
        <v>2.5</v>
      </c>
      <c r="L209" s="629">
        <v>13</v>
      </c>
      <c r="M209" s="647">
        <v>1.2195</v>
      </c>
      <c r="N209" s="629">
        <v>0</v>
      </c>
      <c r="O209" s="629">
        <v>0</v>
      </c>
    </row>
    <row r="210" spans="2:15" x14ac:dyDescent="0.25">
      <c r="B210" s="56"/>
      <c r="C210" s="699" t="s">
        <v>1275</v>
      </c>
      <c r="D210" s="629">
        <v>10</v>
      </c>
      <c r="E210" s="629">
        <v>3</v>
      </c>
      <c r="F210" s="646">
        <v>0.20699999999999999</v>
      </c>
      <c r="G210" s="629">
        <v>10</v>
      </c>
      <c r="H210" s="646">
        <v>3.4200000000000001E-2</v>
      </c>
      <c r="I210" s="629">
        <v>12</v>
      </c>
      <c r="J210" s="646">
        <v>0.3881</v>
      </c>
      <c r="K210" s="468">
        <v>2.5</v>
      </c>
      <c r="L210" s="629">
        <v>13</v>
      </c>
      <c r="M210" s="647">
        <v>1.2195</v>
      </c>
      <c r="N210" s="629">
        <v>0</v>
      </c>
      <c r="O210" s="629">
        <v>0</v>
      </c>
    </row>
    <row r="211" spans="2:15" x14ac:dyDescent="0.25">
      <c r="B211" s="56"/>
      <c r="C211" s="699" t="s">
        <v>1276</v>
      </c>
      <c r="D211" s="629">
        <v>0</v>
      </c>
      <c r="E211" s="629">
        <v>0</v>
      </c>
      <c r="F211" s="629">
        <v>0</v>
      </c>
      <c r="G211" s="629">
        <v>0</v>
      </c>
      <c r="H211" s="646">
        <v>5.3199999999999997E-2</v>
      </c>
      <c r="I211" s="629">
        <v>3</v>
      </c>
      <c r="J211" s="646">
        <v>0.45</v>
      </c>
      <c r="K211" s="468">
        <v>2.5</v>
      </c>
      <c r="L211" s="629">
        <v>0</v>
      </c>
      <c r="M211" s="647">
        <v>1.6218999999999999</v>
      </c>
      <c r="N211" s="629">
        <v>0</v>
      </c>
      <c r="O211" s="629">
        <v>0</v>
      </c>
    </row>
    <row r="212" spans="2:15" x14ac:dyDescent="0.25">
      <c r="B212" s="56"/>
      <c r="C212" s="55" t="s">
        <v>1277</v>
      </c>
      <c r="D212" s="629">
        <v>0</v>
      </c>
      <c r="E212" s="629">
        <v>0</v>
      </c>
      <c r="F212" s="629">
        <v>0</v>
      </c>
      <c r="G212" s="629">
        <v>0</v>
      </c>
      <c r="H212" s="646">
        <v>0.27450000000000002</v>
      </c>
      <c r="I212" s="629">
        <v>32</v>
      </c>
      <c r="J212" s="646">
        <v>0.44059999999999999</v>
      </c>
      <c r="K212" s="468">
        <v>2.5</v>
      </c>
      <c r="L212" s="629">
        <v>1</v>
      </c>
      <c r="M212" s="647">
        <v>2.5777999999999999</v>
      </c>
      <c r="N212" s="629">
        <v>0</v>
      </c>
      <c r="O212" s="629">
        <v>0</v>
      </c>
    </row>
    <row r="213" spans="2:15" x14ac:dyDescent="0.25">
      <c r="B213" s="56"/>
      <c r="C213" s="699" t="s">
        <v>1278</v>
      </c>
      <c r="D213" s="629">
        <v>0</v>
      </c>
      <c r="E213" s="629">
        <v>0</v>
      </c>
      <c r="F213" s="629">
        <v>0</v>
      </c>
      <c r="G213" s="629">
        <v>0</v>
      </c>
      <c r="H213" s="646">
        <v>0.1133</v>
      </c>
      <c r="I213" s="629">
        <v>1</v>
      </c>
      <c r="J213" s="646">
        <v>0</v>
      </c>
      <c r="K213" s="468">
        <v>2.5</v>
      </c>
      <c r="L213" s="629">
        <v>0</v>
      </c>
      <c r="M213" s="629">
        <v>0</v>
      </c>
      <c r="N213" s="629">
        <v>0</v>
      </c>
      <c r="O213" s="629">
        <v>0</v>
      </c>
    </row>
    <row r="214" spans="2:15" x14ac:dyDescent="0.25">
      <c r="B214" s="56"/>
      <c r="C214" s="700" t="s">
        <v>1279</v>
      </c>
      <c r="D214" s="629">
        <v>0</v>
      </c>
      <c r="E214" s="629">
        <v>0</v>
      </c>
      <c r="F214" s="629">
        <v>0</v>
      </c>
      <c r="G214" s="629">
        <v>0</v>
      </c>
      <c r="H214" s="646">
        <v>0.27789999999999998</v>
      </c>
      <c r="I214" s="629">
        <v>30</v>
      </c>
      <c r="J214" s="646">
        <v>0.45</v>
      </c>
      <c r="K214" s="468">
        <v>2.5</v>
      </c>
      <c r="L214" s="629">
        <v>1</v>
      </c>
      <c r="M214" s="647">
        <v>2.6328999999999998</v>
      </c>
      <c r="N214" s="629">
        <v>0</v>
      </c>
      <c r="O214" s="629">
        <v>0</v>
      </c>
    </row>
    <row r="215" spans="2:15" x14ac:dyDescent="0.25">
      <c r="B215" s="56"/>
      <c r="C215" s="699" t="s">
        <v>1280</v>
      </c>
      <c r="D215" s="629">
        <v>0</v>
      </c>
      <c r="E215" s="629">
        <v>0</v>
      </c>
      <c r="F215" s="629">
        <v>0</v>
      </c>
      <c r="G215" s="629">
        <v>0</v>
      </c>
      <c r="H215" s="646">
        <v>0.86299999999999999</v>
      </c>
      <c r="I215" s="629">
        <v>1</v>
      </c>
      <c r="J215" s="646">
        <v>0.45</v>
      </c>
      <c r="K215" s="468">
        <v>2.5</v>
      </c>
      <c r="L215" s="629">
        <v>0</v>
      </c>
      <c r="M215" s="629">
        <v>0</v>
      </c>
      <c r="N215" s="629">
        <v>0</v>
      </c>
      <c r="O215" s="629">
        <v>0</v>
      </c>
    </row>
    <row r="216" spans="2:15" x14ac:dyDescent="0.25">
      <c r="B216" s="57"/>
      <c r="C216" s="55" t="s">
        <v>1281</v>
      </c>
      <c r="D216" s="629">
        <v>24</v>
      </c>
      <c r="E216" s="629">
        <v>0</v>
      </c>
      <c r="F216" s="629">
        <v>0</v>
      </c>
      <c r="G216" s="629">
        <v>24</v>
      </c>
      <c r="H216" s="646">
        <v>1</v>
      </c>
      <c r="I216" s="629">
        <v>4</v>
      </c>
      <c r="J216" s="646">
        <v>0.45</v>
      </c>
      <c r="K216" s="468">
        <v>2.5</v>
      </c>
      <c r="L216" s="629">
        <v>0</v>
      </c>
      <c r="M216" s="647">
        <v>0</v>
      </c>
      <c r="N216" s="629">
        <v>11</v>
      </c>
      <c r="O216" s="629">
        <v>12</v>
      </c>
    </row>
    <row r="217" spans="2:15" s="51" customFormat="1" x14ac:dyDescent="0.25">
      <c r="B217" s="902" t="s">
        <v>1291</v>
      </c>
      <c r="C217" s="903"/>
      <c r="D217" s="636">
        <v>4304</v>
      </c>
      <c r="E217" s="636">
        <v>447</v>
      </c>
      <c r="F217" s="660"/>
      <c r="G217" s="636">
        <v>4422</v>
      </c>
      <c r="H217" s="660"/>
      <c r="I217" s="636">
        <v>336</v>
      </c>
      <c r="J217" s="660"/>
      <c r="K217" s="641">
        <v>2.5</v>
      </c>
      <c r="L217" s="636">
        <v>2626</v>
      </c>
      <c r="M217" s="663">
        <v>0.59379999999999999</v>
      </c>
      <c r="N217" s="636">
        <v>20</v>
      </c>
      <c r="O217" s="636">
        <v>44</v>
      </c>
    </row>
  </sheetData>
  <mergeCells count="27">
    <mergeCell ref="B217:C217"/>
    <mergeCell ref="B31:O31"/>
    <mergeCell ref="B55:O55"/>
    <mergeCell ref="B79:O79"/>
    <mergeCell ref="B103:O103"/>
    <mergeCell ref="B127:O127"/>
    <mergeCell ref="B151:O151"/>
    <mergeCell ref="B175:O175"/>
    <mergeCell ref="B199:O199"/>
    <mergeCell ref="B169:C169"/>
    <mergeCell ref="B173:B174"/>
    <mergeCell ref="B193:C193"/>
    <mergeCell ref="B197:B198"/>
    <mergeCell ref="B125:B126"/>
    <mergeCell ref="B145:C145"/>
    <mergeCell ref="B149:B150"/>
    <mergeCell ref="B101:B102"/>
    <mergeCell ref="B121:C121"/>
    <mergeCell ref="B53:B54"/>
    <mergeCell ref="B73:C73"/>
    <mergeCell ref="B77:B78"/>
    <mergeCell ref="B97:C97"/>
    <mergeCell ref="B5:B6"/>
    <mergeCell ref="B25:C25"/>
    <mergeCell ref="B29:B30"/>
    <mergeCell ref="B49:C49"/>
    <mergeCell ref="B7:O7"/>
  </mergeCells>
  <pageMargins left="0.7" right="0.7" top="0.78740157499999996" bottom="0.78740157499999996" header="0.3" footer="0.3"/>
  <pageSetup paperSize="9" scale="10" orientation="landscape" r:id="rId1"/>
  <colBreaks count="1" manualBreakCount="1">
    <brk id="19"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fitToPage="1"/>
  </sheetPr>
  <dimension ref="B2:J22"/>
  <sheetViews>
    <sheetView showGridLines="0" topLeftCell="C1" zoomScaleNormal="100" zoomScaleSheetLayoutView="100" workbookViewId="0">
      <selection activeCell="E34" sqref="E34"/>
    </sheetView>
  </sheetViews>
  <sheetFormatPr baseColWidth="10" defaultColWidth="9.140625" defaultRowHeight="15" x14ac:dyDescent="0.25"/>
  <cols>
    <col min="2" max="2" width="7.42578125" customWidth="1"/>
    <col min="3" max="3" width="50.5703125" customWidth="1"/>
    <col min="4" max="5" width="23.28515625" customWidth="1"/>
    <col min="6" max="6" width="25.85546875" customWidth="1"/>
    <col min="7" max="7" width="23.28515625" customWidth="1"/>
    <col min="8" max="8" width="22.42578125" customWidth="1"/>
  </cols>
  <sheetData>
    <row r="2" spans="2:10" ht="18.75" x14ac:dyDescent="0.3">
      <c r="B2" s="73" t="s">
        <v>1299</v>
      </c>
      <c r="C2" s="164"/>
      <c r="D2" s="16"/>
      <c r="E2" s="16"/>
      <c r="F2" s="16"/>
      <c r="G2" s="16"/>
      <c r="H2" s="16"/>
    </row>
    <row r="3" spans="2:10" x14ac:dyDescent="0.25">
      <c r="B3" t="str">
        <f>'OV1'!B3</f>
        <v>31.12.2021 - in EUR million</v>
      </c>
    </row>
    <row r="4" spans="2:10" x14ac:dyDescent="0.25">
      <c r="B4" s="16"/>
      <c r="C4" s="16"/>
      <c r="D4" s="154"/>
      <c r="E4" s="154"/>
      <c r="I4" s="16"/>
    </row>
    <row r="5" spans="2:10" ht="100.5" customHeight="1" x14ac:dyDescent="0.25">
      <c r="B5" s="489"/>
      <c r="C5" s="489"/>
      <c r="D5" s="577" t="s">
        <v>1300</v>
      </c>
      <c r="E5" s="511" t="s">
        <v>1301</v>
      </c>
      <c r="F5" s="511" t="s">
        <v>1302</v>
      </c>
      <c r="G5" s="511" t="s">
        <v>1303</v>
      </c>
      <c r="H5" s="511" t="s">
        <v>1304</v>
      </c>
    </row>
    <row r="6" spans="2:10" x14ac:dyDescent="0.25">
      <c r="B6" s="489"/>
      <c r="C6" s="489"/>
      <c r="D6" s="511" t="s">
        <v>169</v>
      </c>
      <c r="E6" s="511" t="s">
        <v>170</v>
      </c>
      <c r="F6" s="511" t="s">
        <v>171</v>
      </c>
      <c r="G6" s="511" t="s">
        <v>209</v>
      </c>
      <c r="H6" s="511" t="s">
        <v>210</v>
      </c>
    </row>
    <row r="7" spans="2:10" x14ac:dyDescent="0.25">
      <c r="B7" s="511">
        <v>1</v>
      </c>
      <c r="C7" s="492" t="s">
        <v>1305</v>
      </c>
      <c r="D7" s="635">
        <v>17643</v>
      </c>
      <c r="E7" s="635">
        <v>17399</v>
      </c>
      <c r="F7" s="624">
        <v>1</v>
      </c>
      <c r="G7" s="406">
        <v>0</v>
      </c>
      <c r="H7" s="406">
        <v>0</v>
      </c>
      <c r="J7" s="648"/>
    </row>
    <row r="8" spans="2:10" x14ac:dyDescent="0.25">
      <c r="B8" s="511">
        <v>1.1000000000000001</v>
      </c>
      <c r="C8" s="240" t="s">
        <v>1306</v>
      </c>
      <c r="D8" s="664"/>
      <c r="E8" s="635">
        <v>2821</v>
      </c>
      <c r="F8" s="624">
        <v>1</v>
      </c>
      <c r="G8" s="406">
        <v>0</v>
      </c>
      <c r="H8" s="406">
        <v>0</v>
      </c>
      <c r="J8" s="648"/>
    </row>
    <row r="9" spans="2:10" x14ac:dyDescent="0.25">
      <c r="B9" s="511">
        <v>1.2</v>
      </c>
      <c r="C9" s="240" t="s">
        <v>1307</v>
      </c>
      <c r="D9" s="664"/>
      <c r="E9" s="635">
        <v>1960</v>
      </c>
      <c r="F9" s="624">
        <v>1</v>
      </c>
      <c r="G9" s="406">
        <v>0</v>
      </c>
      <c r="H9" s="406">
        <v>0</v>
      </c>
      <c r="J9" s="648"/>
    </row>
    <row r="10" spans="2:10" x14ac:dyDescent="0.25">
      <c r="B10" s="511">
        <v>2</v>
      </c>
      <c r="C10" s="492" t="s">
        <v>894</v>
      </c>
      <c r="D10" s="635">
        <v>4363</v>
      </c>
      <c r="E10" s="635">
        <v>4369</v>
      </c>
      <c r="F10" s="624">
        <v>0.16239999999999999</v>
      </c>
      <c r="G10" s="624">
        <v>0.83760000000000001</v>
      </c>
      <c r="H10" s="406">
        <v>0</v>
      </c>
      <c r="J10" s="648"/>
    </row>
    <row r="11" spans="2:10" x14ac:dyDescent="0.25">
      <c r="B11" s="511">
        <v>3</v>
      </c>
      <c r="C11" s="492" t="s">
        <v>1232</v>
      </c>
      <c r="D11" s="635">
        <v>13083</v>
      </c>
      <c r="E11" s="635">
        <v>12981</v>
      </c>
      <c r="F11" s="624">
        <v>0.18840000000000001</v>
      </c>
      <c r="G11" s="624">
        <v>6.7000000000000004E-2</v>
      </c>
      <c r="H11" s="624">
        <v>0.74460000000000004</v>
      </c>
      <c r="J11" s="648"/>
    </row>
    <row r="12" spans="2:10" ht="30" x14ac:dyDescent="0.25">
      <c r="B12" s="511">
        <v>3.1</v>
      </c>
      <c r="C12" s="240" t="s">
        <v>1308</v>
      </c>
      <c r="D12" s="664"/>
      <c r="E12" s="635">
        <v>60</v>
      </c>
      <c r="F12" s="624">
        <v>1</v>
      </c>
      <c r="G12" s="406">
        <v>0</v>
      </c>
      <c r="H12" s="406">
        <v>0</v>
      </c>
      <c r="J12" s="648"/>
    </row>
    <row r="13" spans="2:10" ht="30" x14ac:dyDescent="0.25">
      <c r="B13" s="511">
        <v>3.2</v>
      </c>
      <c r="C13" s="240" t="s">
        <v>1309</v>
      </c>
      <c r="D13" s="664"/>
      <c r="E13" s="635">
        <v>4844</v>
      </c>
      <c r="F13" s="624">
        <v>2E-3</v>
      </c>
      <c r="G13" s="406">
        <v>0</v>
      </c>
      <c r="H13" s="624">
        <v>0.998</v>
      </c>
      <c r="J13" s="648"/>
    </row>
    <row r="14" spans="2:10" x14ac:dyDescent="0.25">
      <c r="B14" s="511">
        <v>4</v>
      </c>
      <c r="C14" s="492" t="s">
        <v>1233</v>
      </c>
      <c r="D14" s="635">
        <v>20506</v>
      </c>
      <c r="E14" s="635">
        <v>20018</v>
      </c>
      <c r="F14" s="624">
        <v>0.32779999999999998</v>
      </c>
      <c r="G14" s="624">
        <v>0.20599999999999999</v>
      </c>
      <c r="H14" s="624">
        <v>0.4662</v>
      </c>
      <c r="J14" s="648"/>
    </row>
    <row r="15" spans="2:10" x14ac:dyDescent="0.25">
      <c r="B15" s="511">
        <v>4.0999999999999996</v>
      </c>
      <c r="C15" s="87" t="s">
        <v>1310</v>
      </c>
      <c r="D15" s="664"/>
      <c r="E15" s="635">
        <v>452</v>
      </c>
      <c r="F15" s="624">
        <v>6.3799999999999996E-2</v>
      </c>
      <c r="G15" s="624">
        <v>0.3745</v>
      </c>
      <c r="H15" s="624">
        <v>0.56169999999999998</v>
      </c>
      <c r="J15" s="648"/>
    </row>
    <row r="16" spans="2:10" x14ac:dyDescent="0.25">
      <c r="B16" s="511">
        <v>4.2</v>
      </c>
      <c r="C16" s="87" t="s">
        <v>1311</v>
      </c>
      <c r="D16" s="664"/>
      <c r="E16" s="635">
        <v>13607</v>
      </c>
      <c r="F16" s="624">
        <v>0.31680000000000003</v>
      </c>
      <c r="G16" s="624">
        <v>0.20830000000000001</v>
      </c>
      <c r="H16" s="624">
        <v>0.47489999999999999</v>
      </c>
      <c r="J16" s="648"/>
    </row>
    <row r="17" spans="2:10" x14ac:dyDescent="0.25">
      <c r="B17" s="511">
        <v>4.3</v>
      </c>
      <c r="C17" s="87" t="s">
        <v>1312</v>
      </c>
      <c r="D17" s="664"/>
      <c r="E17" s="635">
        <v>1082</v>
      </c>
      <c r="F17" s="624">
        <v>0.14610000000000001</v>
      </c>
      <c r="G17" s="624">
        <v>0.31559999999999999</v>
      </c>
      <c r="H17" s="624">
        <v>0.5383</v>
      </c>
      <c r="J17" s="648"/>
    </row>
    <row r="18" spans="2:10" x14ac:dyDescent="0.25">
      <c r="B18" s="511">
        <v>4.4000000000000004</v>
      </c>
      <c r="C18" s="87" t="s">
        <v>1313</v>
      </c>
      <c r="D18" s="664"/>
      <c r="E18" s="635">
        <v>985</v>
      </c>
      <c r="F18" s="624">
        <v>0.50560000000000005</v>
      </c>
      <c r="G18" s="624">
        <v>0.37</v>
      </c>
      <c r="H18" s="624">
        <v>0.1244</v>
      </c>
      <c r="J18" s="648"/>
    </row>
    <row r="19" spans="2:10" x14ac:dyDescent="0.25">
      <c r="B19" s="511">
        <v>4.5</v>
      </c>
      <c r="C19" s="87" t="s">
        <v>1314</v>
      </c>
      <c r="D19" s="664"/>
      <c r="E19" s="635">
        <v>3892</v>
      </c>
      <c r="F19" s="624">
        <v>0.40279999999999999</v>
      </c>
      <c r="G19" s="624">
        <v>0.106</v>
      </c>
      <c r="H19" s="624">
        <v>0.49120000000000003</v>
      </c>
      <c r="J19" s="648"/>
    </row>
    <row r="20" spans="2:10" x14ac:dyDescent="0.25">
      <c r="B20" s="511">
        <v>5</v>
      </c>
      <c r="C20" s="492" t="s">
        <v>375</v>
      </c>
      <c r="D20" s="635">
        <v>781</v>
      </c>
      <c r="E20" s="635">
        <v>776</v>
      </c>
      <c r="F20" s="624">
        <v>0.878</v>
      </c>
      <c r="G20" s="406">
        <v>0</v>
      </c>
      <c r="H20" s="624">
        <v>0.122</v>
      </c>
      <c r="J20" s="648"/>
    </row>
    <row r="21" spans="2:10" x14ac:dyDescent="0.25">
      <c r="B21" s="511">
        <v>6</v>
      </c>
      <c r="C21" s="492" t="s">
        <v>1315</v>
      </c>
      <c r="D21" s="635">
        <v>1350</v>
      </c>
      <c r="E21" s="635">
        <v>1350</v>
      </c>
      <c r="F21" s="624">
        <v>0.38229999999999997</v>
      </c>
      <c r="G21" s="406">
        <v>0</v>
      </c>
      <c r="H21" s="624">
        <v>0.61770000000000003</v>
      </c>
      <c r="J21" s="648"/>
    </row>
    <row r="22" spans="2:10" s="16" customFormat="1" x14ac:dyDescent="0.25">
      <c r="B22" s="27">
        <v>7</v>
      </c>
      <c r="C22" s="22" t="s">
        <v>1316</v>
      </c>
      <c r="D22" s="665">
        <v>57725</v>
      </c>
      <c r="E22" s="665">
        <v>56893</v>
      </c>
      <c r="F22" s="642">
        <v>0.49769999999999998</v>
      </c>
      <c r="G22" s="642">
        <v>0.15210000000000001</v>
      </c>
      <c r="H22" s="642">
        <v>0.35020000000000001</v>
      </c>
      <c r="J22" s="648"/>
    </row>
  </sheetData>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B2:E29"/>
  <sheetViews>
    <sheetView showGridLines="0" zoomScaleNormal="100" zoomScaleSheetLayoutView="100" workbookViewId="0"/>
  </sheetViews>
  <sheetFormatPr baseColWidth="10" defaultColWidth="9.140625" defaultRowHeight="15" x14ac:dyDescent="0.25"/>
  <cols>
    <col min="1" max="1" width="5.7109375" customWidth="1"/>
    <col min="2" max="2" width="8.42578125" customWidth="1"/>
    <col min="3" max="3" width="51.5703125" customWidth="1"/>
    <col min="4" max="5" width="25.7109375" customWidth="1"/>
  </cols>
  <sheetData>
    <row r="2" spans="2:5" ht="39" customHeight="1" x14ac:dyDescent="0.3">
      <c r="B2" s="812" t="s">
        <v>1317</v>
      </c>
      <c r="C2" s="812"/>
      <c r="D2" s="812"/>
      <c r="E2" s="812"/>
    </row>
    <row r="3" spans="2:5" x14ac:dyDescent="0.25">
      <c r="B3" t="str">
        <f>'OV1'!B3</f>
        <v>31.12.2021 - in EUR million</v>
      </c>
    </row>
    <row r="4" spans="2:5" x14ac:dyDescent="0.25">
      <c r="B4" s="9"/>
      <c r="C4" s="9"/>
      <c r="D4" s="154"/>
      <c r="E4" s="154"/>
    </row>
    <row r="5" spans="2:5" ht="30" x14ac:dyDescent="0.25">
      <c r="B5" s="9"/>
      <c r="C5" s="9"/>
      <c r="D5" s="27" t="s">
        <v>1318</v>
      </c>
      <c r="E5" s="27" t="s">
        <v>1319</v>
      </c>
    </row>
    <row r="6" spans="2:5" x14ac:dyDescent="0.25">
      <c r="B6" s="856"/>
      <c r="C6" s="856"/>
      <c r="D6" s="512" t="s">
        <v>169</v>
      </c>
      <c r="E6" s="512" t="s">
        <v>170</v>
      </c>
    </row>
    <row r="7" spans="2:5" x14ac:dyDescent="0.25">
      <c r="B7" s="581">
        <v>1</v>
      </c>
      <c r="C7" s="574" t="s">
        <v>1320</v>
      </c>
      <c r="D7" s="415">
        <v>5863</v>
      </c>
      <c r="E7" s="415">
        <v>5863</v>
      </c>
    </row>
    <row r="8" spans="2:5" x14ac:dyDescent="0.25">
      <c r="B8" s="512">
        <v>2</v>
      </c>
      <c r="C8" s="467" t="s">
        <v>1321</v>
      </c>
      <c r="D8" s="414">
        <v>0</v>
      </c>
      <c r="E8" s="414">
        <v>0</v>
      </c>
    </row>
    <row r="9" spans="2:5" x14ac:dyDescent="0.25">
      <c r="B9" s="512">
        <v>3</v>
      </c>
      <c r="C9" s="467" t="s">
        <v>894</v>
      </c>
      <c r="D9" s="414">
        <v>0</v>
      </c>
      <c r="E9" s="414">
        <v>0</v>
      </c>
    </row>
    <row r="10" spans="2:5" x14ac:dyDescent="0.25">
      <c r="B10" s="512">
        <v>4</v>
      </c>
      <c r="C10" s="467" t="s">
        <v>1322</v>
      </c>
      <c r="D10" s="414">
        <v>5863</v>
      </c>
      <c r="E10" s="414">
        <v>5863</v>
      </c>
    </row>
    <row r="11" spans="2:5" x14ac:dyDescent="0.25">
      <c r="B11" s="253">
        <v>4.0999999999999996</v>
      </c>
      <c r="C11" s="254" t="s">
        <v>1323</v>
      </c>
      <c r="D11" s="414">
        <v>174</v>
      </c>
      <c r="E11" s="414">
        <v>174</v>
      </c>
    </row>
    <row r="12" spans="2:5" x14ac:dyDescent="0.25">
      <c r="B12" s="253">
        <v>4.2</v>
      </c>
      <c r="C12" s="254" t="s">
        <v>1324</v>
      </c>
      <c r="D12" s="414">
        <v>3064</v>
      </c>
      <c r="E12" s="414">
        <v>3064</v>
      </c>
    </row>
    <row r="13" spans="2:5" x14ac:dyDescent="0.25">
      <c r="B13" s="581">
        <v>5</v>
      </c>
      <c r="C13" s="574" t="s">
        <v>1325</v>
      </c>
      <c r="D13" s="415">
        <v>1930</v>
      </c>
      <c r="E13" s="415">
        <v>1930</v>
      </c>
    </row>
    <row r="14" spans="2:5" x14ac:dyDescent="0.25">
      <c r="B14" s="512">
        <v>6</v>
      </c>
      <c r="C14" s="467" t="s">
        <v>1321</v>
      </c>
      <c r="D14" s="414">
        <v>0</v>
      </c>
      <c r="E14" s="414">
        <v>0</v>
      </c>
    </row>
    <row r="15" spans="2:5" x14ac:dyDescent="0.25">
      <c r="B15" s="512">
        <v>7</v>
      </c>
      <c r="C15" s="467" t="s">
        <v>894</v>
      </c>
      <c r="D15" s="414">
        <v>0</v>
      </c>
      <c r="E15" s="414">
        <v>0</v>
      </c>
    </row>
    <row r="16" spans="2:5" x14ac:dyDescent="0.25">
      <c r="B16" s="512">
        <v>8</v>
      </c>
      <c r="C16" s="467" t="s">
        <v>1322</v>
      </c>
      <c r="D16" s="414">
        <v>0</v>
      </c>
      <c r="E16" s="414">
        <v>0</v>
      </c>
    </row>
    <row r="17" spans="2:5" x14ac:dyDescent="0.25">
      <c r="B17" s="253">
        <v>8.1</v>
      </c>
      <c r="C17" s="254" t="s">
        <v>1326</v>
      </c>
      <c r="D17" s="414">
        <v>0</v>
      </c>
      <c r="E17" s="414">
        <v>0</v>
      </c>
    </row>
    <row r="18" spans="2:5" x14ac:dyDescent="0.25">
      <c r="B18" s="253">
        <v>8.1999999999999993</v>
      </c>
      <c r="C18" s="254" t="s">
        <v>1324</v>
      </c>
      <c r="D18" s="414">
        <v>0</v>
      </c>
      <c r="E18" s="414">
        <v>0</v>
      </c>
    </row>
    <row r="19" spans="2:5" x14ac:dyDescent="0.25">
      <c r="B19" s="253">
        <v>9</v>
      </c>
      <c r="C19" s="467" t="s">
        <v>1233</v>
      </c>
      <c r="D19" s="414">
        <v>1930</v>
      </c>
      <c r="E19" s="414">
        <v>1930</v>
      </c>
    </row>
    <row r="20" spans="2:5" ht="30" customHeight="1" x14ac:dyDescent="0.25">
      <c r="B20" s="253">
        <v>9.1</v>
      </c>
      <c r="C20" s="254" t="s">
        <v>1327</v>
      </c>
      <c r="D20" s="414">
        <v>53</v>
      </c>
      <c r="E20" s="414">
        <v>53</v>
      </c>
    </row>
    <row r="21" spans="2:5" ht="30" customHeight="1" x14ac:dyDescent="0.25">
      <c r="B21" s="253">
        <v>9.1999999999999993</v>
      </c>
      <c r="C21" s="254" t="s">
        <v>1328</v>
      </c>
      <c r="D21" s="414">
        <v>763</v>
      </c>
      <c r="E21" s="414">
        <v>763</v>
      </c>
    </row>
    <row r="22" spans="2:5" x14ac:dyDescent="0.25">
      <c r="B22" s="253">
        <v>9.3000000000000007</v>
      </c>
      <c r="C22" s="254" t="s">
        <v>1312</v>
      </c>
      <c r="D22" s="414">
        <v>259</v>
      </c>
      <c r="E22" s="414">
        <v>259</v>
      </c>
    </row>
    <row r="23" spans="2:5" x14ac:dyDescent="0.25">
      <c r="B23" s="253">
        <v>9.4</v>
      </c>
      <c r="C23" s="254" t="s">
        <v>1329</v>
      </c>
      <c r="D23" s="414">
        <v>46</v>
      </c>
      <c r="E23" s="414">
        <v>46</v>
      </c>
    </row>
    <row r="24" spans="2:5" x14ac:dyDescent="0.25">
      <c r="B24" s="253">
        <v>9.5</v>
      </c>
      <c r="C24" s="254" t="s">
        <v>1330</v>
      </c>
      <c r="D24" s="414">
        <v>809</v>
      </c>
      <c r="E24" s="414">
        <v>809</v>
      </c>
    </row>
    <row r="25" spans="2:5" s="16" customFormat="1" x14ac:dyDescent="0.25">
      <c r="B25" s="581">
        <v>10</v>
      </c>
      <c r="C25" s="574" t="s">
        <v>1331</v>
      </c>
      <c r="D25" s="415">
        <v>7794</v>
      </c>
      <c r="E25" s="415">
        <v>7794</v>
      </c>
    </row>
    <row r="27" spans="2:5" x14ac:dyDescent="0.25">
      <c r="D27" s="460"/>
    </row>
    <row r="29" spans="2:5" x14ac:dyDescent="0.25">
      <c r="D29" s="460"/>
      <c r="E29" s="460"/>
    </row>
  </sheetData>
  <mergeCells count="2">
    <mergeCell ref="B6:C6"/>
    <mergeCell ref="B2:E2"/>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fitToPage="1"/>
  </sheetPr>
  <dimension ref="A2:V36"/>
  <sheetViews>
    <sheetView showGridLines="0" zoomScaleNormal="100" zoomScaleSheetLayoutView="100" workbookViewId="0"/>
  </sheetViews>
  <sheetFormatPr baseColWidth="10" defaultColWidth="9.140625" defaultRowHeight="15" x14ac:dyDescent="0.25"/>
  <cols>
    <col min="1" max="1" width="5.7109375" customWidth="1"/>
    <col min="2" max="2" width="5.42578125" customWidth="1"/>
    <col min="3" max="3" width="45" customWidth="1"/>
    <col min="4" max="17" width="15.7109375" customWidth="1"/>
    <col min="18" max="18" width="16.7109375" customWidth="1"/>
  </cols>
  <sheetData>
    <row r="2" spans="1:22" ht="18.75" x14ac:dyDescent="0.3">
      <c r="B2" s="17" t="s">
        <v>1332</v>
      </c>
      <c r="V2" s="40"/>
    </row>
    <row r="3" spans="1:22" x14ac:dyDescent="0.25">
      <c r="B3" t="str">
        <f>'OV1'!B3</f>
        <v>31.12.2021 - in EUR million</v>
      </c>
    </row>
    <row r="4" spans="1:22" x14ac:dyDescent="0.25">
      <c r="C4" s="162"/>
    </row>
    <row r="5" spans="1:22" ht="40.5" customHeight="1" x14ac:dyDescent="0.25">
      <c r="B5" s="928" t="s">
        <v>1250</v>
      </c>
      <c r="C5" s="929"/>
      <c r="D5" s="857" t="s">
        <v>1333</v>
      </c>
      <c r="E5" s="912" t="s">
        <v>1334</v>
      </c>
      <c r="F5" s="927"/>
      <c r="G5" s="927"/>
      <c r="H5" s="927"/>
      <c r="I5" s="927"/>
      <c r="J5" s="927"/>
      <c r="K5" s="927"/>
      <c r="L5" s="927"/>
      <c r="M5" s="927"/>
      <c r="N5" s="927"/>
      <c r="O5" s="913"/>
      <c r="P5" s="912" t="s">
        <v>1335</v>
      </c>
      <c r="Q5" s="913"/>
    </row>
    <row r="6" spans="1:22" ht="29.25" customHeight="1" x14ac:dyDescent="0.25">
      <c r="B6" s="930"/>
      <c r="C6" s="931"/>
      <c r="D6" s="853"/>
      <c r="E6" s="914" t="s">
        <v>1336</v>
      </c>
      <c r="F6" s="915"/>
      <c r="G6" s="915"/>
      <c r="H6" s="915"/>
      <c r="I6" s="915"/>
      <c r="J6" s="915"/>
      <c r="K6" s="915"/>
      <c r="L6" s="915"/>
      <c r="M6" s="916"/>
      <c r="N6" s="914" t="s">
        <v>1337</v>
      </c>
      <c r="O6" s="916"/>
      <c r="P6" s="857" t="s">
        <v>1338</v>
      </c>
      <c r="Q6" s="917" t="s">
        <v>1339</v>
      </c>
    </row>
    <row r="7" spans="1:22" s="3" customFormat="1" x14ac:dyDescent="0.25">
      <c r="A7"/>
      <c r="B7" s="930"/>
      <c r="C7" s="931"/>
      <c r="D7" s="853"/>
      <c r="E7" s="857" t="s">
        <v>1340</v>
      </c>
      <c r="F7" s="920" t="s">
        <v>1341</v>
      </c>
      <c r="G7" s="585"/>
      <c r="H7" s="585"/>
      <c r="I7" s="585"/>
      <c r="J7" s="920" t="s">
        <v>1342</v>
      </c>
      <c r="K7" s="585"/>
      <c r="L7" s="585"/>
      <c r="M7" s="585"/>
      <c r="N7" s="857" t="s">
        <v>1343</v>
      </c>
      <c r="O7" s="857" t="s">
        <v>1344</v>
      </c>
      <c r="P7" s="853"/>
      <c r="Q7" s="918"/>
    </row>
    <row r="8" spans="1:22" s="3" customFormat="1" ht="90" x14ac:dyDescent="0.25">
      <c r="A8"/>
      <c r="B8" s="930"/>
      <c r="C8" s="931"/>
      <c r="D8" s="586"/>
      <c r="E8" s="854"/>
      <c r="F8" s="854"/>
      <c r="G8" s="587" t="s">
        <v>1345</v>
      </c>
      <c r="H8" s="587" t="s">
        <v>1346</v>
      </c>
      <c r="I8" s="587" t="s">
        <v>1347</v>
      </c>
      <c r="J8" s="854"/>
      <c r="K8" s="587" t="s">
        <v>1348</v>
      </c>
      <c r="L8" s="587" t="s">
        <v>1349</v>
      </c>
      <c r="M8" s="587" t="s">
        <v>1350</v>
      </c>
      <c r="N8" s="854"/>
      <c r="O8" s="854"/>
      <c r="P8" s="854"/>
      <c r="Q8" s="919"/>
    </row>
    <row r="9" spans="1:22" s="3" customFormat="1" x14ac:dyDescent="0.25">
      <c r="A9"/>
      <c r="B9" s="932"/>
      <c r="C9" s="933"/>
      <c r="D9" s="512" t="s">
        <v>169</v>
      </c>
      <c r="E9" s="512" t="s">
        <v>170</v>
      </c>
      <c r="F9" s="512" t="s">
        <v>171</v>
      </c>
      <c r="G9" s="512" t="s">
        <v>209</v>
      </c>
      <c r="H9" s="512" t="s">
        <v>210</v>
      </c>
      <c r="I9" s="512" t="s">
        <v>279</v>
      </c>
      <c r="J9" s="512" t="s">
        <v>280</v>
      </c>
      <c r="K9" s="512" t="s">
        <v>347</v>
      </c>
      <c r="L9" s="512" t="s">
        <v>742</v>
      </c>
      <c r="M9" s="512" t="s">
        <v>743</v>
      </c>
      <c r="N9" s="512" t="s">
        <v>744</v>
      </c>
      <c r="O9" s="512" t="s">
        <v>745</v>
      </c>
      <c r="P9" s="512" t="s">
        <v>746</v>
      </c>
      <c r="Q9" s="512" t="s">
        <v>1041</v>
      </c>
    </row>
    <row r="10" spans="1:22" s="5" customFormat="1" ht="15" customHeight="1" x14ac:dyDescent="0.25">
      <c r="B10" s="562">
        <v>1</v>
      </c>
      <c r="C10" s="196" t="s">
        <v>1321</v>
      </c>
      <c r="D10" s="414">
        <v>0</v>
      </c>
      <c r="E10" s="414">
        <v>0</v>
      </c>
      <c r="F10" s="414">
        <v>0</v>
      </c>
      <c r="G10" s="414">
        <v>0</v>
      </c>
      <c r="H10" s="414">
        <v>0</v>
      </c>
      <c r="I10" s="414">
        <v>0</v>
      </c>
      <c r="J10" s="414">
        <v>0</v>
      </c>
      <c r="K10" s="414">
        <v>0</v>
      </c>
      <c r="L10" s="414">
        <v>0</v>
      </c>
      <c r="M10" s="414">
        <v>0</v>
      </c>
      <c r="N10" s="414">
        <v>0</v>
      </c>
      <c r="O10" s="414">
        <v>0</v>
      </c>
      <c r="P10" s="414">
        <v>0</v>
      </c>
      <c r="Q10" s="414">
        <v>0</v>
      </c>
    </row>
    <row r="11" spans="1:22" s="5" customFormat="1" ht="15" customHeight="1" x14ac:dyDescent="0.25">
      <c r="B11" s="562">
        <v>2</v>
      </c>
      <c r="C11" s="196" t="s">
        <v>894</v>
      </c>
      <c r="D11" s="414">
        <v>0</v>
      </c>
      <c r="E11" s="414">
        <v>0</v>
      </c>
      <c r="F11" s="414">
        <v>0</v>
      </c>
      <c r="G11" s="414">
        <v>0</v>
      </c>
      <c r="H11" s="414">
        <v>0</v>
      </c>
      <c r="I11" s="414">
        <v>0</v>
      </c>
      <c r="J11" s="414">
        <v>0</v>
      </c>
      <c r="K11" s="414">
        <v>0</v>
      </c>
      <c r="L11" s="414">
        <v>0</v>
      </c>
      <c r="M11" s="414">
        <v>0</v>
      </c>
      <c r="N11" s="414">
        <v>0</v>
      </c>
      <c r="O11" s="414">
        <v>0</v>
      </c>
      <c r="P11" s="414">
        <v>0</v>
      </c>
      <c r="Q11" s="414">
        <v>0</v>
      </c>
    </row>
    <row r="12" spans="1:22" s="5" customFormat="1" ht="15" customHeight="1" x14ac:dyDescent="0.25">
      <c r="B12" s="562">
        <v>3</v>
      </c>
      <c r="C12" s="196" t="s">
        <v>1232</v>
      </c>
      <c r="D12" s="414">
        <v>0</v>
      </c>
      <c r="E12" s="414">
        <v>0</v>
      </c>
      <c r="F12" s="414">
        <v>0</v>
      </c>
      <c r="G12" s="414">
        <v>0</v>
      </c>
      <c r="H12" s="414">
        <v>0</v>
      </c>
      <c r="I12" s="414">
        <v>0</v>
      </c>
      <c r="J12" s="414">
        <v>0</v>
      </c>
      <c r="K12" s="414">
        <v>0</v>
      </c>
      <c r="L12" s="414">
        <v>0</v>
      </c>
      <c r="M12" s="414">
        <v>0</v>
      </c>
      <c r="N12" s="414">
        <v>0</v>
      </c>
      <c r="O12" s="414">
        <v>0</v>
      </c>
      <c r="P12" s="414">
        <v>0</v>
      </c>
      <c r="Q12" s="414">
        <v>0</v>
      </c>
    </row>
    <row r="13" spans="1:22" s="5" customFormat="1" ht="15" customHeight="1" x14ac:dyDescent="0.25">
      <c r="B13" s="255">
        <v>3.1</v>
      </c>
      <c r="C13" s="363" t="s">
        <v>1351</v>
      </c>
      <c r="D13" s="414">
        <v>0</v>
      </c>
      <c r="E13" s="414">
        <v>0</v>
      </c>
      <c r="F13" s="414">
        <v>0</v>
      </c>
      <c r="G13" s="414">
        <v>0</v>
      </c>
      <c r="H13" s="414">
        <v>0</v>
      </c>
      <c r="I13" s="414">
        <v>0</v>
      </c>
      <c r="J13" s="414">
        <v>0</v>
      </c>
      <c r="K13" s="414">
        <v>0</v>
      </c>
      <c r="L13" s="414">
        <v>0</v>
      </c>
      <c r="M13" s="414">
        <v>0</v>
      </c>
      <c r="N13" s="414">
        <v>0</v>
      </c>
      <c r="O13" s="414">
        <v>0</v>
      </c>
      <c r="P13" s="414">
        <v>0</v>
      </c>
      <c r="Q13" s="414">
        <v>0</v>
      </c>
    </row>
    <row r="14" spans="1:22" s="5" customFormat="1" ht="15" customHeight="1" x14ac:dyDescent="0.25">
      <c r="B14" s="255">
        <v>3.2</v>
      </c>
      <c r="C14" s="363" t="s">
        <v>1352</v>
      </c>
      <c r="D14" s="414">
        <v>0</v>
      </c>
      <c r="E14" s="414">
        <v>0</v>
      </c>
      <c r="F14" s="414">
        <v>0</v>
      </c>
      <c r="G14" s="414">
        <v>0</v>
      </c>
      <c r="H14" s="414">
        <v>0</v>
      </c>
      <c r="I14" s="414">
        <v>0</v>
      </c>
      <c r="J14" s="414">
        <v>0</v>
      </c>
      <c r="K14" s="414">
        <v>0</v>
      </c>
      <c r="L14" s="414">
        <v>0</v>
      </c>
      <c r="M14" s="414">
        <v>0</v>
      </c>
      <c r="N14" s="414">
        <v>0</v>
      </c>
      <c r="O14" s="414">
        <v>0</v>
      </c>
      <c r="P14" s="414">
        <v>0</v>
      </c>
      <c r="Q14" s="414">
        <v>0</v>
      </c>
    </row>
    <row r="15" spans="1:22" s="5" customFormat="1" ht="15" customHeight="1" x14ac:dyDescent="0.25">
      <c r="B15" s="255">
        <v>3.3</v>
      </c>
      <c r="C15" s="363" t="s">
        <v>1353</v>
      </c>
      <c r="D15" s="414">
        <v>0</v>
      </c>
      <c r="E15" s="414">
        <v>0</v>
      </c>
      <c r="F15" s="414">
        <v>0</v>
      </c>
      <c r="G15" s="414">
        <v>0</v>
      </c>
      <c r="H15" s="414">
        <v>0</v>
      </c>
      <c r="I15" s="414">
        <v>0</v>
      </c>
      <c r="J15" s="414">
        <v>0</v>
      </c>
      <c r="K15" s="414">
        <v>0</v>
      </c>
      <c r="L15" s="414">
        <v>0</v>
      </c>
      <c r="M15" s="414">
        <v>0</v>
      </c>
      <c r="N15" s="414">
        <v>0</v>
      </c>
      <c r="O15" s="414">
        <v>0</v>
      </c>
      <c r="P15" s="414">
        <v>0</v>
      </c>
      <c r="Q15" s="414">
        <v>0</v>
      </c>
    </row>
    <row r="16" spans="1:22" s="5" customFormat="1" ht="15" customHeight="1" x14ac:dyDescent="0.25">
      <c r="B16" s="562">
        <v>4</v>
      </c>
      <c r="C16" s="196" t="s">
        <v>1233</v>
      </c>
      <c r="D16" s="414">
        <v>10014</v>
      </c>
      <c r="E16" s="431">
        <v>3.0999999999999999E-3</v>
      </c>
      <c r="F16" s="431">
        <v>0.60140000000000005</v>
      </c>
      <c r="G16" s="431">
        <v>0.60140000000000005</v>
      </c>
      <c r="H16" s="414">
        <v>0</v>
      </c>
      <c r="I16" s="414">
        <v>0</v>
      </c>
      <c r="J16" s="431">
        <v>1E-3</v>
      </c>
      <c r="K16" s="414">
        <v>0</v>
      </c>
      <c r="L16" s="431">
        <v>1E-3</v>
      </c>
      <c r="M16" s="414">
        <v>0</v>
      </c>
      <c r="N16" s="414">
        <v>0</v>
      </c>
      <c r="O16" s="414">
        <v>0</v>
      </c>
      <c r="P16" s="414">
        <v>0</v>
      </c>
      <c r="Q16" s="414">
        <v>1930</v>
      </c>
    </row>
    <row r="17" spans="1:17" s="5" customFormat="1" ht="15" customHeight="1" x14ac:dyDescent="0.25">
      <c r="B17" s="255">
        <v>4.0999999999999996</v>
      </c>
      <c r="C17" s="363" t="s">
        <v>1354</v>
      </c>
      <c r="D17" s="414">
        <v>255</v>
      </c>
      <c r="E17" s="431">
        <v>3.8999999999999998E-3</v>
      </c>
      <c r="F17" s="431">
        <v>0.89329999999999998</v>
      </c>
      <c r="G17" s="431">
        <v>0.89329999999999998</v>
      </c>
      <c r="H17" s="414">
        <v>0</v>
      </c>
      <c r="I17" s="414">
        <v>0</v>
      </c>
      <c r="J17" s="431">
        <v>2.7000000000000001E-3</v>
      </c>
      <c r="K17" s="431">
        <v>1E-4</v>
      </c>
      <c r="L17" s="431">
        <v>2.5999999999999999E-3</v>
      </c>
      <c r="M17" s="414">
        <v>0</v>
      </c>
      <c r="N17" s="414">
        <v>0</v>
      </c>
      <c r="O17" s="414">
        <v>0</v>
      </c>
      <c r="P17" s="414">
        <v>0</v>
      </c>
      <c r="Q17" s="414">
        <v>53</v>
      </c>
    </row>
    <row r="18" spans="1:17" s="5" customFormat="1" ht="15" customHeight="1" x14ac:dyDescent="0.25">
      <c r="B18" s="255">
        <v>4.2</v>
      </c>
      <c r="C18" s="363" t="s">
        <v>1355</v>
      </c>
      <c r="D18" s="414">
        <v>6472</v>
      </c>
      <c r="E18" s="431">
        <v>1E-3</v>
      </c>
      <c r="F18" s="431">
        <v>0.89529999999999998</v>
      </c>
      <c r="G18" s="431">
        <v>0.89529999999999998</v>
      </c>
      <c r="H18" s="414">
        <v>0</v>
      </c>
      <c r="I18" s="414">
        <v>0</v>
      </c>
      <c r="J18" s="431">
        <v>4.0000000000000002E-4</v>
      </c>
      <c r="K18" s="414">
        <v>0</v>
      </c>
      <c r="L18" s="431">
        <v>4.0000000000000002E-4</v>
      </c>
      <c r="M18" s="414">
        <v>0</v>
      </c>
      <c r="N18" s="414">
        <v>0</v>
      </c>
      <c r="O18" s="414">
        <v>0</v>
      </c>
      <c r="P18" s="414">
        <v>0</v>
      </c>
      <c r="Q18" s="414">
        <v>763</v>
      </c>
    </row>
    <row r="19" spans="1:17" s="5" customFormat="1" ht="15" customHeight="1" x14ac:dyDescent="0.25">
      <c r="B19" s="255">
        <v>4.3</v>
      </c>
      <c r="C19" s="363" t="s">
        <v>1356</v>
      </c>
      <c r="D19" s="414">
        <v>1152</v>
      </c>
      <c r="E19" s="414">
        <v>0</v>
      </c>
      <c r="F19" s="414">
        <v>0</v>
      </c>
      <c r="G19" s="414">
        <v>0</v>
      </c>
      <c r="H19" s="414">
        <v>0</v>
      </c>
      <c r="I19" s="414">
        <v>0</v>
      </c>
      <c r="J19" s="414">
        <v>0</v>
      </c>
      <c r="K19" s="414">
        <v>0</v>
      </c>
      <c r="L19" s="414">
        <v>0</v>
      </c>
      <c r="M19" s="414">
        <v>0</v>
      </c>
      <c r="N19" s="414">
        <v>0</v>
      </c>
      <c r="O19" s="414">
        <v>0</v>
      </c>
      <c r="P19" s="414">
        <v>0</v>
      </c>
      <c r="Q19" s="414">
        <v>259</v>
      </c>
    </row>
    <row r="20" spans="1:17" s="5" customFormat="1" ht="15" customHeight="1" x14ac:dyDescent="0.25">
      <c r="B20" s="255">
        <v>4.4000000000000004</v>
      </c>
      <c r="C20" s="363" t="s">
        <v>1357</v>
      </c>
      <c r="D20" s="414">
        <v>98</v>
      </c>
      <c r="E20" s="431">
        <v>6.3100000000000003E-2</v>
      </c>
      <c r="F20" s="431">
        <v>5.0000000000000001E-4</v>
      </c>
      <c r="G20" s="414">
        <v>0</v>
      </c>
      <c r="H20" s="431">
        <v>5.0000000000000001E-4</v>
      </c>
      <c r="I20" s="414">
        <v>0</v>
      </c>
      <c r="J20" s="431">
        <v>2.6499999999999999E-2</v>
      </c>
      <c r="K20" s="431">
        <v>6.9999999999999999E-4</v>
      </c>
      <c r="L20" s="431">
        <v>2.5899999999999999E-2</v>
      </c>
      <c r="M20" s="414">
        <v>0</v>
      </c>
      <c r="N20" s="414">
        <v>0</v>
      </c>
      <c r="O20" s="414">
        <v>0</v>
      </c>
      <c r="P20" s="414">
        <v>0</v>
      </c>
      <c r="Q20" s="414">
        <v>46</v>
      </c>
    </row>
    <row r="21" spans="1:17" s="5" customFormat="1" ht="15" customHeight="1" x14ac:dyDescent="0.25">
      <c r="B21" s="255">
        <v>4.5</v>
      </c>
      <c r="C21" s="363" t="s">
        <v>1358</v>
      </c>
      <c r="D21" s="414">
        <v>2036</v>
      </c>
      <c r="E21" s="431">
        <v>8.3000000000000001E-3</v>
      </c>
      <c r="F21" s="414">
        <v>0</v>
      </c>
      <c r="G21" s="414">
        <v>0</v>
      </c>
      <c r="H21" s="414">
        <v>0</v>
      </c>
      <c r="I21" s="414">
        <v>0</v>
      </c>
      <c r="J21" s="431">
        <v>2.0999999999999999E-3</v>
      </c>
      <c r="K21" s="414">
        <v>0</v>
      </c>
      <c r="L21" s="431">
        <v>2.0999999999999999E-3</v>
      </c>
      <c r="M21" s="414">
        <v>0</v>
      </c>
      <c r="N21" s="414">
        <v>0</v>
      </c>
      <c r="O21" s="414">
        <v>0</v>
      </c>
      <c r="P21" s="414">
        <v>0</v>
      </c>
      <c r="Q21" s="414">
        <v>809</v>
      </c>
    </row>
    <row r="22" spans="1:17" s="459" customFormat="1" ht="15" customHeight="1" x14ac:dyDescent="0.25">
      <c r="B22" s="210">
        <v>5</v>
      </c>
      <c r="C22" s="197" t="s">
        <v>207</v>
      </c>
      <c r="D22" s="415">
        <v>10014</v>
      </c>
      <c r="E22" s="458">
        <v>3.0999999999999999E-3</v>
      </c>
      <c r="F22" s="458">
        <v>0.60140000000000005</v>
      </c>
      <c r="G22" s="458">
        <v>0.60140000000000005</v>
      </c>
      <c r="H22" s="414">
        <v>0</v>
      </c>
      <c r="I22" s="414">
        <v>0</v>
      </c>
      <c r="J22" s="458">
        <v>1E-3</v>
      </c>
      <c r="K22" s="414">
        <v>0</v>
      </c>
      <c r="L22" s="458">
        <v>1E-3</v>
      </c>
      <c r="M22" s="415">
        <v>0</v>
      </c>
      <c r="N22" s="415">
        <v>0</v>
      </c>
      <c r="O22" s="415">
        <v>0</v>
      </c>
      <c r="P22" s="415">
        <v>0</v>
      </c>
      <c r="Q22" s="415">
        <v>1930</v>
      </c>
    </row>
    <row r="25" spans="1:17" ht="39.75" customHeight="1" x14ac:dyDescent="0.25">
      <c r="B25" s="921" t="s">
        <v>1296</v>
      </c>
      <c r="C25" s="922"/>
      <c r="D25" s="857" t="s">
        <v>1333</v>
      </c>
      <c r="E25" s="912" t="s">
        <v>1334</v>
      </c>
      <c r="F25" s="927"/>
      <c r="G25" s="927"/>
      <c r="H25" s="927"/>
      <c r="I25" s="927"/>
      <c r="J25" s="927"/>
      <c r="K25" s="927"/>
      <c r="L25" s="927"/>
      <c r="M25" s="927"/>
      <c r="N25" s="927"/>
      <c r="O25" s="913"/>
      <c r="P25" s="912" t="s">
        <v>1335</v>
      </c>
      <c r="Q25" s="913"/>
    </row>
    <row r="26" spans="1:17" ht="29.25" customHeight="1" x14ac:dyDescent="0.25">
      <c r="B26" s="923"/>
      <c r="C26" s="924"/>
      <c r="D26" s="853"/>
      <c r="E26" s="914" t="s">
        <v>1336</v>
      </c>
      <c r="F26" s="915"/>
      <c r="G26" s="915"/>
      <c r="H26" s="915"/>
      <c r="I26" s="915"/>
      <c r="J26" s="915"/>
      <c r="K26" s="915"/>
      <c r="L26" s="915"/>
      <c r="M26" s="916"/>
      <c r="N26" s="914" t="s">
        <v>1337</v>
      </c>
      <c r="O26" s="916"/>
      <c r="P26" s="857" t="s">
        <v>1338</v>
      </c>
      <c r="Q26" s="917" t="s">
        <v>1339</v>
      </c>
    </row>
    <row r="27" spans="1:17" s="3" customFormat="1" ht="15" customHeight="1" x14ac:dyDescent="0.25">
      <c r="A27"/>
      <c r="B27" s="923"/>
      <c r="C27" s="924"/>
      <c r="D27" s="853"/>
      <c r="E27" s="857" t="s">
        <v>1340</v>
      </c>
      <c r="F27" s="920" t="s">
        <v>1341</v>
      </c>
      <c r="G27" s="585"/>
      <c r="H27" s="585"/>
      <c r="I27" s="585"/>
      <c r="J27" s="920" t="s">
        <v>1342</v>
      </c>
      <c r="K27" s="553"/>
      <c r="L27" s="553"/>
      <c r="M27" s="553"/>
      <c r="N27" s="857" t="s">
        <v>1343</v>
      </c>
      <c r="O27" s="857" t="s">
        <v>1344</v>
      </c>
      <c r="P27" s="853"/>
      <c r="Q27" s="918"/>
    </row>
    <row r="28" spans="1:17" s="3" customFormat="1" ht="90" x14ac:dyDescent="0.25">
      <c r="A28"/>
      <c r="B28" s="923"/>
      <c r="C28" s="924"/>
      <c r="D28" s="586"/>
      <c r="E28" s="854"/>
      <c r="F28" s="854"/>
      <c r="G28" s="587" t="s">
        <v>1345</v>
      </c>
      <c r="H28" s="587" t="s">
        <v>1346</v>
      </c>
      <c r="I28" s="587" t="s">
        <v>1347</v>
      </c>
      <c r="J28" s="854"/>
      <c r="K28" s="554" t="s">
        <v>1348</v>
      </c>
      <c r="L28" s="587" t="s">
        <v>1349</v>
      </c>
      <c r="M28" s="554" t="s">
        <v>1350</v>
      </c>
      <c r="N28" s="854"/>
      <c r="O28" s="854"/>
      <c r="P28" s="854"/>
      <c r="Q28" s="919"/>
    </row>
    <row r="29" spans="1:17" s="3" customFormat="1" x14ac:dyDescent="0.25">
      <c r="A29"/>
      <c r="B29" s="925"/>
      <c r="C29" s="926"/>
      <c r="D29" s="512" t="s">
        <v>169</v>
      </c>
      <c r="E29" s="512" t="s">
        <v>170</v>
      </c>
      <c r="F29" s="512" t="s">
        <v>171</v>
      </c>
      <c r="G29" s="512" t="s">
        <v>209</v>
      </c>
      <c r="H29" s="512" t="s">
        <v>210</v>
      </c>
      <c r="I29" s="512" t="s">
        <v>279</v>
      </c>
      <c r="J29" s="512" t="s">
        <v>280</v>
      </c>
      <c r="K29" s="512" t="s">
        <v>347</v>
      </c>
      <c r="L29" s="512" t="s">
        <v>742</v>
      </c>
      <c r="M29" s="512" t="s">
        <v>743</v>
      </c>
      <c r="N29" s="512" t="s">
        <v>744</v>
      </c>
      <c r="O29" s="512" t="s">
        <v>745</v>
      </c>
      <c r="P29" s="512" t="s">
        <v>746</v>
      </c>
      <c r="Q29" s="466" t="s">
        <v>1041</v>
      </c>
    </row>
    <row r="30" spans="1:17" x14ac:dyDescent="0.25">
      <c r="B30" s="562">
        <v>1</v>
      </c>
      <c r="C30" s="467" t="s">
        <v>1321</v>
      </c>
      <c r="D30" s="414">
        <v>0</v>
      </c>
      <c r="E30" s="414">
        <v>0</v>
      </c>
      <c r="F30" s="414">
        <v>0</v>
      </c>
      <c r="G30" s="414">
        <v>0</v>
      </c>
      <c r="H30" s="414">
        <v>0</v>
      </c>
      <c r="I30" s="414">
        <v>0</v>
      </c>
      <c r="J30" s="414">
        <v>0</v>
      </c>
      <c r="K30" s="414">
        <v>0</v>
      </c>
      <c r="L30" s="414">
        <v>0</v>
      </c>
      <c r="M30" s="414">
        <v>0</v>
      </c>
      <c r="N30" s="414">
        <v>0</v>
      </c>
      <c r="O30" s="414">
        <v>0</v>
      </c>
      <c r="P30" s="414">
        <v>0</v>
      </c>
      <c r="Q30" s="414">
        <v>0</v>
      </c>
    </row>
    <row r="31" spans="1:17" x14ac:dyDescent="0.25">
      <c r="B31" s="562">
        <v>2</v>
      </c>
      <c r="C31" s="467" t="s">
        <v>894</v>
      </c>
      <c r="D31" s="414">
        <v>0</v>
      </c>
      <c r="E31" s="414">
        <v>0</v>
      </c>
      <c r="F31" s="414">
        <v>0</v>
      </c>
      <c r="G31" s="414">
        <v>0</v>
      </c>
      <c r="H31" s="414">
        <v>0</v>
      </c>
      <c r="I31" s="414">
        <v>0</v>
      </c>
      <c r="J31" s="414">
        <v>0</v>
      </c>
      <c r="K31" s="414">
        <v>0</v>
      </c>
      <c r="L31" s="414">
        <v>0</v>
      </c>
      <c r="M31" s="414">
        <v>0</v>
      </c>
      <c r="N31" s="414">
        <v>0</v>
      </c>
      <c r="O31" s="414">
        <v>0</v>
      </c>
      <c r="P31" s="414">
        <v>0</v>
      </c>
      <c r="Q31" s="414">
        <v>0</v>
      </c>
    </row>
    <row r="32" spans="1:17" x14ac:dyDescent="0.25">
      <c r="B32" s="562">
        <v>3</v>
      </c>
      <c r="C32" s="467" t="s">
        <v>1232</v>
      </c>
      <c r="D32" s="414">
        <v>9528</v>
      </c>
      <c r="E32" s="431">
        <v>1.1000000000000001E-3</v>
      </c>
      <c r="F32" s="431">
        <v>2.87E-2</v>
      </c>
      <c r="G32" s="431">
        <v>2.87E-2</v>
      </c>
      <c r="H32" s="431">
        <v>1E-4</v>
      </c>
      <c r="I32" s="414">
        <v>0</v>
      </c>
      <c r="J32" s="414">
        <v>0</v>
      </c>
      <c r="K32" s="414">
        <v>0</v>
      </c>
      <c r="L32" s="414">
        <v>0</v>
      </c>
      <c r="M32" s="414">
        <v>0</v>
      </c>
      <c r="N32" s="638">
        <v>2.5000000000000001E-2</v>
      </c>
      <c r="O32" s="414">
        <v>0</v>
      </c>
      <c r="P32" s="414">
        <v>0</v>
      </c>
      <c r="Q32" s="414">
        <v>5863</v>
      </c>
    </row>
    <row r="33" spans="2:17" x14ac:dyDescent="0.25">
      <c r="B33" s="255">
        <v>3.1</v>
      </c>
      <c r="C33" s="254" t="s">
        <v>1351</v>
      </c>
      <c r="D33" s="414">
        <v>339</v>
      </c>
      <c r="E33" s="431">
        <v>3.0099999999999998E-2</v>
      </c>
      <c r="F33" s="431">
        <v>0.47739999999999999</v>
      </c>
      <c r="G33" s="431">
        <v>0.47739999999999999</v>
      </c>
      <c r="H33" s="584"/>
      <c r="I33" s="414">
        <v>0</v>
      </c>
      <c r="J33" s="414">
        <v>0</v>
      </c>
      <c r="K33" s="414">
        <v>0</v>
      </c>
      <c r="L33" s="414">
        <v>0</v>
      </c>
      <c r="M33" s="414">
        <v>0</v>
      </c>
      <c r="N33" s="638">
        <v>0.2969</v>
      </c>
      <c r="O33" s="414">
        <v>0</v>
      </c>
      <c r="P33" s="414">
        <v>0</v>
      </c>
      <c r="Q33" s="414">
        <v>174</v>
      </c>
    </row>
    <row r="34" spans="2:17" x14ac:dyDescent="0.25">
      <c r="B34" s="255">
        <v>3.2</v>
      </c>
      <c r="C34" s="254" t="s">
        <v>1352</v>
      </c>
      <c r="D34" s="414">
        <v>4861</v>
      </c>
      <c r="E34" s="414">
        <v>0</v>
      </c>
      <c r="F34" s="414">
        <v>0</v>
      </c>
      <c r="G34" s="414">
        <v>0</v>
      </c>
      <c r="H34" s="414">
        <v>0</v>
      </c>
      <c r="I34" s="414">
        <v>0</v>
      </c>
      <c r="J34" s="414">
        <v>0</v>
      </c>
      <c r="K34" s="414">
        <v>0</v>
      </c>
      <c r="L34" s="414">
        <v>0</v>
      </c>
      <c r="M34" s="414">
        <v>0</v>
      </c>
      <c r="N34" s="639">
        <v>0</v>
      </c>
      <c r="O34" s="414">
        <v>0</v>
      </c>
      <c r="P34" s="414">
        <v>0</v>
      </c>
      <c r="Q34" s="414">
        <v>3064</v>
      </c>
    </row>
    <row r="35" spans="2:17" x14ac:dyDescent="0.25">
      <c r="B35" s="255">
        <v>3.3</v>
      </c>
      <c r="C35" s="254" t="s">
        <v>1353</v>
      </c>
      <c r="D35" s="414">
        <v>4328</v>
      </c>
      <c r="E35" s="431">
        <v>1E-4</v>
      </c>
      <c r="F35" s="431">
        <v>2.58E-2</v>
      </c>
      <c r="G35" s="431">
        <v>2.5700000000000001E-2</v>
      </c>
      <c r="H35" s="431">
        <v>1E-4</v>
      </c>
      <c r="I35" s="414">
        <v>0</v>
      </c>
      <c r="J35" s="414">
        <v>0</v>
      </c>
      <c r="K35" s="414">
        <v>0</v>
      </c>
      <c r="L35" s="414">
        <v>0</v>
      </c>
      <c r="M35" s="414">
        <v>0</v>
      </c>
      <c r="N35" s="638">
        <v>3.1800000000000002E-2</v>
      </c>
      <c r="O35" s="414">
        <v>0</v>
      </c>
      <c r="P35" s="414">
        <v>0</v>
      </c>
      <c r="Q35" s="414">
        <v>2625</v>
      </c>
    </row>
    <row r="36" spans="2:17" s="16" customFormat="1" x14ac:dyDescent="0.25">
      <c r="B36" s="210">
        <v>4</v>
      </c>
      <c r="C36" s="574" t="s">
        <v>207</v>
      </c>
      <c r="D36" s="415">
        <v>9528</v>
      </c>
      <c r="E36" s="458">
        <v>1.1000000000000001E-3</v>
      </c>
      <c r="F36" s="458">
        <v>2.87E-2</v>
      </c>
      <c r="G36" s="458">
        <v>2.87E-2</v>
      </c>
      <c r="H36" s="458">
        <v>1E-4</v>
      </c>
      <c r="I36" s="414">
        <v>0</v>
      </c>
      <c r="J36" s="414">
        <v>0</v>
      </c>
      <c r="K36" s="414">
        <v>0</v>
      </c>
      <c r="L36" s="414">
        <v>0</v>
      </c>
      <c r="M36" s="414">
        <v>0</v>
      </c>
      <c r="N36" s="640">
        <v>2.5000000000000001E-2</v>
      </c>
      <c r="O36" s="414">
        <v>0</v>
      </c>
      <c r="P36" s="415">
        <v>0</v>
      </c>
      <c r="Q36" s="415">
        <v>5863</v>
      </c>
    </row>
  </sheetData>
  <mergeCells count="26">
    <mergeCell ref="P25:Q25"/>
    <mergeCell ref="E26:M26"/>
    <mergeCell ref="N26:O26"/>
    <mergeCell ref="P26:P28"/>
    <mergeCell ref="Q26:Q28"/>
    <mergeCell ref="E27:E28"/>
    <mergeCell ref="F27:F28"/>
    <mergeCell ref="J27:J28"/>
    <mergeCell ref="N27:N28"/>
    <mergeCell ref="O27:O28"/>
    <mergeCell ref="B25:C29"/>
    <mergeCell ref="D25:D27"/>
    <mergeCell ref="E25:O25"/>
    <mergeCell ref="B5:C9"/>
    <mergeCell ref="D5:D7"/>
    <mergeCell ref="E5:O5"/>
    <mergeCell ref="P5:Q5"/>
    <mergeCell ref="E6:M6"/>
    <mergeCell ref="N6:O6"/>
    <mergeCell ref="P6:P8"/>
    <mergeCell ref="Q6:Q8"/>
    <mergeCell ref="E7:E8"/>
    <mergeCell ref="F7:F8"/>
    <mergeCell ref="J7:J8"/>
    <mergeCell ref="N7:N8"/>
    <mergeCell ref="O7:O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6"/>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bestFit="1" customWidth="1"/>
    <col min="6" max="6" width="16.28515625" customWidth="1"/>
  </cols>
  <sheetData>
    <row r="2" spans="2:6" ht="35.1" customHeight="1" x14ac:dyDescent="0.3">
      <c r="B2" s="812" t="s">
        <v>1359</v>
      </c>
      <c r="C2" s="812"/>
      <c r="D2" s="812"/>
      <c r="E2" s="164"/>
      <c r="F2" s="164"/>
    </row>
    <row r="3" spans="2:6" x14ac:dyDescent="0.25">
      <c r="B3" t="str">
        <f>'OV1'!B3</f>
        <v>31.12.2021 - in EUR million</v>
      </c>
    </row>
    <row r="5" spans="2:6" ht="30" x14ac:dyDescent="0.25">
      <c r="B5" s="61"/>
      <c r="C5" s="61"/>
      <c r="D5" s="581" t="s">
        <v>1360</v>
      </c>
    </row>
    <row r="6" spans="2:6" x14ac:dyDescent="0.25">
      <c r="C6" s="61"/>
      <c r="D6" s="551" t="s">
        <v>169</v>
      </c>
    </row>
    <row r="7" spans="2:6" x14ac:dyDescent="0.25">
      <c r="B7" s="62">
        <v>1</v>
      </c>
      <c r="C7" s="63" t="s">
        <v>1361</v>
      </c>
      <c r="D7" s="636">
        <v>8225</v>
      </c>
    </row>
    <row r="8" spans="2:6" x14ac:dyDescent="0.25">
      <c r="B8" s="551">
        <v>2</v>
      </c>
      <c r="C8" s="101" t="s">
        <v>1362</v>
      </c>
      <c r="D8" s="414">
        <v>-129</v>
      </c>
    </row>
    <row r="9" spans="2:6" x14ac:dyDescent="0.25">
      <c r="B9" s="551">
        <v>3</v>
      </c>
      <c r="C9" s="101" t="s">
        <v>1363</v>
      </c>
      <c r="D9" s="414">
        <v>-41</v>
      </c>
    </row>
    <row r="10" spans="2:6" x14ac:dyDescent="0.25">
      <c r="B10" s="551">
        <v>4</v>
      </c>
      <c r="C10" s="101" t="s">
        <v>1364</v>
      </c>
      <c r="D10" s="414">
        <v>-45</v>
      </c>
    </row>
    <row r="11" spans="2:6" x14ac:dyDescent="0.25">
      <c r="B11" s="551">
        <v>5</v>
      </c>
      <c r="C11" s="101" t="s">
        <v>1365</v>
      </c>
      <c r="D11" s="629">
        <v>0</v>
      </c>
    </row>
    <row r="12" spans="2:6" x14ac:dyDescent="0.25">
      <c r="B12" s="551">
        <v>6</v>
      </c>
      <c r="C12" s="101" t="s">
        <v>1366</v>
      </c>
      <c r="D12" s="629">
        <v>0</v>
      </c>
    </row>
    <row r="13" spans="2:6" x14ac:dyDescent="0.25">
      <c r="B13" s="551">
        <v>7</v>
      </c>
      <c r="C13" s="101" t="s">
        <v>1367</v>
      </c>
      <c r="D13" s="629">
        <v>47</v>
      </c>
    </row>
    <row r="14" spans="2:6" x14ac:dyDescent="0.25">
      <c r="B14" s="551">
        <v>8</v>
      </c>
      <c r="C14" s="101" t="s">
        <v>1368</v>
      </c>
      <c r="D14" s="629">
        <v>0</v>
      </c>
    </row>
    <row r="15" spans="2:6" x14ac:dyDescent="0.25">
      <c r="B15" s="62">
        <v>9</v>
      </c>
      <c r="C15" s="63" t="s">
        <v>1369</v>
      </c>
      <c r="D15" s="636">
        <v>8057</v>
      </c>
    </row>
    <row r="16" spans="2:6" x14ac:dyDescent="0.25">
      <c r="B16" s="136"/>
      <c r="C16" s="136"/>
    </row>
  </sheetData>
  <mergeCells count="1">
    <mergeCell ref="B2:D2"/>
  </mergeCells>
  <pageMargins left="0.7" right="0.7" top="0.75" bottom="0.75" header="0.3" footer="0.3"/>
  <pageSetup scale="62"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I217"/>
  <sheetViews>
    <sheetView showGridLines="0" zoomScaleNormal="100" zoomScaleSheetLayoutView="100" workbookViewId="0"/>
  </sheetViews>
  <sheetFormatPr baseColWidth="10" defaultColWidth="11.5703125" defaultRowHeight="15" x14ac:dyDescent="0.25"/>
  <cols>
    <col min="1" max="1" width="11.5703125" style="11"/>
    <col min="2" max="2" width="21.85546875" style="11" customWidth="1"/>
    <col min="3" max="3" width="18.85546875" style="11" bestFit="1" customWidth="1"/>
    <col min="4" max="9" width="20.7109375" style="11" customWidth="1"/>
    <col min="10" max="16384" width="11.5703125" style="11"/>
  </cols>
  <sheetData>
    <row r="2" spans="2:9" ht="18.75" x14ac:dyDescent="0.3">
      <c r="B2" s="934" t="s">
        <v>1370</v>
      </c>
      <c r="C2" s="935"/>
      <c r="D2" s="935"/>
      <c r="E2" s="935"/>
      <c r="F2" s="935"/>
      <c r="G2" s="935"/>
      <c r="H2" s="935"/>
    </row>
    <row r="3" spans="2:9" x14ac:dyDescent="0.25">
      <c r="B3" t="str">
        <f>'OV1'!B3</f>
        <v>31.12.2021 - in EUR million</v>
      </c>
    </row>
    <row r="4" spans="2:9" x14ac:dyDescent="0.25">
      <c r="B4" s="256"/>
    </row>
    <row r="5" spans="2:9" x14ac:dyDescent="0.25">
      <c r="B5" s="256" t="s">
        <v>1250</v>
      </c>
    </row>
    <row r="6" spans="2:9" ht="15" customHeight="1" x14ac:dyDescent="0.25">
      <c r="B6" s="936" t="s">
        <v>1264</v>
      </c>
      <c r="C6" s="936" t="s">
        <v>1371</v>
      </c>
      <c r="D6" s="939" t="s">
        <v>1372</v>
      </c>
      <c r="E6" s="940"/>
      <c r="F6" s="936" t="s">
        <v>1373</v>
      </c>
      <c r="G6" s="936" t="s">
        <v>1374</v>
      </c>
      <c r="H6" s="936" t="s">
        <v>1375</v>
      </c>
      <c r="I6" s="936" t="s">
        <v>1376</v>
      </c>
    </row>
    <row r="7" spans="2:9" ht="45" x14ac:dyDescent="0.25">
      <c r="B7" s="937"/>
      <c r="C7" s="938"/>
      <c r="D7" s="593"/>
      <c r="E7" s="592" t="s">
        <v>1377</v>
      </c>
      <c r="F7" s="938"/>
      <c r="G7" s="938"/>
      <c r="H7" s="938"/>
      <c r="I7" s="938"/>
    </row>
    <row r="8" spans="2:9" x14ac:dyDescent="0.25">
      <c r="B8" s="577" t="s">
        <v>169</v>
      </c>
      <c r="C8" s="577" t="s">
        <v>170</v>
      </c>
      <c r="D8" s="598" t="s">
        <v>171</v>
      </c>
      <c r="E8" s="598" t="s">
        <v>209</v>
      </c>
      <c r="F8" s="598" t="s">
        <v>210</v>
      </c>
      <c r="G8" s="598" t="s">
        <v>279</v>
      </c>
      <c r="H8" s="598" t="s">
        <v>280</v>
      </c>
      <c r="I8" s="598" t="s">
        <v>347</v>
      </c>
    </row>
    <row r="9" spans="2:9" x14ac:dyDescent="0.25">
      <c r="B9" s="941"/>
      <c r="C9" s="603" t="s">
        <v>1265</v>
      </c>
      <c r="D9" s="629">
        <v>325016</v>
      </c>
      <c r="E9" s="629">
        <v>577</v>
      </c>
      <c r="F9" s="688">
        <v>8.3000000000000001E-3</v>
      </c>
      <c r="G9" s="688">
        <v>1.1000000000000001E-3</v>
      </c>
      <c r="H9" s="688">
        <v>1E-3</v>
      </c>
      <c r="I9" s="688">
        <v>1.66E-2</v>
      </c>
    </row>
    <row r="10" spans="2:9" x14ac:dyDescent="0.25">
      <c r="B10" s="942"/>
      <c r="C10" s="257" t="s">
        <v>1266</v>
      </c>
      <c r="D10" s="629">
        <v>267758</v>
      </c>
      <c r="E10" s="629">
        <v>457</v>
      </c>
      <c r="F10" s="688">
        <v>6.7999999999999996E-3</v>
      </c>
      <c r="G10" s="688">
        <v>8.0000000000000004E-4</v>
      </c>
      <c r="H10" s="688">
        <v>8.9999999999999998E-4</v>
      </c>
      <c r="I10" s="688">
        <v>7.9000000000000008E-3</v>
      </c>
    </row>
    <row r="11" spans="2:9" x14ac:dyDescent="0.25">
      <c r="B11" s="942"/>
      <c r="C11" s="257" t="s">
        <v>1267</v>
      </c>
      <c r="D11" s="629">
        <v>57258</v>
      </c>
      <c r="E11" s="629">
        <v>120</v>
      </c>
      <c r="F11" s="688">
        <v>1.0200000000000001E-2</v>
      </c>
      <c r="G11" s="688">
        <v>1.1999999999999999E-3</v>
      </c>
      <c r="H11" s="688">
        <v>1.2999999999999999E-3</v>
      </c>
      <c r="I11" s="688">
        <v>2.87E-2</v>
      </c>
    </row>
    <row r="12" spans="2:9" x14ac:dyDescent="0.25">
      <c r="B12" s="942"/>
      <c r="C12" s="603" t="s">
        <v>1268</v>
      </c>
      <c r="D12" s="629">
        <v>75412</v>
      </c>
      <c r="E12" s="629">
        <v>173</v>
      </c>
      <c r="F12" s="688">
        <v>1.2800000000000001E-2</v>
      </c>
      <c r="G12" s="688">
        <v>2E-3</v>
      </c>
      <c r="H12" s="688">
        <v>2.3E-3</v>
      </c>
      <c r="I12" s="688">
        <v>9.4999999999999998E-3</v>
      </c>
    </row>
    <row r="13" spans="2:9" x14ac:dyDescent="0.25">
      <c r="B13" s="942"/>
      <c r="C13" s="603" t="s">
        <v>1269</v>
      </c>
      <c r="D13" s="629">
        <v>130598</v>
      </c>
      <c r="E13" s="629">
        <v>399</v>
      </c>
      <c r="F13" s="688">
        <v>1.46E-2</v>
      </c>
      <c r="G13" s="688">
        <v>3.5000000000000001E-3</v>
      </c>
      <c r="H13" s="688">
        <v>4.1000000000000003E-3</v>
      </c>
      <c r="I13" s="688">
        <v>1.7000000000000001E-2</v>
      </c>
    </row>
    <row r="14" spans="2:9" x14ac:dyDescent="0.25">
      <c r="B14" s="942"/>
      <c r="C14" s="603" t="s">
        <v>1270</v>
      </c>
      <c r="D14" s="629">
        <v>126820</v>
      </c>
      <c r="E14" s="629">
        <v>707</v>
      </c>
      <c r="F14" s="688">
        <v>4.0599999999999997E-2</v>
      </c>
      <c r="G14" s="688">
        <v>6.8999999999999999E-3</v>
      </c>
      <c r="H14" s="688">
        <v>6.4000000000000003E-3</v>
      </c>
      <c r="I14" s="688">
        <v>3.3000000000000002E-2</v>
      </c>
    </row>
    <row r="15" spans="2:9" x14ac:dyDescent="0.25">
      <c r="B15" s="942"/>
      <c r="C15" s="603" t="s">
        <v>1271</v>
      </c>
      <c r="D15" s="629">
        <v>147327</v>
      </c>
      <c r="E15" s="629">
        <v>1635</v>
      </c>
      <c r="F15" s="688">
        <v>4.5400000000000003E-2</v>
      </c>
      <c r="G15" s="688">
        <v>1.77E-2</v>
      </c>
      <c r="H15" s="688">
        <v>1.2800000000000001E-2</v>
      </c>
      <c r="I15" s="688">
        <v>3.9899999999999998E-2</v>
      </c>
    </row>
    <row r="16" spans="2:9" x14ac:dyDescent="0.25">
      <c r="B16" s="942"/>
      <c r="C16" s="257" t="s">
        <v>1272</v>
      </c>
      <c r="D16" s="629">
        <v>146453</v>
      </c>
      <c r="E16" s="629">
        <v>1625</v>
      </c>
      <c r="F16" s="688">
        <v>0.04</v>
      </c>
      <c r="G16" s="688">
        <v>1.46E-2</v>
      </c>
      <c r="H16" s="688">
        <v>1.2800000000000001E-2</v>
      </c>
      <c r="I16" s="688">
        <v>3.8800000000000001E-2</v>
      </c>
    </row>
    <row r="17" spans="2:9" x14ac:dyDescent="0.25">
      <c r="B17" s="942"/>
      <c r="C17" s="257" t="s">
        <v>1273</v>
      </c>
      <c r="D17" s="629">
        <v>874</v>
      </c>
      <c r="E17" s="629">
        <v>10</v>
      </c>
      <c r="F17" s="688">
        <v>2.1100000000000001E-2</v>
      </c>
      <c r="G17" s="688">
        <v>2.12E-2</v>
      </c>
      <c r="H17" s="688">
        <v>1.7500000000000002E-2</v>
      </c>
      <c r="I17" s="688">
        <v>1.55E-2</v>
      </c>
    </row>
    <row r="18" spans="2:9" x14ac:dyDescent="0.25">
      <c r="B18" s="942"/>
      <c r="C18" s="603" t="s">
        <v>1274</v>
      </c>
      <c r="D18" s="629">
        <v>76867</v>
      </c>
      <c r="E18" s="629">
        <v>3865</v>
      </c>
      <c r="F18" s="688">
        <v>0.1573</v>
      </c>
      <c r="G18" s="688">
        <v>4.2999999999999997E-2</v>
      </c>
      <c r="H18" s="688">
        <v>3.8300000000000001E-2</v>
      </c>
      <c r="I18" s="688">
        <v>0.1394</v>
      </c>
    </row>
    <row r="19" spans="2:9" x14ac:dyDescent="0.25">
      <c r="B19" s="942"/>
      <c r="C19" s="257" t="s">
        <v>1275</v>
      </c>
      <c r="D19" s="629">
        <v>61488</v>
      </c>
      <c r="E19" s="629">
        <v>2308</v>
      </c>
      <c r="F19" s="688">
        <v>0.1089</v>
      </c>
      <c r="G19" s="688">
        <v>3.4299999999999997E-2</v>
      </c>
      <c r="H19" s="688">
        <v>3.0499999999999999E-2</v>
      </c>
      <c r="I19" s="688">
        <v>0.10199999999999999</v>
      </c>
    </row>
    <row r="20" spans="2:9" x14ac:dyDescent="0.25">
      <c r="B20" s="942"/>
      <c r="C20" s="257" t="s">
        <v>1276</v>
      </c>
      <c r="D20" s="629">
        <v>15379</v>
      </c>
      <c r="E20" s="629">
        <v>1557</v>
      </c>
      <c r="F20" s="688">
        <v>0.29949999999999999</v>
      </c>
      <c r="G20" s="688">
        <v>6.9599999999999995E-2</v>
      </c>
      <c r="H20" s="688">
        <v>6.8199999999999997E-2</v>
      </c>
      <c r="I20" s="688">
        <v>0.23469999999999999</v>
      </c>
    </row>
    <row r="21" spans="2:9" x14ac:dyDescent="0.25">
      <c r="B21" s="942"/>
      <c r="C21" s="603" t="s">
        <v>1277</v>
      </c>
      <c r="D21" s="629">
        <v>35117</v>
      </c>
      <c r="E21" s="629">
        <v>4547</v>
      </c>
      <c r="F21" s="688">
        <v>0.58960000000000001</v>
      </c>
      <c r="G21" s="688">
        <v>0.44219999999999998</v>
      </c>
      <c r="H21" s="688">
        <v>0.31230000000000002</v>
      </c>
      <c r="I21" s="688">
        <v>0.495</v>
      </c>
    </row>
    <row r="22" spans="2:9" x14ac:dyDescent="0.25">
      <c r="B22" s="942"/>
      <c r="C22" s="257" t="s">
        <v>1278</v>
      </c>
      <c r="D22" s="629">
        <v>6464</v>
      </c>
      <c r="E22" s="629">
        <v>1517</v>
      </c>
      <c r="F22" s="688">
        <v>0.65790000000000004</v>
      </c>
      <c r="G22" s="688">
        <v>0.14979999999999999</v>
      </c>
      <c r="H22" s="688">
        <v>0.13930000000000001</v>
      </c>
      <c r="I22" s="688">
        <v>0.51049999999999995</v>
      </c>
    </row>
    <row r="23" spans="2:9" x14ac:dyDescent="0.25">
      <c r="B23" s="942"/>
      <c r="C23" s="257" t="s">
        <v>1378</v>
      </c>
      <c r="D23" s="629">
        <v>0</v>
      </c>
      <c r="E23" s="629">
        <v>0</v>
      </c>
      <c r="F23" s="688">
        <v>0</v>
      </c>
      <c r="G23" s="688">
        <v>0.2369</v>
      </c>
      <c r="H23" s="688">
        <v>0</v>
      </c>
      <c r="I23" s="688">
        <v>0</v>
      </c>
    </row>
    <row r="24" spans="2:9" x14ac:dyDescent="0.25">
      <c r="B24" s="942"/>
      <c r="C24" s="257" t="s">
        <v>1280</v>
      </c>
      <c r="D24" s="629">
        <v>28653</v>
      </c>
      <c r="E24" s="629">
        <v>3030</v>
      </c>
      <c r="F24" s="688">
        <v>0.60780000000000001</v>
      </c>
      <c r="G24" s="688">
        <v>0.77029999999999998</v>
      </c>
      <c r="H24" s="688">
        <v>0.34770000000000001</v>
      </c>
      <c r="I24" s="688">
        <v>0.53469999999999995</v>
      </c>
    </row>
    <row r="25" spans="2:9" x14ac:dyDescent="0.25">
      <c r="B25" s="943"/>
      <c r="C25" s="603" t="s">
        <v>1281</v>
      </c>
      <c r="D25" s="629">
        <v>21886</v>
      </c>
      <c r="E25" s="629">
        <v>0</v>
      </c>
      <c r="F25" s="688">
        <v>0</v>
      </c>
      <c r="G25" s="688">
        <v>1</v>
      </c>
      <c r="H25" s="688">
        <v>1</v>
      </c>
      <c r="I25" s="688">
        <v>0</v>
      </c>
    </row>
    <row r="29" spans="2:9" x14ac:dyDescent="0.25">
      <c r="B29" s="256" t="s">
        <v>1250</v>
      </c>
    </row>
    <row r="30" spans="2:9" ht="15" customHeight="1" x14ac:dyDescent="0.25">
      <c r="B30" s="936" t="s">
        <v>1841</v>
      </c>
      <c r="C30" s="936" t="s">
        <v>1371</v>
      </c>
      <c r="D30" s="939" t="s">
        <v>1372</v>
      </c>
      <c r="E30" s="940"/>
      <c r="F30" s="936" t="s">
        <v>1373</v>
      </c>
      <c r="G30" s="936" t="s">
        <v>1374</v>
      </c>
      <c r="H30" s="936" t="s">
        <v>1375</v>
      </c>
      <c r="I30" s="936" t="s">
        <v>1376</v>
      </c>
    </row>
    <row r="31" spans="2:9" ht="51.75" customHeight="1" x14ac:dyDescent="0.25">
      <c r="B31" s="938"/>
      <c r="C31" s="938"/>
      <c r="D31" s="629"/>
      <c r="E31" s="592" t="s">
        <v>1379</v>
      </c>
      <c r="F31" s="938"/>
      <c r="G31" s="938"/>
      <c r="H31" s="938"/>
      <c r="I31" s="938"/>
    </row>
    <row r="32" spans="2:9" x14ac:dyDescent="0.25">
      <c r="B32" s="577" t="s">
        <v>169</v>
      </c>
      <c r="C32" s="577" t="s">
        <v>170</v>
      </c>
      <c r="D32" s="629" t="s">
        <v>171</v>
      </c>
      <c r="E32" s="598" t="s">
        <v>210</v>
      </c>
      <c r="F32" s="598" t="s">
        <v>279</v>
      </c>
      <c r="G32" s="598" t="s">
        <v>280</v>
      </c>
      <c r="H32" s="598" t="s">
        <v>280</v>
      </c>
      <c r="I32" s="598" t="s">
        <v>347</v>
      </c>
    </row>
    <row r="33" spans="2:9" x14ac:dyDescent="0.25">
      <c r="B33" s="941"/>
      <c r="C33" s="603" t="s">
        <v>1265</v>
      </c>
      <c r="D33" s="629">
        <v>32</v>
      </c>
      <c r="E33" s="629">
        <v>0</v>
      </c>
      <c r="F33" s="688">
        <v>0</v>
      </c>
      <c r="G33" s="688">
        <v>8.9999999999999998E-4</v>
      </c>
      <c r="H33" s="688">
        <v>1E-3</v>
      </c>
      <c r="I33" s="688">
        <v>8.5000000000000006E-3</v>
      </c>
    </row>
    <row r="34" spans="2:9" x14ac:dyDescent="0.25">
      <c r="B34" s="942"/>
      <c r="C34" s="257" t="s">
        <v>1266</v>
      </c>
      <c r="D34" s="629">
        <v>18</v>
      </c>
      <c r="E34" s="629">
        <v>0</v>
      </c>
      <c r="F34" s="688">
        <v>0</v>
      </c>
      <c r="G34" s="688">
        <v>8.9999999999999998E-4</v>
      </c>
      <c r="H34" s="688">
        <v>8.9999999999999998E-4</v>
      </c>
      <c r="I34" s="688">
        <v>0</v>
      </c>
    </row>
    <row r="35" spans="2:9" x14ac:dyDescent="0.25">
      <c r="B35" s="942"/>
      <c r="C35" s="257" t="s">
        <v>1267</v>
      </c>
      <c r="D35" s="629">
        <v>14</v>
      </c>
      <c r="E35" s="629">
        <v>0</v>
      </c>
      <c r="F35" s="688">
        <v>0</v>
      </c>
      <c r="G35" s="688">
        <v>0</v>
      </c>
      <c r="H35" s="688">
        <v>1.1999999999999999E-3</v>
      </c>
      <c r="I35" s="688">
        <v>2.0799999999999999E-2</v>
      </c>
    </row>
    <row r="36" spans="2:9" x14ac:dyDescent="0.25">
      <c r="B36" s="942"/>
      <c r="C36" s="603" t="s">
        <v>1268</v>
      </c>
      <c r="D36" s="629">
        <v>51</v>
      </c>
      <c r="E36" s="629">
        <v>0</v>
      </c>
      <c r="F36" s="688">
        <v>0</v>
      </c>
      <c r="G36" s="688">
        <v>2E-3</v>
      </c>
      <c r="H36" s="688">
        <v>2.5000000000000001E-3</v>
      </c>
      <c r="I36" s="688">
        <v>0</v>
      </c>
    </row>
    <row r="37" spans="2:9" x14ac:dyDescent="0.25">
      <c r="B37" s="942"/>
      <c r="C37" s="603" t="s">
        <v>1269</v>
      </c>
      <c r="D37" s="629">
        <v>133</v>
      </c>
      <c r="E37" s="629">
        <v>0</v>
      </c>
      <c r="F37" s="688">
        <v>0</v>
      </c>
      <c r="G37" s="688">
        <v>3.5000000000000001E-3</v>
      </c>
      <c r="H37" s="688">
        <v>4.4000000000000003E-3</v>
      </c>
      <c r="I37" s="688">
        <v>4.1000000000000003E-3</v>
      </c>
    </row>
    <row r="38" spans="2:9" x14ac:dyDescent="0.25">
      <c r="B38" s="942"/>
      <c r="C38" s="603" t="s">
        <v>1270</v>
      </c>
      <c r="D38" s="629">
        <v>85</v>
      </c>
      <c r="E38" s="629">
        <v>1</v>
      </c>
      <c r="F38" s="688">
        <v>1.18E-2</v>
      </c>
      <c r="G38" s="688">
        <v>0</v>
      </c>
      <c r="H38" s="688">
        <v>7.0000000000000001E-3</v>
      </c>
      <c r="I38" s="688">
        <v>9.7000000000000003E-3</v>
      </c>
    </row>
    <row r="39" spans="2:9" x14ac:dyDescent="0.25">
      <c r="B39" s="942"/>
      <c r="C39" s="603" t="s">
        <v>1271</v>
      </c>
      <c r="D39" s="629">
        <v>407</v>
      </c>
      <c r="E39" s="629">
        <v>3</v>
      </c>
      <c r="F39" s="688">
        <v>7.4000000000000003E-3</v>
      </c>
      <c r="G39" s="688">
        <v>1.2800000000000001E-2</v>
      </c>
      <c r="H39" s="688">
        <v>1.49E-2</v>
      </c>
      <c r="I39" s="688">
        <v>4.4999999999999997E-3</v>
      </c>
    </row>
    <row r="40" spans="2:9" x14ac:dyDescent="0.25">
      <c r="B40" s="942"/>
      <c r="C40" s="257" t="s">
        <v>1272</v>
      </c>
      <c r="D40" s="629">
        <v>176</v>
      </c>
      <c r="E40" s="629">
        <v>1</v>
      </c>
      <c r="F40" s="688">
        <v>5.7000000000000002E-3</v>
      </c>
      <c r="G40" s="688">
        <v>1.2800000000000001E-2</v>
      </c>
      <c r="H40" s="688">
        <v>1.15E-2</v>
      </c>
      <c r="I40" s="688">
        <v>5.4000000000000003E-3</v>
      </c>
    </row>
    <row r="41" spans="2:9" x14ac:dyDescent="0.25">
      <c r="B41" s="942"/>
      <c r="C41" s="257" t="s">
        <v>1273</v>
      </c>
      <c r="D41" s="629">
        <v>231</v>
      </c>
      <c r="E41" s="629">
        <v>2</v>
      </c>
      <c r="F41" s="688">
        <v>8.6999999999999994E-3</v>
      </c>
      <c r="G41" s="688">
        <v>0</v>
      </c>
      <c r="H41" s="688">
        <v>1.7500000000000002E-2</v>
      </c>
      <c r="I41" s="688">
        <v>4.0000000000000001E-3</v>
      </c>
    </row>
    <row r="42" spans="2:9" x14ac:dyDescent="0.25">
      <c r="B42" s="942"/>
      <c r="C42" s="603" t="s">
        <v>1274</v>
      </c>
      <c r="D42" s="629">
        <v>547</v>
      </c>
      <c r="E42" s="629">
        <v>6</v>
      </c>
      <c r="F42" s="688">
        <v>1.0999999999999999E-2</v>
      </c>
      <c r="G42" s="688">
        <v>4.9700000000000001E-2</v>
      </c>
      <c r="H42" s="688">
        <v>5.4600000000000003E-2</v>
      </c>
      <c r="I42" s="688">
        <v>9.1000000000000004E-3</v>
      </c>
    </row>
    <row r="43" spans="2:9" x14ac:dyDescent="0.25">
      <c r="B43" s="942"/>
      <c r="C43" s="257" t="s">
        <v>1275</v>
      </c>
      <c r="D43" s="629">
        <v>303</v>
      </c>
      <c r="E43" s="629">
        <v>1</v>
      </c>
      <c r="F43" s="688">
        <v>3.3E-3</v>
      </c>
      <c r="G43" s="688">
        <v>0.03</v>
      </c>
      <c r="H43" s="688">
        <v>3.7100000000000001E-2</v>
      </c>
      <c r="I43" s="688">
        <v>5.5999999999999999E-3</v>
      </c>
    </row>
    <row r="44" spans="2:9" x14ac:dyDescent="0.25">
      <c r="B44" s="942"/>
      <c r="C44" s="257" t="s">
        <v>1276</v>
      </c>
      <c r="D44" s="629">
        <v>244</v>
      </c>
      <c r="E44" s="629">
        <v>5</v>
      </c>
      <c r="F44" s="688">
        <v>2.0500000000000001E-2</v>
      </c>
      <c r="G44" s="688">
        <v>6.3200000000000006E-2</v>
      </c>
      <c r="H44" s="688">
        <v>7.6399999999999996E-2</v>
      </c>
      <c r="I44" s="688">
        <v>1.3299999999999999E-2</v>
      </c>
    </row>
    <row r="45" spans="2:9" x14ac:dyDescent="0.25">
      <c r="B45" s="942"/>
      <c r="C45" s="603" t="s">
        <v>1277</v>
      </c>
      <c r="D45" s="629">
        <v>290</v>
      </c>
      <c r="E45" s="629">
        <v>15</v>
      </c>
      <c r="F45" s="688">
        <v>5.1700000000000003E-2</v>
      </c>
      <c r="G45" s="688">
        <v>0.34649999999999997</v>
      </c>
      <c r="H45" s="688">
        <v>0.2293</v>
      </c>
      <c r="I45" s="688">
        <v>4.2200000000000001E-2</v>
      </c>
    </row>
    <row r="46" spans="2:9" x14ac:dyDescent="0.25">
      <c r="B46" s="942"/>
      <c r="C46" s="257" t="s">
        <v>1278</v>
      </c>
      <c r="D46" s="629">
        <v>135</v>
      </c>
      <c r="E46" s="629">
        <v>5</v>
      </c>
      <c r="F46" s="688">
        <v>3.6999999999999998E-2</v>
      </c>
      <c r="G46" s="688">
        <v>0.1527</v>
      </c>
      <c r="H46" s="688">
        <v>0.1482</v>
      </c>
      <c r="I46" s="688">
        <v>3.09E-2</v>
      </c>
    </row>
    <row r="47" spans="2:9" x14ac:dyDescent="0.25">
      <c r="B47" s="942"/>
      <c r="C47" s="257" t="s">
        <v>1378</v>
      </c>
      <c r="D47" s="629">
        <v>0</v>
      </c>
      <c r="E47" s="629">
        <v>0</v>
      </c>
      <c r="F47" s="688">
        <v>0</v>
      </c>
      <c r="G47" s="688">
        <v>0.22189999999999999</v>
      </c>
      <c r="H47" s="688">
        <v>0</v>
      </c>
      <c r="I47" s="688">
        <v>0</v>
      </c>
    </row>
    <row r="48" spans="2:9" x14ac:dyDescent="0.25">
      <c r="B48" s="942"/>
      <c r="C48" s="257" t="s">
        <v>1280</v>
      </c>
      <c r="D48" s="629">
        <v>155</v>
      </c>
      <c r="E48" s="629">
        <v>10</v>
      </c>
      <c r="F48" s="688">
        <v>6.4500000000000002E-2</v>
      </c>
      <c r="G48" s="688">
        <v>0.71819999999999995</v>
      </c>
      <c r="H48" s="688">
        <v>0.3</v>
      </c>
      <c r="I48" s="688">
        <v>5.2699999999999997E-2</v>
      </c>
    </row>
    <row r="49" spans="2:9" x14ac:dyDescent="0.25">
      <c r="B49" s="943"/>
      <c r="C49" s="603" t="s">
        <v>1281</v>
      </c>
      <c r="D49" s="629">
        <v>65</v>
      </c>
      <c r="E49" s="629">
        <v>0</v>
      </c>
      <c r="F49" s="688">
        <v>0</v>
      </c>
      <c r="G49" s="688">
        <v>1</v>
      </c>
      <c r="H49" s="688">
        <v>1</v>
      </c>
      <c r="I49" s="688">
        <v>0</v>
      </c>
    </row>
    <row r="53" spans="2:9" x14ac:dyDescent="0.25">
      <c r="B53" s="256" t="s">
        <v>1250</v>
      </c>
    </row>
    <row r="54" spans="2:9" ht="15" customHeight="1" x14ac:dyDescent="0.25">
      <c r="B54" s="936" t="s">
        <v>1380</v>
      </c>
      <c r="C54" s="936" t="s">
        <v>1371</v>
      </c>
      <c r="D54" s="939" t="s">
        <v>1372</v>
      </c>
      <c r="E54" s="940"/>
      <c r="F54" s="936" t="s">
        <v>1373</v>
      </c>
      <c r="G54" s="936" t="s">
        <v>1374</v>
      </c>
      <c r="H54" s="936" t="s">
        <v>1375</v>
      </c>
      <c r="I54" s="936" t="s">
        <v>1376</v>
      </c>
    </row>
    <row r="55" spans="2:9" ht="30" x14ac:dyDescent="0.25">
      <c r="B55" s="938"/>
      <c r="C55" s="938"/>
      <c r="D55" s="593"/>
      <c r="E55" s="592" t="s">
        <v>1379</v>
      </c>
      <c r="F55" s="938"/>
      <c r="G55" s="938"/>
      <c r="H55" s="938"/>
      <c r="I55" s="938"/>
    </row>
    <row r="56" spans="2:9" x14ac:dyDescent="0.25">
      <c r="B56" s="577" t="s">
        <v>169</v>
      </c>
      <c r="C56" s="577" t="s">
        <v>170</v>
      </c>
      <c r="D56" s="598" t="s">
        <v>171</v>
      </c>
      <c r="E56" s="598" t="s">
        <v>210</v>
      </c>
      <c r="F56" s="598" t="s">
        <v>279</v>
      </c>
      <c r="G56" s="598" t="s">
        <v>280</v>
      </c>
      <c r="H56" s="598" t="s">
        <v>280</v>
      </c>
      <c r="I56" s="598" t="s">
        <v>347</v>
      </c>
    </row>
    <row r="57" spans="2:9" x14ac:dyDescent="0.25">
      <c r="B57" s="941"/>
      <c r="C57" s="603" t="s">
        <v>1265</v>
      </c>
      <c r="D57" s="629">
        <v>7996</v>
      </c>
      <c r="E57" s="629">
        <v>19</v>
      </c>
      <c r="F57" s="688">
        <v>2.3999999999999998E-3</v>
      </c>
      <c r="G57" s="688">
        <v>1.1000000000000001E-3</v>
      </c>
      <c r="H57" s="688">
        <v>1E-3</v>
      </c>
      <c r="I57" s="688">
        <v>2.0999999999999999E-3</v>
      </c>
    </row>
    <row r="58" spans="2:9" x14ac:dyDescent="0.25">
      <c r="B58" s="942"/>
      <c r="C58" s="257" t="s">
        <v>1266</v>
      </c>
      <c r="D58" s="629">
        <v>5970</v>
      </c>
      <c r="E58" s="629">
        <v>15</v>
      </c>
      <c r="F58" s="688">
        <v>2.5000000000000001E-3</v>
      </c>
      <c r="G58" s="688">
        <v>8.0000000000000004E-4</v>
      </c>
      <c r="H58" s="688">
        <v>8.9999999999999998E-4</v>
      </c>
      <c r="I58" s="688">
        <v>2.3E-3</v>
      </c>
    </row>
    <row r="59" spans="2:9" x14ac:dyDescent="0.25">
      <c r="B59" s="942"/>
      <c r="C59" s="257" t="s">
        <v>1267</v>
      </c>
      <c r="D59" s="629">
        <v>2026</v>
      </c>
      <c r="E59" s="629">
        <v>4</v>
      </c>
      <c r="F59" s="688">
        <v>2E-3</v>
      </c>
      <c r="G59" s="688">
        <v>1.1999999999999999E-3</v>
      </c>
      <c r="H59" s="688">
        <v>1.2999999999999999E-3</v>
      </c>
      <c r="I59" s="688">
        <v>1.2999999999999999E-3</v>
      </c>
    </row>
    <row r="60" spans="2:9" x14ac:dyDescent="0.25">
      <c r="B60" s="942"/>
      <c r="C60" s="603" t="s">
        <v>1268</v>
      </c>
      <c r="D60" s="629">
        <v>3098</v>
      </c>
      <c r="E60" s="629">
        <v>7</v>
      </c>
      <c r="F60" s="688">
        <v>2.3E-3</v>
      </c>
      <c r="G60" s="688">
        <v>2E-3</v>
      </c>
      <c r="H60" s="688">
        <v>2.3E-3</v>
      </c>
      <c r="I60" s="688">
        <v>1.5E-3</v>
      </c>
    </row>
    <row r="61" spans="2:9" x14ac:dyDescent="0.25">
      <c r="B61" s="942"/>
      <c r="C61" s="603" t="s">
        <v>1269</v>
      </c>
      <c r="D61" s="629">
        <v>6489</v>
      </c>
      <c r="E61" s="629">
        <v>20</v>
      </c>
      <c r="F61" s="688">
        <v>3.0999999999999999E-3</v>
      </c>
      <c r="G61" s="688">
        <v>3.5000000000000001E-3</v>
      </c>
      <c r="H61" s="688">
        <v>4.1000000000000003E-3</v>
      </c>
      <c r="I61" s="688">
        <v>2.0999999999999999E-3</v>
      </c>
    </row>
    <row r="62" spans="2:9" x14ac:dyDescent="0.25">
      <c r="B62" s="942"/>
      <c r="C62" s="603" t="s">
        <v>1270</v>
      </c>
      <c r="D62" s="629">
        <v>6899</v>
      </c>
      <c r="E62" s="629">
        <v>28</v>
      </c>
      <c r="F62" s="688">
        <v>4.1000000000000003E-3</v>
      </c>
      <c r="G62" s="688">
        <v>6.8999999999999999E-3</v>
      </c>
      <c r="H62" s="688">
        <v>6.4000000000000003E-3</v>
      </c>
      <c r="I62" s="688">
        <v>2.8999999999999998E-3</v>
      </c>
    </row>
    <row r="63" spans="2:9" x14ac:dyDescent="0.25">
      <c r="B63" s="942"/>
      <c r="C63" s="603" t="s">
        <v>1271</v>
      </c>
      <c r="D63" s="629">
        <v>7881</v>
      </c>
      <c r="E63" s="629">
        <v>32</v>
      </c>
      <c r="F63" s="688">
        <v>4.1000000000000003E-3</v>
      </c>
      <c r="G63" s="688">
        <v>1.78E-2</v>
      </c>
      <c r="H63" s="688">
        <v>1.34E-2</v>
      </c>
      <c r="I63" s="688">
        <v>4.1999999999999997E-3</v>
      </c>
    </row>
    <row r="64" spans="2:9" x14ac:dyDescent="0.25">
      <c r="B64" s="942"/>
      <c r="C64" s="257" t="s">
        <v>1272</v>
      </c>
      <c r="D64" s="629">
        <v>7881</v>
      </c>
      <c r="E64" s="629">
        <v>32</v>
      </c>
      <c r="F64" s="688">
        <v>4.1000000000000003E-3</v>
      </c>
      <c r="G64" s="688">
        <v>1.47E-2</v>
      </c>
      <c r="H64" s="688">
        <v>1.34E-2</v>
      </c>
      <c r="I64" s="688">
        <v>4.1999999999999997E-3</v>
      </c>
    </row>
    <row r="65" spans="2:9" x14ac:dyDescent="0.25">
      <c r="B65" s="942"/>
      <c r="C65" s="257" t="s">
        <v>1273</v>
      </c>
      <c r="D65" s="629">
        <v>0</v>
      </c>
      <c r="E65" s="629">
        <v>0</v>
      </c>
      <c r="F65" s="688">
        <v>0</v>
      </c>
      <c r="G65" s="688">
        <v>2.12E-2</v>
      </c>
      <c r="H65" s="688">
        <v>0</v>
      </c>
      <c r="I65" s="688">
        <v>0</v>
      </c>
    </row>
    <row r="66" spans="2:9" x14ac:dyDescent="0.25">
      <c r="B66" s="942"/>
      <c r="C66" s="603" t="s">
        <v>1274</v>
      </c>
      <c r="D66" s="629">
        <v>2285</v>
      </c>
      <c r="E66" s="629">
        <v>37</v>
      </c>
      <c r="F66" s="688">
        <v>1.6199999999999999E-2</v>
      </c>
      <c r="G66" s="688">
        <v>0.04</v>
      </c>
      <c r="H66" s="688">
        <v>4.1099999999999998E-2</v>
      </c>
      <c r="I66" s="688">
        <v>1.3899999999999999E-2</v>
      </c>
    </row>
    <row r="67" spans="2:9" x14ac:dyDescent="0.25">
      <c r="B67" s="942"/>
      <c r="C67" s="257" t="s">
        <v>1275</v>
      </c>
      <c r="D67" s="629">
        <v>1577</v>
      </c>
      <c r="E67" s="629">
        <v>25</v>
      </c>
      <c r="F67" s="688">
        <v>1.5900000000000001E-2</v>
      </c>
      <c r="G67" s="688">
        <v>3.44E-2</v>
      </c>
      <c r="H67" s="688">
        <v>3.1199999999999999E-2</v>
      </c>
      <c r="I67" s="688">
        <v>1.3299999999999999E-2</v>
      </c>
    </row>
    <row r="68" spans="2:9" x14ac:dyDescent="0.25">
      <c r="B68" s="942"/>
      <c r="C68" s="257" t="s">
        <v>1276</v>
      </c>
      <c r="D68" s="629">
        <v>708</v>
      </c>
      <c r="E68" s="629">
        <v>12</v>
      </c>
      <c r="F68" s="688">
        <v>1.6899999999999998E-2</v>
      </c>
      <c r="G68" s="688">
        <v>7.0800000000000002E-2</v>
      </c>
      <c r="H68" s="688">
        <v>6.3E-2</v>
      </c>
      <c r="I68" s="688">
        <v>1.52E-2</v>
      </c>
    </row>
    <row r="69" spans="2:9" x14ac:dyDescent="0.25">
      <c r="B69" s="942"/>
      <c r="C69" s="603" t="s">
        <v>1277</v>
      </c>
      <c r="D69" s="629">
        <v>692</v>
      </c>
      <c r="E69" s="629">
        <v>50</v>
      </c>
      <c r="F69" s="688">
        <v>7.2300000000000003E-2</v>
      </c>
      <c r="G69" s="688">
        <v>0.60799999999999998</v>
      </c>
      <c r="H69" s="688">
        <v>0.28770000000000001</v>
      </c>
      <c r="I69" s="688">
        <v>6.5299999999999997E-2</v>
      </c>
    </row>
    <row r="70" spans="2:9" x14ac:dyDescent="0.25">
      <c r="B70" s="942"/>
      <c r="C70" s="257" t="s">
        <v>1278</v>
      </c>
      <c r="D70" s="629">
        <v>207</v>
      </c>
      <c r="E70" s="629">
        <v>9</v>
      </c>
      <c r="F70" s="688">
        <v>4.3499999999999997E-2</v>
      </c>
      <c r="G70" s="688">
        <v>0.14680000000000001</v>
      </c>
      <c r="H70" s="688">
        <v>0.1416</v>
      </c>
      <c r="I70" s="688">
        <v>4.4299999999999999E-2</v>
      </c>
    </row>
    <row r="71" spans="2:9" x14ac:dyDescent="0.25">
      <c r="B71" s="942"/>
      <c r="C71" s="257" t="s">
        <v>1378</v>
      </c>
      <c r="D71" s="629">
        <v>0</v>
      </c>
      <c r="E71" s="629">
        <v>0</v>
      </c>
      <c r="F71" s="688">
        <v>0</v>
      </c>
      <c r="G71" s="688">
        <v>0.2606</v>
      </c>
      <c r="H71" s="688">
        <v>0</v>
      </c>
      <c r="I71" s="688">
        <v>0</v>
      </c>
    </row>
    <row r="72" spans="2:9" x14ac:dyDescent="0.25">
      <c r="B72" s="942"/>
      <c r="C72" s="257" t="s">
        <v>1280</v>
      </c>
      <c r="D72" s="629">
        <v>485</v>
      </c>
      <c r="E72" s="629">
        <v>41</v>
      </c>
      <c r="F72" s="688">
        <v>8.4500000000000006E-2</v>
      </c>
      <c r="G72" s="688">
        <v>0.7974</v>
      </c>
      <c r="H72" s="688">
        <v>0.35</v>
      </c>
      <c r="I72" s="688">
        <v>7.7700000000000005E-2</v>
      </c>
    </row>
    <row r="73" spans="2:9" x14ac:dyDescent="0.25">
      <c r="B73" s="943"/>
      <c r="C73" s="603" t="s">
        <v>1281</v>
      </c>
      <c r="D73" s="629">
        <v>317</v>
      </c>
      <c r="E73" s="629">
        <v>0</v>
      </c>
      <c r="F73" s="688">
        <v>0</v>
      </c>
      <c r="G73" s="688">
        <v>1</v>
      </c>
      <c r="H73" s="688">
        <v>1</v>
      </c>
      <c r="I73" s="688">
        <v>0</v>
      </c>
    </row>
    <row r="77" spans="2:9" x14ac:dyDescent="0.25">
      <c r="B77" s="256" t="s">
        <v>1250</v>
      </c>
    </row>
    <row r="78" spans="2:9" ht="15" customHeight="1" x14ac:dyDescent="0.25">
      <c r="B78" s="936" t="s">
        <v>1842</v>
      </c>
      <c r="C78" s="936" t="s">
        <v>1371</v>
      </c>
      <c r="D78" s="939" t="s">
        <v>1372</v>
      </c>
      <c r="E78" s="940"/>
      <c r="F78" s="936" t="s">
        <v>1373</v>
      </c>
      <c r="G78" s="936" t="s">
        <v>1374</v>
      </c>
      <c r="H78" s="936" t="s">
        <v>1375</v>
      </c>
      <c r="I78" s="936" t="s">
        <v>1376</v>
      </c>
    </row>
    <row r="79" spans="2:9" ht="30" x14ac:dyDescent="0.25">
      <c r="B79" s="938"/>
      <c r="C79" s="938"/>
      <c r="D79" s="593"/>
      <c r="E79" s="592" t="s">
        <v>1379</v>
      </c>
      <c r="F79" s="938"/>
      <c r="G79" s="938"/>
      <c r="H79" s="938"/>
      <c r="I79" s="938"/>
    </row>
    <row r="80" spans="2:9" x14ac:dyDescent="0.25">
      <c r="B80" s="577" t="s">
        <v>169</v>
      </c>
      <c r="C80" s="577" t="s">
        <v>170</v>
      </c>
      <c r="D80" s="598" t="s">
        <v>171</v>
      </c>
      <c r="E80" s="598" t="s">
        <v>210</v>
      </c>
      <c r="F80" s="598" t="s">
        <v>279</v>
      </c>
      <c r="G80" s="598" t="s">
        <v>280</v>
      </c>
      <c r="H80" s="598" t="s">
        <v>280</v>
      </c>
      <c r="I80" s="598" t="s">
        <v>347</v>
      </c>
    </row>
    <row r="81" spans="2:9" x14ac:dyDescent="0.25">
      <c r="B81" s="941"/>
      <c r="C81" s="603" t="s">
        <v>1265</v>
      </c>
      <c r="D81" s="629">
        <v>300585</v>
      </c>
      <c r="E81" s="629">
        <v>511</v>
      </c>
      <c r="F81" s="688">
        <v>1.6999999999999999E-3</v>
      </c>
      <c r="G81" s="688">
        <v>1E-3</v>
      </c>
      <c r="H81" s="688">
        <v>1E-3</v>
      </c>
      <c r="I81" s="688">
        <v>1.8E-3</v>
      </c>
    </row>
    <row r="82" spans="2:9" x14ac:dyDescent="0.25">
      <c r="B82" s="942"/>
      <c r="C82" s="257" t="s">
        <v>1266</v>
      </c>
      <c r="D82" s="629">
        <v>250825</v>
      </c>
      <c r="E82" s="629">
        <v>415</v>
      </c>
      <c r="F82" s="688">
        <v>1.6999999999999999E-3</v>
      </c>
      <c r="G82" s="688">
        <v>8.0000000000000004E-4</v>
      </c>
      <c r="H82" s="688">
        <v>8.9999999999999998E-4</v>
      </c>
      <c r="I82" s="688">
        <v>1.9E-3</v>
      </c>
    </row>
    <row r="83" spans="2:9" x14ac:dyDescent="0.25">
      <c r="B83" s="942"/>
      <c r="C83" s="257" t="s">
        <v>1267</v>
      </c>
      <c r="D83" s="629">
        <v>49760</v>
      </c>
      <c r="E83" s="629">
        <v>96</v>
      </c>
      <c r="F83" s="688">
        <v>1.9E-3</v>
      </c>
      <c r="G83" s="688">
        <v>1.1999999999999999E-3</v>
      </c>
      <c r="H83" s="688">
        <v>1.2999999999999999E-3</v>
      </c>
      <c r="I83" s="688">
        <v>1.6999999999999999E-3</v>
      </c>
    </row>
    <row r="84" spans="2:9" x14ac:dyDescent="0.25">
      <c r="B84" s="942"/>
      <c r="C84" s="603" t="s">
        <v>1268</v>
      </c>
      <c r="D84" s="629">
        <v>62943</v>
      </c>
      <c r="E84" s="629">
        <v>131</v>
      </c>
      <c r="F84" s="688">
        <v>2.0999999999999999E-3</v>
      </c>
      <c r="G84" s="688">
        <v>2E-3</v>
      </c>
      <c r="H84" s="688">
        <v>2.3E-3</v>
      </c>
      <c r="I84" s="688">
        <v>2E-3</v>
      </c>
    </row>
    <row r="85" spans="2:9" x14ac:dyDescent="0.25">
      <c r="B85" s="942"/>
      <c r="C85" s="603" t="s">
        <v>1269</v>
      </c>
      <c r="D85" s="629">
        <v>113119</v>
      </c>
      <c r="E85" s="629">
        <v>306</v>
      </c>
      <c r="F85" s="688">
        <v>2.7000000000000001E-3</v>
      </c>
      <c r="G85" s="688">
        <v>3.5000000000000001E-3</v>
      </c>
      <c r="H85" s="688">
        <v>4.1000000000000003E-3</v>
      </c>
      <c r="I85" s="688">
        <v>2.5999999999999999E-3</v>
      </c>
    </row>
    <row r="86" spans="2:9" x14ac:dyDescent="0.25">
      <c r="B86" s="942"/>
      <c r="C86" s="603" t="s">
        <v>1270</v>
      </c>
      <c r="D86" s="629">
        <v>100507</v>
      </c>
      <c r="E86" s="629">
        <v>466</v>
      </c>
      <c r="F86" s="688">
        <v>4.5999999999999999E-3</v>
      </c>
      <c r="G86" s="688">
        <v>6.8999999999999999E-3</v>
      </c>
      <c r="H86" s="688">
        <v>6.4000000000000003E-3</v>
      </c>
      <c r="I86" s="688">
        <v>4.1000000000000003E-3</v>
      </c>
    </row>
    <row r="87" spans="2:9" x14ac:dyDescent="0.25">
      <c r="B87" s="942"/>
      <c r="C87" s="603" t="s">
        <v>1271</v>
      </c>
      <c r="D87" s="629">
        <v>91992</v>
      </c>
      <c r="E87" s="629">
        <v>922</v>
      </c>
      <c r="F87" s="688">
        <v>0.01</v>
      </c>
      <c r="G87" s="688">
        <v>1.7600000000000001E-2</v>
      </c>
      <c r="H87" s="688">
        <v>1.23E-2</v>
      </c>
      <c r="I87" s="688">
        <v>9.1000000000000004E-3</v>
      </c>
    </row>
    <row r="88" spans="2:9" x14ac:dyDescent="0.25">
      <c r="B88" s="942"/>
      <c r="C88" s="257" t="s">
        <v>1272</v>
      </c>
      <c r="D88" s="629">
        <v>91992</v>
      </c>
      <c r="E88" s="629">
        <v>922</v>
      </c>
      <c r="F88" s="688">
        <v>0.01</v>
      </c>
      <c r="G88" s="688">
        <v>1.47E-2</v>
      </c>
      <c r="H88" s="688">
        <v>1.23E-2</v>
      </c>
      <c r="I88" s="688">
        <v>9.1000000000000004E-3</v>
      </c>
    </row>
    <row r="89" spans="2:9" x14ac:dyDescent="0.25">
      <c r="B89" s="942"/>
      <c r="C89" s="257" t="s">
        <v>1273</v>
      </c>
      <c r="D89" s="629">
        <v>0</v>
      </c>
      <c r="E89" s="629">
        <v>0</v>
      </c>
      <c r="F89" s="688">
        <v>0</v>
      </c>
      <c r="G89" s="688">
        <v>2.12E-2</v>
      </c>
      <c r="H89" s="688">
        <v>0</v>
      </c>
      <c r="I89" s="688">
        <v>0</v>
      </c>
    </row>
    <row r="90" spans="2:9" x14ac:dyDescent="0.25">
      <c r="B90" s="942"/>
      <c r="C90" s="603" t="s">
        <v>1274</v>
      </c>
      <c r="D90" s="629">
        <v>42866</v>
      </c>
      <c r="E90" s="629">
        <v>2375</v>
      </c>
      <c r="F90" s="688">
        <v>5.5399999999999998E-2</v>
      </c>
      <c r="G90" s="688">
        <v>4.7199999999999999E-2</v>
      </c>
      <c r="H90" s="688">
        <v>3.7999999999999999E-2</v>
      </c>
      <c r="I90" s="688">
        <v>4.6399999999999997E-2</v>
      </c>
    </row>
    <row r="91" spans="2:9" x14ac:dyDescent="0.25">
      <c r="B91" s="942"/>
      <c r="C91" s="257" t="s">
        <v>1275</v>
      </c>
      <c r="D91" s="629">
        <v>34319</v>
      </c>
      <c r="E91" s="629">
        <v>1360</v>
      </c>
      <c r="F91" s="688">
        <v>3.9600000000000003E-2</v>
      </c>
      <c r="G91" s="688">
        <v>3.56E-2</v>
      </c>
      <c r="H91" s="688">
        <v>3.0499999999999999E-2</v>
      </c>
      <c r="I91" s="688">
        <v>3.3700000000000001E-2</v>
      </c>
    </row>
    <row r="92" spans="2:9" x14ac:dyDescent="0.25">
      <c r="B92" s="942"/>
      <c r="C92" s="257" t="s">
        <v>1276</v>
      </c>
      <c r="D92" s="629">
        <v>8547</v>
      </c>
      <c r="E92" s="629">
        <v>1015</v>
      </c>
      <c r="F92" s="688">
        <v>0.1188</v>
      </c>
      <c r="G92" s="688">
        <v>7.3099999999999998E-2</v>
      </c>
      <c r="H92" s="688">
        <v>6.8099999999999994E-2</v>
      </c>
      <c r="I92" s="688">
        <v>9.0899999999999995E-2</v>
      </c>
    </row>
    <row r="93" spans="2:9" x14ac:dyDescent="0.25">
      <c r="B93" s="942"/>
      <c r="C93" s="603" t="s">
        <v>1277</v>
      </c>
      <c r="D93" s="629">
        <v>27801</v>
      </c>
      <c r="E93" s="629">
        <v>3212</v>
      </c>
      <c r="F93" s="688">
        <v>0.11559999999999999</v>
      </c>
      <c r="G93" s="688">
        <v>0.43309999999999998</v>
      </c>
      <c r="H93" s="688">
        <v>0.31790000000000002</v>
      </c>
      <c r="I93" s="688">
        <v>8.72E-2</v>
      </c>
    </row>
    <row r="94" spans="2:9" x14ac:dyDescent="0.25">
      <c r="B94" s="942"/>
      <c r="C94" s="257" t="s">
        <v>1278</v>
      </c>
      <c r="D94" s="629">
        <v>4203</v>
      </c>
      <c r="E94" s="629">
        <v>1175</v>
      </c>
      <c r="F94" s="688">
        <v>0.27960000000000002</v>
      </c>
      <c r="G94" s="688">
        <v>0.15049999999999999</v>
      </c>
      <c r="H94" s="688">
        <v>0.13769999999999999</v>
      </c>
      <c r="I94" s="688">
        <v>0.18959999999999999</v>
      </c>
    </row>
    <row r="95" spans="2:9" x14ac:dyDescent="0.25">
      <c r="B95" s="942"/>
      <c r="C95" s="257" t="s">
        <v>1378</v>
      </c>
      <c r="D95" s="629">
        <v>0</v>
      </c>
      <c r="E95" s="629">
        <v>0</v>
      </c>
      <c r="F95" s="688">
        <v>0</v>
      </c>
      <c r="G95" s="688">
        <v>0.2606</v>
      </c>
      <c r="H95" s="688">
        <v>0</v>
      </c>
      <c r="I95" s="688">
        <v>0</v>
      </c>
    </row>
    <row r="96" spans="2:9" x14ac:dyDescent="0.25">
      <c r="B96" s="942"/>
      <c r="C96" s="257" t="s">
        <v>1280</v>
      </c>
      <c r="D96" s="629">
        <v>23598</v>
      </c>
      <c r="E96" s="629">
        <v>2037</v>
      </c>
      <c r="F96" s="688">
        <v>8.6300000000000002E-2</v>
      </c>
      <c r="G96" s="688">
        <v>0.7974</v>
      </c>
      <c r="H96" s="688">
        <v>0.35</v>
      </c>
      <c r="I96" s="688">
        <v>6.3799999999999996E-2</v>
      </c>
    </row>
    <row r="97" spans="2:9" x14ac:dyDescent="0.25">
      <c r="B97" s="943"/>
      <c r="C97" s="603" t="s">
        <v>1281</v>
      </c>
      <c r="D97" s="629">
        <v>12518</v>
      </c>
      <c r="E97" s="629">
        <v>0</v>
      </c>
      <c r="F97" s="688">
        <v>0</v>
      </c>
      <c r="G97" s="688">
        <v>1</v>
      </c>
      <c r="H97" s="688">
        <v>1</v>
      </c>
      <c r="I97" s="688">
        <v>0</v>
      </c>
    </row>
    <row r="101" spans="2:9" x14ac:dyDescent="0.25">
      <c r="B101" s="256" t="s">
        <v>1250</v>
      </c>
    </row>
    <row r="102" spans="2:9" ht="15" customHeight="1" x14ac:dyDescent="0.25">
      <c r="B102" s="936" t="s">
        <v>1843</v>
      </c>
      <c r="C102" s="936" t="s">
        <v>1371</v>
      </c>
      <c r="D102" s="939" t="s">
        <v>1372</v>
      </c>
      <c r="E102" s="940"/>
      <c r="F102" s="936" t="s">
        <v>1373</v>
      </c>
      <c r="G102" s="936" t="s">
        <v>1374</v>
      </c>
      <c r="H102" s="936" t="s">
        <v>1375</v>
      </c>
      <c r="I102" s="936" t="s">
        <v>1376</v>
      </c>
    </row>
    <row r="103" spans="2:9" ht="30" x14ac:dyDescent="0.25">
      <c r="B103" s="938"/>
      <c r="C103" s="938"/>
      <c r="D103" s="593"/>
      <c r="E103" s="592" t="s">
        <v>1379</v>
      </c>
      <c r="F103" s="938"/>
      <c r="G103" s="938"/>
      <c r="H103" s="938"/>
      <c r="I103" s="938"/>
    </row>
    <row r="104" spans="2:9" x14ac:dyDescent="0.25">
      <c r="B104" s="577" t="s">
        <v>169</v>
      </c>
      <c r="C104" s="577" t="s">
        <v>170</v>
      </c>
      <c r="D104" s="598" t="s">
        <v>171</v>
      </c>
      <c r="E104" s="598" t="s">
        <v>210</v>
      </c>
      <c r="F104" s="598" t="s">
        <v>279</v>
      </c>
      <c r="G104" s="598" t="s">
        <v>280</v>
      </c>
      <c r="H104" s="598" t="s">
        <v>280</v>
      </c>
      <c r="I104" s="598" t="s">
        <v>347</v>
      </c>
    </row>
    <row r="105" spans="2:9" x14ac:dyDescent="0.25">
      <c r="B105" s="941"/>
      <c r="C105" s="603" t="s">
        <v>1265</v>
      </c>
      <c r="D105" s="629">
        <v>866</v>
      </c>
      <c r="E105" s="629">
        <v>1</v>
      </c>
      <c r="F105" s="688">
        <v>1.1999999999999999E-3</v>
      </c>
      <c r="G105" s="688">
        <v>8.9999999999999998E-4</v>
      </c>
      <c r="H105" s="688">
        <v>1E-3</v>
      </c>
      <c r="I105" s="688">
        <v>1.1999999999999999E-3</v>
      </c>
    </row>
    <row r="106" spans="2:9" x14ac:dyDescent="0.25">
      <c r="B106" s="942"/>
      <c r="C106" s="257" t="s">
        <v>1266</v>
      </c>
      <c r="D106" s="629">
        <v>479</v>
      </c>
      <c r="E106" s="629">
        <v>0</v>
      </c>
      <c r="F106" s="688">
        <v>0</v>
      </c>
      <c r="G106" s="688">
        <v>8.9999999999999998E-4</v>
      </c>
      <c r="H106" s="688">
        <v>8.9999999999999998E-4</v>
      </c>
      <c r="I106" s="688">
        <v>8.0000000000000004E-4</v>
      </c>
    </row>
    <row r="107" spans="2:9" x14ac:dyDescent="0.25">
      <c r="B107" s="942"/>
      <c r="C107" s="257" t="s">
        <v>1267</v>
      </c>
      <c r="D107" s="629">
        <v>387</v>
      </c>
      <c r="E107" s="629">
        <v>1</v>
      </c>
      <c r="F107" s="688">
        <v>2.5999999999999999E-3</v>
      </c>
      <c r="G107" s="688">
        <v>0</v>
      </c>
      <c r="H107" s="688">
        <v>1.1999999999999999E-3</v>
      </c>
      <c r="I107" s="688">
        <v>1.8E-3</v>
      </c>
    </row>
    <row r="108" spans="2:9" x14ac:dyDescent="0.25">
      <c r="B108" s="942"/>
      <c r="C108" s="603" t="s">
        <v>1268</v>
      </c>
      <c r="D108" s="629">
        <v>427</v>
      </c>
      <c r="E108" s="629">
        <v>2</v>
      </c>
      <c r="F108" s="688">
        <v>4.7000000000000002E-3</v>
      </c>
      <c r="G108" s="688">
        <v>2.0999999999999999E-3</v>
      </c>
      <c r="H108" s="688">
        <v>2.5000000000000001E-3</v>
      </c>
      <c r="I108" s="688">
        <v>2.3E-3</v>
      </c>
    </row>
    <row r="109" spans="2:9" x14ac:dyDescent="0.25">
      <c r="B109" s="942"/>
      <c r="C109" s="603" t="s">
        <v>1269</v>
      </c>
      <c r="D109" s="629">
        <v>567</v>
      </c>
      <c r="E109" s="629">
        <v>1</v>
      </c>
      <c r="F109" s="688">
        <v>1.8E-3</v>
      </c>
      <c r="G109" s="688">
        <v>3.5000000000000001E-3</v>
      </c>
      <c r="H109" s="688">
        <v>4.4000000000000003E-3</v>
      </c>
      <c r="I109" s="688">
        <v>2.3999999999999998E-3</v>
      </c>
    </row>
    <row r="110" spans="2:9" x14ac:dyDescent="0.25">
      <c r="B110" s="942"/>
      <c r="C110" s="603" t="s">
        <v>1270</v>
      </c>
      <c r="D110" s="629">
        <v>440</v>
      </c>
      <c r="E110" s="629">
        <v>4</v>
      </c>
      <c r="F110" s="688">
        <v>9.1000000000000004E-3</v>
      </c>
      <c r="G110" s="688">
        <v>0</v>
      </c>
      <c r="H110" s="688">
        <v>7.0000000000000001E-3</v>
      </c>
      <c r="I110" s="688">
        <v>8.3000000000000001E-3</v>
      </c>
    </row>
    <row r="111" spans="2:9" x14ac:dyDescent="0.25">
      <c r="B111" s="942"/>
      <c r="C111" s="603" t="s">
        <v>1271</v>
      </c>
      <c r="D111" s="629">
        <v>1172</v>
      </c>
      <c r="E111" s="629">
        <v>11</v>
      </c>
      <c r="F111" s="688">
        <v>9.4000000000000004E-3</v>
      </c>
      <c r="G111" s="688">
        <v>1.3299999999999999E-2</v>
      </c>
      <c r="H111" s="688">
        <v>1.4800000000000001E-2</v>
      </c>
      <c r="I111" s="688">
        <v>9.9000000000000008E-3</v>
      </c>
    </row>
    <row r="112" spans="2:9" x14ac:dyDescent="0.25">
      <c r="B112" s="942"/>
      <c r="C112" s="257" t="s">
        <v>1272</v>
      </c>
      <c r="D112" s="629">
        <v>529</v>
      </c>
      <c r="E112" s="629">
        <v>3</v>
      </c>
      <c r="F112" s="688">
        <v>5.7000000000000002E-3</v>
      </c>
      <c r="G112" s="688">
        <v>1.3299999999999999E-2</v>
      </c>
      <c r="H112" s="688">
        <v>1.15E-2</v>
      </c>
      <c r="I112" s="688">
        <v>7.9000000000000008E-3</v>
      </c>
    </row>
    <row r="113" spans="2:9" x14ac:dyDescent="0.25">
      <c r="B113" s="942"/>
      <c r="C113" s="257" t="s">
        <v>1273</v>
      </c>
      <c r="D113" s="629">
        <v>643</v>
      </c>
      <c r="E113" s="629">
        <v>8</v>
      </c>
      <c r="F113" s="688">
        <v>1.24E-2</v>
      </c>
      <c r="G113" s="688">
        <v>0</v>
      </c>
      <c r="H113" s="688">
        <v>1.7500000000000002E-2</v>
      </c>
      <c r="I113" s="688">
        <v>1.15E-2</v>
      </c>
    </row>
    <row r="114" spans="2:9" x14ac:dyDescent="0.25">
      <c r="B114" s="942"/>
      <c r="C114" s="603" t="s">
        <v>1274</v>
      </c>
      <c r="D114" s="629">
        <v>1924</v>
      </c>
      <c r="E114" s="629">
        <v>52</v>
      </c>
      <c r="F114" s="688">
        <v>2.7E-2</v>
      </c>
      <c r="G114" s="688">
        <v>5.2499999999999998E-2</v>
      </c>
      <c r="H114" s="688">
        <v>5.2600000000000001E-2</v>
      </c>
      <c r="I114" s="688">
        <v>3.0300000000000001E-2</v>
      </c>
    </row>
    <row r="115" spans="2:9" x14ac:dyDescent="0.25">
      <c r="B115" s="942"/>
      <c r="C115" s="257" t="s">
        <v>1275</v>
      </c>
      <c r="D115" s="629">
        <v>1123</v>
      </c>
      <c r="E115" s="629">
        <v>14</v>
      </c>
      <c r="F115" s="688">
        <v>1.2500000000000001E-2</v>
      </c>
      <c r="G115" s="688">
        <v>3.0200000000000001E-2</v>
      </c>
      <c r="H115" s="688">
        <v>3.5900000000000001E-2</v>
      </c>
      <c r="I115" s="688">
        <v>1.83E-2</v>
      </c>
    </row>
    <row r="116" spans="2:9" x14ac:dyDescent="0.25">
      <c r="B116" s="942"/>
      <c r="C116" s="257" t="s">
        <v>1276</v>
      </c>
      <c r="D116" s="629">
        <v>801</v>
      </c>
      <c r="E116" s="629">
        <v>38</v>
      </c>
      <c r="F116" s="688">
        <v>4.7399999999999998E-2</v>
      </c>
      <c r="G116" s="688">
        <v>6.4600000000000005E-2</v>
      </c>
      <c r="H116" s="688">
        <v>7.5999999999999998E-2</v>
      </c>
      <c r="I116" s="688">
        <v>4.6600000000000003E-2</v>
      </c>
    </row>
    <row r="117" spans="2:9" x14ac:dyDescent="0.25">
      <c r="B117" s="942"/>
      <c r="C117" s="603" t="s">
        <v>1277</v>
      </c>
      <c r="D117" s="629">
        <v>1639</v>
      </c>
      <c r="E117" s="629">
        <v>200</v>
      </c>
      <c r="F117" s="688">
        <v>0.122</v>
      </c>
      <c r="G117" s="688">
        <v>0.30819999999999997</v>
      </c>
      <c r="H117" s="688">
        <v>0.25619999999999998</v>
      </c>
      <c r="I117" s="688">
        <v>0.13270000000000001</v>
      </c>
    </row>
    <row r="118" spans="2:9" x14ac:dyDescent="0.25">
      <c r="B118" s="942"/>
      <c r="C118" s="257" t="s">
        <v>1278</v>
      </c>
      <c r="D118" s="629">
        <v>475</v>
      </c>
      <c r="E118" s="629">
        <v>50</v>
      </c>
      <c r="F118" s="688">
        <v>0.1053</v>
      </c>
      <c r="G118" s="688">
        <v>0.1477</v>
      </c>
      <c r="H118" s="688">
        <v>0.1489</v>
      </c>
      <c r="I118" s="688">
        <v>0.12130000000000001</v>
      </c>
    </row>
    <row r="119" spans="2:9" x14ac:dyDescent="0.25">
      <c r="B119" s="942"/>
      <c r="C119" s="257" t="s">
        <v>1378</v>
      </c>
      <c r="D119" s="629">
        <v>0</v>
      </c>
      <c r="E119" s="629">
        <v>0</v>
      </c>
      <c r="F119" s="688">
        <v>0</v>
      </c>
      <c r="G119" s="688">
        <v>0.22189999999999999</v>
      </c>
      <c r="H119" s="688">
        <v>0</v>
      </c>
      <c r="I119" s="688">
        <v>0</v>
      </c>
    </row>
    <row r="120" spans="2:9" x14ac:dyDescent="0.25">
      <c r="B120" s="942"/>
      <c r="C120" s="257" t="s">
        <v>1280</v>
      </c>
      <c r="D120" s="629">
        <v>1164</v>
      </c>
      <c r="E120" s="629">
        <v>150</v>
      </c>
      <c r="F120" s="688">
        <v>0.12889999999999999</v>
      </c>
      <c r="G120" s="688">
        <v>0.66100000000000003</v>
      </c>
      <c r="H120" s="688">
        <v>0.3</v>
      </c>
      <c r="I120" s="688">
        <v>0.13750000000000001</v>
      </c>
    </row>
    <row r="121" spans="2:9" x14ac:dyDescent="0.25">
      <c r="B121" s="943"/>
      <c r="C121" s="603" t="s">
        <v>1281</v>
      </c>
      <c r="D121" s="629">
        <v>935</v>
      </c>
      <c r="E121" s="629">
        <v>0</v>
      </c>
      <c r="F121" s="688">
        <v>0</v>
      </c>
      <c r="G121" s="688">
        <v>1</v>
      </c>
      <c r="H121" s="688">
        <v>1</v>
      </c>
      <c r="I121" s="688">
        <v>0</v>
      </c>
    </row>
    <row r="125" spans="2:9" x14ac:dyDescent="0.25">
      <c r="B125" s="256" t="s">
        <v>1250</v>
      </c>
    </row>
    <row r="126" spans="2:9" ht="15" customHeight="1" x14ac:dyDescent="0.25">
      <c r="B126" s="936" t="s">
        <v>1381</v>
      </c>
      <c r="C126" s="936" t="s">
        <v>1371</v>
      </c>
      <c r="D126" s="939" t="s">
        <v>1372</v>
      </c>
      <c r="E126" s="940"/>
      <c r="F126" s="936" t="s">
        <v>1373</v>
      </c>
      <c r="G126" s="936" t="s">
        <v>1374</v>
      </c>
      <c r="H126" s="936" t="s">
        <v>1375</v>
      </c>
      <c r="I126" s="936" t="s">
        <v>1376</v>
      </c>
    </row>
    <row r="127" spans="2:9" ht="30" x14ac:dyDescent="0.25">
      <c r="B127" s="938"/>
      <c r="C127" s="938"/>
      <c r="D127" s="593"/>
      <c r="E127" s="592" t="s">
        <v>1379</v>
      </c>
      <c r="F127" s="938"/>
      <c r="G127" s="938"/>
      <c r="H127" s="938"/>
      <c r="I127" s="938"/>
    </row>
    <row r="128" spans="2:9" x14ac:dyDescent="0.25">
      <c r="B128" s="577" t="s">
        <v>169</v>
      </c>
      <c r="C128" s="577" t="s">
        <v>170</v>
      </c>
      <c r="D128" s="598" t="s">
        <v>171</v>
      </c>
      <c r="E128" s="598" t="s">
        <v>210</v>
      </c>
      <c r="F128" s="598" t="s">
        <v>279</v>
      </c>
      <c r="G128" s="598" t="s">
        <v>280</v>
      </c>
      <c r="H128" s="598" t="s">
        <v>280</v>
      </c>
      <c r="I128" s="598" t="s">
        <v>347</v>
      </c>
    </row>
    <row r="129" spans="2:9" x14ac:dyDescent="0.25">
      <c r="B129" s="941"/>
      <c r="C129" s="603" t="s">
        <v>1265</v>
      </c>
      <c r="D129" s="629">
        <v>15537</v>
      </c>
      <c r="E129" s="629">
        <v>46</v>
      </c>
      <c r="F129" s="688">
        <v>3.0000000000000001E-3</v>
      </c>
      <c r="G129" s="688">
        <v>1.1000000000000001E-3</v>
      </c>
      <c r="H129" s="688">
        <v>1E-3</v>
      </c>
      <c r="I129" s="688">
        <v>3.0000000000000001E-3</v>
      </c>
    </row>
    <row r="130" spans="2:9" x14ac:dyDescent="0.25">
      <c r="B130" s="942"/>
      <c r="C130" s="257" t="s">
        <v>1266</v>
      </c>
      <c r="D130" s="629">
        <v>10466</v>
      </c>
      <c r="E130" s="629">
        <v>27</v>
      </c>
      <c r="F130" s="688">
        <v>2.5999999999999999E-3</v>
      </c>
      <c r="G130" s="688">
        <v>8.0000000000000004E-4</v>
      </c>
      <c r="H130" s="688">
        <v>8.9999999999999998E-4</v>
      </c>
      <c r="I130" s="688">
        <v>2.8999999999999998E-3</v>
      </c>
    </row>
    <row r="131" spans="2:9" x14ac:dyDescent="0.25">
      <c r="B131" s="942"/>
      <c r="C131" s="257" t="s">
        <v>1267</v>
      </c>
      <c r="D131" s="629">
        <v>5071</v>
      </c>
      <c r="E131" s="629">
        <v>19</v>
      </c>
      <c r="F131" s="688">
        <v>3.7000000000000002E-3</v>
      </c>
      <c r="G131" s="688">
        <v>1.1999999999999999E-3</v>
      </c>
      <c r="H131" s="688">
        <v>1.2999999999999999E-3</v>
      </c>
      <c r="I131" s="688">
        <v>3.0999999999999999E-3</v>
      </c>
    </row>
    <row r="132" spans="2:9" x14ac:dyDescent="0.25">
      <c r="B132" s="942"/>
      <c r="C132" s="603" t="s">
        <v>1268</v>
      </c>
      <c r="D132" s="629">
        <v>8893</v>
      </c>
      <c r="E132" s="629">
        <v>33</v>
      </c>
      <c r="F132" s="688">
        <v>3.7000000000000002E-3</v>
      </c>
      <c r="G132" s="688">
        <v>2E-3</v>
      </c>
      <c r="H132" s="688">
        <v>2.3E-3</v>
      </c>
      <c r="I132" s="688">
        <v>3.7000000000000002E-3</v>
      </c>
    </row>
    <row r="133" spans="2:9" x14ac:dyDescent="0.25">
      <c r="B133" s="942"/>
      <c r="C133" s="603" t="s">
        <v>1269</v>
      </c>
      <c r="D133" s="629">
        <v>10290</v>
      </c>
      <c r="E133" s="629">
        <v>72</v>
      </c>
      <c r="F133" s="688">
        <v>7.0000000000000001E-3</v>
      </c>
      <c r="G133" s="688">
        <v>3.5000000000000001E-3</v>
      </c>
      <c r="H133" s="688">
        <v>4.1000000000000003E-3</v>
      </c>
      <c r="I133" s="688">
        <v>5.7999999999999996E-3</v>
      </c>
    </row>
    <row r="134" spans="2:9" x14ac:dyDescent="0.25">
      <c r="B134" s="942"/>
      <c r="C134" s="603" t="s">
        <v>1270</v>
      </c>
      <c r="D134" s="629">
        <v>18889</v>
      </c>
      <c r="E134" s="629">
        <v>208</v>
      </c>
      <c r="F134" s="688">
        <v>1.0999999999999999E-2</v>
      </c>
      <c r="G134" s="688">
        <v>6.8999999999999999E-3</v>
      </c>
      <c r="H134" s="688">
        <v>6.4000000000000003E-3</v>
      </c>
      <c r="I134" s="688">
        <v>8.0000000000000002E-3</v>
      </c>
    </row>
    <row r="135" spans="2:9" x14ac:dyDescent="0.25">
      <c r="B135" s="942"/>
      <c r="C135" s="603" t="s">
        <v>1271</v>
      </c>
      <c r="D135" s="629">
        <v>45875</v>
      </c>
      <c r="E135" s="629">
        <v>667</v>
      </c>
      <c r="F135" s="688">
        <v>1.4500000000000001E-2</v>
      </c>
      <c r="G135" s="688">
        <v>1.7899999999999999E-2</v>
      </c>
      <c r="H135" s="688">
        <v>1.38E-2</v>
      </c>
      <c r="I135" s="688">
        <v>1.2200000000000001E-2</v>
      </c>
    </row>
    <row r="136" spans="2:9" x14ac:dyDescent="0.25">
      <c r="B136" s="942"/>
      <c r="C136" s="257" t="s">
        <v>1272</v>
      </c>
      <c r="D136" s="629">
        <v>45875</v>
      </c>
      <c r="E136" s="629">
        <v>667</v>
      </c>
      <c r="F136" s="688">
        <v>1.4500000000000001E-2</v>
      </c>
      <c r="G136" s="688">
        <v>1.47E-2</v>
      </c>
      <c r="H136" s="688">
        <v>1.38E-2</v>
      </c>
      <c r="I136" s="688">
        <v>1.2200000000000001E-2</v>
      </c>
    </row>
    <row r="137" spans="2:9" x14ac:dyDescent="0.25">
      <c r="B137" s="942"/>
      <c r="C137" s="257" t="s">
        <v>1273</v>
      </c>
      <c r="D137" s="629">
        <v>0</v>
      </c>
      <c r="E137" s="629">
        <v>0</v>
      </c>
      <c r="F137" s="688">
        <v>0</v>
      </c>
      <c r="G137" s="688">
        <v>2.12E-2</v>
      </c>
      <c r="H137" s="688">
        <v>0</v>
      </c>
      <c r="I137" s="688">
        <v>0</v>
      </c>
    </row>
    <row r="138" spans="2:9" x14ac:dyDescent="0.25">
      <c r="B138" s="942"/>
      <c r="C138" s="603" t="s">
        <v>1274</v>
      </c>
      <c r="D138" s="629">
        <v>29245</v>
      </c>
      <c r="E138" s="629">
        <v>1395</v>
      </c>
      <c r="F138" s="688">
        <v>4.7699999999999999E-2</v>
      </c>
      <c r="G138" s="688">
        <v>4.3099999999999999E-2</v>
      </c>
      <c r="H138" s="688">
        <v>3.6799999999999999E-2</v>
      </c>
      <c r="I138" s="688">
        <v>3.9699999999999999E-2</v>
      </c>
    </row>
    <row r="139" spans="2:9" x14ac:dyDescent="0.25">
      <c r="B139" s="942"/>
      <c r="C139" s="257" t="s">
        <v>1275</v>
      </c>
      <c r="D139" s="629">
        <v>24166</v>
      </c>
      <c r="E139" s="629">
        <v>908</v>
      </c>
      <c r="F139" s="688">
        <v>3.7600000000000001E-2</v>
      </c>
      <c r="G139" s="688">
        <v>3.4700000000000002E-2</v>
      </c>
      <c r="H139" s="688">
        <v>3.0300000000000001E-2</v>
      </c>
      <c r="I139" s="688">
        <v>3.1099999999999999E-2</v>
      </c>
    </row>
    <row r="140" spans="2:9" x14ac:dyDescent="0.25">
      <c r="B140" s="942"/>
      <c r="C140" s="257" t="s">
        <v>1276</v>
      </c>
      <c r="D140" s="629">
        <v>5079</v>
      </c>
      <c r="E140" s="629">
        <v>487</v>
      </c>
      <c r="F140" s="688">
        <v>9.5899999999999999E-2</v>
      </c>
      <c r="G140" s="688">
        <v>7.2400000000000006E-2</v>
      </c>
      <c r="H140" s="688">
        <v>6.7500000000000004E-2</v>
      </c>
      <c r="I140" s="688">
        <v>6.8699999999999997E-2</v>
      </c>
    </row>
    <row r="141" spans="2:9" x14ac:dyDescent="0.25">
      <c r="B141" s="942"/>
      <c r="C141" s="603" t="s">
        <v>1277</v>
      </c>
      <c r="D141" s="629">
        <v>4695</v>
      </c>
      <c r="E141" s="629">
        <v>1070</v>
      </c>
      <c r="F141" s="688">
        <v>0.22800000000000001</v>
      </c>
      <c r="G141" s="688">
        <v>0.45040000000000002</v>
      </c>
      <c r="H141" s="688">
        <v>0.28520000000000001</v>
      </c>
      <c r="I141" s="688">
        <v>0.1676</v>
      </c>
    </row>
    <row r="142" spans="2:9" x14ac:dyDescent="0.25">
      <c r="B142" s="942"/>
      <c r="C142" s="257" t="s">
        <v>1278</v>
      </c>
      <c r="D142" s="629">
        <v>1444</v>
      </c>
      <c r="E142" s="629">
        <v>278</v>
      </c>
      <c r="F142" s="688">
        <v>0.1925</v>
      </c>
      <c r="G142" s="688">
        <v>0.14960000000000001</v>
      </c>
      <c r="H142" s="688">
        <v>0.1394</v>
      </c>
      <c r="I142" s="688">
        <v>0.1244</v>
      </c>
    </row>
    <row r="143" spans="2:9" x14ac:dyDescent="0.25">
      <c r="B143" s="942"/>
      <c r="C143" s="257" t="s">
        <v>1378</v>
      </c>
      <c r="D143" s="629">
        <v>0</v>
      </c>
      <c r="E143" s="629">
        <v>0</v>
      </c>
      <c r="F143" s="688">
        <v>0</v>
      </c>
      <c r="G143" s="688">
        <v>0.2606</v>
      </c>
      <c r="H143" s="688">
        <v>0</v>
      </c>
      <c r="I143" s="688">
        <v>0</v>
      </c>
    </row>
    <row r="144" spans="2:9" x14ac:dyDescent="0.25">
      <c r="B144" s="942"/>
      <c r="C144" s="257" t="s">
        <v>1280</v>
      </c>
      <c r="D144" s="629">
        <v>3251</v>
      </c>
      <c r="E144" s="629">
        <v>792</v>
      </c>
      <c r="F144" s="688">
        <v>0.24360000000000001</v>
      </c>
      <c r="G144" s="688">
        <v>0.7974</v>
      </c>
      <c r="H144" s="688">
        <v>0.35</v>
      </c>
      <c r="I144" s="688">
        <v>0.20300000000000001</v>
      </c>
    </row>
    <row r="145" spans="2:9" x14ac:dyDescent="0.25">
      <c r="B145" s="943"/>
      <c r="C145" s="603" t="s">
        <v>1281</v>
      </c>
      <c r="D145" s="629">
        <v>8051</v>
      </c>
      <c r="E145" s="629">
        <v>0</v>
      </c>
      <c r="F145" s="688">
        <v>0</v>
      </c>
      <c r="G145" s="688">
        <v>1</v>
      </c>
      <c r="H145" s="688">
        <v>1</v>
      </c>
      <c r="I145" s="688">
        <v>0</v>
      </c>
    </row>
    <row r="149" spans="2:9" x14ac:dyDescent="0.25">
      <c r="B149" s="256" t="s">
        <v>1296</v>
      </c>
    </row>
    <row r="150" spans="2:9" ht="15" customHeight="1" x14ac:dyDescent="0.25">
      <c r="B150" s="936" t="s">
        <v>1844</v>
      </c>
      <c r="C150" s="936" t="s">
        <v>1371</v>
      </c>
      <c r="D150" s="939" t="s">
        <v>1372</v>
      </c>
      <c r="E150" s="940"/>
      <c r="F150" s="936" t="s">
        <v>1373</v>
      </c>
      <c r="G150" s="936" t="s">
        <v>1374</v>
      </c>
      <c r="H150" s="936" t="s">
        <v>1375</v>
      </c>
      <c r="I150" s="936" t="s">
        <v>1376</v>
      </c>
    </row>
    <row r="151" spans="2:9" ht="30" x14ac:dyDescent="0.25">
      <c r="B151" s="938"/>
      <c r="C151" s="938"/>
      <c r="D151" s="593"/>
      <c r="E151" s="592" t="s">
        <v>1379</v>
      </c>
      <c r="F151" s="938"/>
      <c r="G151" s="938"/>
      <c r="H151" s="938"/>
      <c r="I151" s="938"/>
    </row>
    <row r="152" spans="2:9" x14ac:dyDescent="0.25">
      <c r="B152" s="577" t="s">
        <v>169</v>
      </c>
      <c r="C152" s="577" t="s">
        <v>170</v>
      </c>
      <c r="D152" s="598" t="s">
        <v>171</v>
      </c>
      <c r="E152" s="598" t="s">
        <v>210</v>
      </c>
      <c r="F152" s="598" t="s">
        <v>279</v>
      </c>
      <c r="G152" s="598" t="s">
        <v>280</v>
      </c>
      <c r="H152" s="598" t="s">
        <v>280</v>
      </c>
      <c r="I152" s="598" t="s">
        <v>347</v>
      </c>
    </row>
    <row r="153" spans="2:9" x14ac:dyDescent="0.25">
      <c r="B153" s="941"/>
      <c r="C153" s="603" t="s">
        <v>1265</v>
      </c>
      <c r="D153" s="629">
        <v>195</v>
      </c>
      <c r="E153" s="629">
        <v>0</v>
      </c>
      <c r="F153" s="688">
        <v>0</v>
      </c>
      <c r="G153" s="688">
        <v>6.9999999999999999E-4</v>
      </c>
      <c r="H153" s="688">
        <v>8.0000000000000004E-4</v>
      </c>
      <c r="I153" s="688">
        <v>0</v>
      </c>
    </row>
    <row r="154" spans="2:9" x14ac:dyDescent="0.25">
      <c r="B154" s="942"/>
      <c r="C154" s="257" t="s">
        <v>1266</v>
      </c>
      <c r="D154" s="629">
        <v>141</v>
      </c>
      <c r="E154" s="629">
        <v>0</v>
      </c>
      <c r="F154" s="688">
        <v>0</v>
      </c>
      <c r="G154" s="688">
        <v>5.9999999999999995E-4</v>
      </c>
      <c r="H154" s="688">
        <v>5.9999999999999995E-4</v>
      </c>
      <c r="I154" s="688">
        <v>0</v>
      </c>
    </row>
    <row r="155" spans="2:9" x14ac:dyDescent="0.25">
      <c r="B155" s="942"/>
      <c r="C155" s="257" t="s">
        <v>1267</v>
      </c>
      <c r="D155" s="629">
        <v>54</v>
      </c>
      <c r="E155" s="629">
        <v>0</v>
      </c>
      <c r="F155" s="688">
        <v>0</v>
      </c>
      <c r="G155" s="688">
        <v>1.1999999999999999E-3</v>
      </c>
      <c r="H155" s="688">
        <v>1.1999999999999999E-3</v>
      </c>
      <c r="I155" s="688">
        <v>0</v>
      </c>
    </row>
    <row r="156" spans="2:9" x14ac:dyDescent="0.25">
      <c r="B156" s="942"/>
      <c r="C156" s="603" t="s">
        <v>1268</v>
      </c>
      <c r="D156" s="629">
        <v>55</v>
      </c>
      <c r="E156" s="629">
        <v>1</v>
      </c>
      <c r="F156" s="688">
        <v>4.7600000000000003E-2</v>
      </c>
      <c r="G156" s="688">
        <v>2.0999999999999999E-3</v>
      </c>
      <c r="H156" s="688">
        <v>2.3E-3</v>
      </c>
      <c r="I156" s="688">
        <v>3.0099999999999998E-2</v>
      </c>
    </row>
    <row r="157" spans="2:9" x14ac:dyDescent="0.25">
      <c r="B157" s="942"/>
      <c r="C157" s="603" t="s">
        <v>1269</v>
      </c>
      <c r="D157" s="629">
        <v>79</v>
      </c>
      <c r="E157" s="629">
        <v>1</v>
      </c>
      <c r="F157" s="688">
        <v>3.0300000000000001E-2</v>
      </c>
      <c r="G157" s="688">
        <v>3.8E-3</v>
      </c>
      <c r="H157" s="688">
        <v>4.1000000000000003E-3</v>
      </c>
      <c r="I157" s="688">
        <v>1.01E-2</v>
      </c>
    </row>
    <row r="158" spans="2:9" x14ac:dyDescent="0.25">
      <c r="B158" s="942"/>
      <c r="C158" s="603" t="s">
        <v>1270</v>
      </c>
      <c r="D158" s="629">
        <v>52</v>
      </c>
      <c r="E158" s="629">
        <v>0</v>
      </c>
      <c r="F158" s="688">
        <v>0</v>
      </c>
      <c r="G158" s="688">
        <v>6.1000000000000004E-3</v>
      </c>
      <c r="H158" s="688">
        <v>6.4999999999999997E-3</v>
      </c>
      <c r="I158" s="688">
        <v>0</v>
      </c>
    </row>
    <row r="159" spans="2:9" x14ac:dyDescent="0.25">
      <c r="B159" s="942"/>
      <c r="C159" s="603" t="s">
        <v>1271</v>
      </c>
      <c r="D159" s="629">
        <v>148</v>
      </c>
      <c r="E159" s="629">
        <v>0</v>
      </c>
      <c r="F159" s="688">
        <v>0</v>
      </c>
      <c r="G159" s="688">
        <v>1.1900000000000001E-2</v>
      </c>
      <c r="H159" s="688">
        <v>1.3100000000000001E-2</v>
      </c>
      <c r="I159" s="688">
        <v>7.1999999999999998E-3</v>
      </c>
    </row>
    <row r="160" spans="2:9" x14ac:dyDescent="0.25">
      <c r="B160" s="942"/>
      <c r="C160" s="257" t="s">
        <v>1272</v>
      </c>
      <c r="D160" s="629">
        <v>145</v>
      </c>
      <c r="E160" s="629">
        <v>0</v>
      </c>
      <c r="F160" s="688">
        <v>0</v>
      </c>
      <c r="G160" s="688">
        <v>1.0800000000000001E-2</v>
      </c>
      <c r="H160" s="688">
        <v>1.2999999999999999E-2</v>
      </c>
      <c r="I160" s="688">
        <v>0</v>
      </c>
    </row>
    <row r="161" spans="2:9" x14ac:dyDescent="0.25">
      <c r="B161" s="942"/>
      <c r="C161" s="257" t="s">
        <v>1273</v>
      </c>
      <c r="D161" s="629">
        <v>3</v>
      </c>
      <c r="E161" s="629">
        <v>0</v>
      </c>
      <c r="F161" s="688">
        <v>0</v>
      </c>
      <c r="G161" s="688">
        <v>2.47E-2</v>
      </c>
      <c r="H161" s="688">
        <v>1.7500000000000002E-2</v>
      </c>
      <c r="I161" s="688">
        <v>2.3E-2</v>
      </c>
    </row>
    <row r="162" spans="2:9" x14ac:dyDescent="0.25">
      <c r="B162" s="942"/>
      <c r="C162" s="603" t="s">
        <v>1274</v>
      </c>
      <c r="D162" s="629">
        <v>146</v>
      </c>
      <c r="E162" s="629">
        <v>0</v>
      </c>
      <c r="F162" s="688">
        <v>0</v>
      </c>
      <c r="G162" s="688">
        <v>5.4300000000000001E-2</v>
      </c>
      <c r="H162" s="688">
        <v>4.5699999999999998E-2</v>
      </c>
      <c r="I162" s="688">
        <v>6.4000000000000003E-3</v>
      </c>
    </row>
    <row r="163" spans="2:9" x14ac:dyDescent="0.25">
      <c r="B163" s="942"/>
      <c r="C163" s="257" t="s">
        <v>1275</v>
      </c>
      <c r="D163" s="629">
        <v>94</v>
      </c>
      <c r="E163" s="629">
        <v>0</v>
      </c>
      <c r="F163" s="688">
        <v>0</v>
      </c>
      <c r="G163" s="688">
        <v>3.56E-2</v>
      </c>
      <c r="H163" s="688">
        <v>3.2000000000000001E-2</v>
      </c>
      <c r="I163" s="688">
        <v>6.7000000000000002E-3</v>
      </c>
    </row>
    <row r="164" spans="2:9" x14ac:dyDescent="0.25">
      <c r="B164" s="942"/>
      <c r="C164" s="257" t="s">
        <v>1276</v>
      </c>
      <c r="D164" s="629">
        <v>52</v>
      </c>
      <c r="E164" s="629">
        <v>0</v>
      </c>
      <c r="F164" s="688">
        <v>0</v>
      </c>
      <c r="G164" s="688">
        <v>6.9000000000000006E-2</v>
      </c>
      <c r="H164" s="688">
        <v>7.0400000000000004E-2</v>
      </c>
      <c r="I164" s="688">
        <v>6.1999999999999998E-3</v>
      </c>
    </row>
    <row r="165" spans="2:9" x14ac:dyDescent="0.25">
      <c r="B165" s="942"/>
      <c r="C165" s="603" t="s">
        <v>1277</v>
      </c>
      <c r="D165" s="629">
        <v>124</v>
      </c>
      <c r="E165" s="629">
        <v>7</v>
      </c>
      <c r="F165" s="688">
        <v>7.22E-2</v>
      </c>
      <c r="G165" s="688">
        <v>0.22209999999999999</v>
      </c>
      <c r="H165" s="688">
        <v>0.22409999999999999</v>
      </c>
      <c r="I165" s="688">
        <v>4.9599999999999998E-2</v>
      </c>
    </row>
    <row r="166" spans="2:9" x14ac:dyDescent="0.25">
      <c r="B166" s="942"/>
      <c r="C166" s="257" t="s">
        <v>1278</v>
      </c>
      <c r="D166" s="629">
        <v>14</v>
      </c>
      <c r="E166" s="629">
        <v>1</v>
      </c>
      <c r="F166" s="688">
        <v>7.1400000000000005E-2</v>
      </c>
      <c r="G166" s="688">
        <v>0.1198</v>
      </c>
      <c r="H166" s="688">
        <v>0.13589999999999999</v>
      </c>
      <c r="I166" s="688">
        <v>3.8300000000000001E-2</v>
      </c>
    </row>
    <row r="167" spans="2:9" x14ac:dyDescent="0.25">
      <c r="B167" s="942"/>
      <c r="C167" s="257" t="s">
        <v>1378</v>
      </c>
      <c r="D167" s="629">
        <v>109</v>
      </c>
      <c r="E167" s="629">
        <v>6</v>
      </c>
      <c r="F167" s="688">
        <v>7.2300000000000003E-2</v>
      </c>
      <c r="G167" s="688">
        <v>0.25700000000000001</v>
      </c>
      <c r="H167" s="688">
        <v>0.23469999999999999</v>
      </c>
      <c r="I167" s="688">
        <v>5.28E-2</v>
      </c>
    </row>
    <row r="168" spans="2:9" x14ac:dyDescent="0.25">
      <c r="B168" s="942"/>
      <c r="C168" s="257" t="s">
        <v>1280</v>
      </c>
      <c r="D168" s="629">
        <v>1</v>
      </c>
      <c r="E168" s="629">
        <v>0</v>
      </c>
      <c r="F168" s="688">
        <v>0</v>
      </c>
      <c r="G168" s="688">
        <v>0.86299999999999999</v>
      </c>
      <c r="H168" s="688">
        <v>0.3</v>
      </c>
      <c r="I168" s="688">
        <v>0</v>
      </c>
    </row>
    <row r="169" spans="2:9" x14ac:dyDescent="0.25">
      <c r="B169" s="943"/>
      <c r="C169" s="603" t="s">
        <v>1281</v>
      </c>
      <c r="D169" s="629">
        <v>21</v>
      </c>
      <c r="E169" s="629">
        <v>0</v>
      </c>
      <c r="F169" s="688">
        <v>0</v>
      </c>
      <c r="G169" s="688">
        <v>1</v>
      </c>
      <c r="H169" s="688">
        <v>1</v>
      </c>
      <c r="I169" s="688">
        <v>0</v>
      </c>
    </row>
    <row r="173" spans="2:9" x14ac:dyDescent="0.25">
      <c r="B173" s="256" t="s">
        <v>1296</v>
      </c>
    </row>
    <row r="174" spans="2:9" ht="15" customHeight="1" x14ac:dyDescent="0.25">
      <c r="B174" s="936" t="s">
        <v>1382</v>
      </c>
      <c r="C174" s="936" t="s">
        <v>1371</v>
      </c>
      <c r="D174" s="939" t="s">
        <v>1372</v>
      </c>
      <c r="E174" s="940"/>
      <c r="F174" s="936" t="s">
        <v>1373</v>
      </c>
      <c r="G174" s="936" t="s">
        <v>1374</v>
      </c>
      <c r="H174" s="936" t="s">
        <v>1375</v>
      </c>
      <c r="I174" s="936" t="s">
        <v>1376</v>
      </c>
    </row>
    <row r="175" spans="2:9" ht="30" x14ac:dyDescent="0.25">
      <c r="B175" s="938"/>
      <c r="C175" s="938"/>
      <c r="D175" s="593"/>
      <c r="E175" s="592" t="s">
        <v>1379</v>
      </c>
      <c r="F175" s="938"/>
      <c r="G175" s="938"/>
      <c r="H175" s="938"/>
      <c r="I175" s="938"/>
    </row>
    <row r="176" spans="2:9" x14ac:dyDescent="0.25">
      <c r="B176" s="577" t="s">
        <v>169</v>
      </c>
      <c r="C176" s="577" t="s">
        <v>170</v>
      </c>
      <c r="D176" s="598" t="s">
        <v>171</v>
      </c>
      <c r="E176" s="598" t="s">
        <v>210</v>
      </c>
      <c r="F176" s="598" t="s">
        <v>279</v>
      </c>
      <c r="G176" s="598" t="s">
        <v>280</v>
      </c>
      <c r="H176" s="598" t="s">
        <v>280</v>
      </c>
      <c r="I176" s="598" t="s">
        <v>347</v>
      </c>
    </row>
    <row r="177" spans="2:9" x14ac:dyDescent="0.25">
      <c r="B177" s="941"/>
      <c r="C177" s="603" t="s">
        <v>1265</v>
      </c>
      <c r="D177" s="629">
        <v>99</v>
      </c>
      <c r="E177" s="629">
        <v>0</v>
      </c>
      <c r="F177" s="688">
        <v>0</v>
      </c>
      <c r="G177" s="688">
        <v>5.9999999999999995E-4</v>
      </c>
      <c r="H177" s="688">
        <v>6.9999999999999999E-4</v>
      </c>
      <c r="I177" s="688">
        <v>0</v>
      </c>
    </row>
    <row r="178" spans="2:9" x14ac:dyDescent="0.25">
      <c r="B178" s="942"/>
      <c r="C178" s="257" t="s">
        <v>1266</v>
      </c>
      <c r="D178" s="629">
        <v>85</v>
      </c>
      <c r="E178" s="629">
        <v>0</v>
      </c>
      <c r="F178" s="688">
        <v>0</v>
      </c>
      <c r="G178" s="688">
        <v>5.9999999999999995E-4</v>
      </c>
      <c r="H178" s="688">
        <v>5.9999999999999995E-4</v>
      </c>
      <c r="I178" s="688">
        <v>0</v>
      </c>
    </row>
    <row r="179" spans="2:9" x14ac:dyDescent="0.25">
      <c r="B179" s="942"/>
      <c r="C179" s="257" t="s">
        <v>1267</v>
      </c>
      <c r="D179" s="629">
        <v>14</v>
      </c>
      <c r="E179" s="629">
        <v>0</v>
      </c>
      <c r="F179" s="688">
        <v>0</v>
      </c>
      <c r="G179" s="688">
        <v>1.1999999999999999E-3</v>
      </c>
      <c r="H179" s="688">
        <v>1.2999999999999999E-3</v>
      </c>
      <c r="I179" s="688">
        <v>0</v>
      </c>
    </row>
    <row r="180" spans="2:9" x14ac:dyDescent="0.25">
      <c r="B180" s="942"/>
      <c r="C180" s="603" t="s">
        <v>1268</v>
      </c>
      <c r="D180" s="629">
        <v>21</v>
      </c>
      <c r="E180" s="629">
        <v>1</v>
      </c>
      <c r="F180" s="688">
        <v>4.7600000000000003E-2</v>
      </c>
      <c r="G180" s="688">
        <v>2.0999999999999999E-3</v>
      </c>
      <c r="H180" s="688">
        <v>2.3E-3</v>
      </c>
      <c r="I180" s="688">
        <v>1.5900000000000001E-2</v>
      </c>
    </row>
    <row r="181" spans="2:9" x14ac:dyDescent="0.25">
      <c r="B181" s="942"/>
      <c r="C181" s="603" t="s">
        <v>1269</v>
      </c>
      <c r="D181" s="629">
        <v>33</v>
      </c>
      <c r="E181" s="629">
        <v>1</v>
      </c>
      <c r="F181" s="688">
        <v>3.0300000000000001E-2</v>
      </c>
      <c r="G181" s="688">
        <v>3.8E-3</v>
      </c>
      <c r="H181" s="688">
        <v>4.1000000000000003E-3</v>
      </c>
      <c r="I181" s="688">
        <v>1.01E-2</v>
      </c>
    </row>
    <row r="182" spans="2:9" x14ac:dyDescent="0.25">
      <c r="B182" s="942"/>
      <c r="C182" s="603" t="s">
        <v>1270</v>
      </c>
      <c r="D182" s="629">
        <v>31</v>
      </c>
      <c r="E182" s="629">
        <v>0</v>
      </c>
      <c r="F182" s="688">
        <v>0</v>
      </c>
      <c r="G182" s="688">
        <v>6.1000000000000004E-3</v>
      </c>
      <c r="H182" s="688">
        <v>6.4999999999999997E-3</v>
      </c>
      <c r="I182" s="688">
        <v>0</v>
      </c>
    </row>
    <row r="183" spans="2:9" x14ac:dyDescent="0.25">
      <c r="B183" s="942"/>
      <c r="C183" s="603" t="s">
        <v>1271</v>
      </c>
      <c r="D183" s="629">
        <v>89</v>
      </c>
      <c r="E183" s="629">
        <v>0</v>
      </c>
      <c r="F183" s="688">
        <v>0</v>
      </c>
      <c r="G183" s="688">
        <v>1.67E-2</v>
      </c>
      <c r="H183" s="688">
        <v>1.32E-2</v>
      </c>
      <c r="I183" s="688">
        <v>7.1999999999999998E-3</v>
      </c>
    </row>
    <row r="184" spans="2:9" x14ac:dyDescent="0.25">
      <c r="B184" s="942"/>
      <c r="C184" s="257" t="s">
        <v>1272</v>
      </c>
      <c r="D184" s="629">
        <v>87</v>
      </c>
      <c r="E184" s="629">
        <v>0</v>
      </c>
      <c r="F184" s="688">
        <v>0</v>
      </c>
      <c r="G184" s="688">
        <v>1.3299999999999999E-2</v>
      </c>
      <c r="H184" s="688">
        <v>1.3100000000000001E-2</v>
      </c>
      <c r="I184" s="688">
        <v>0</v>
      </c>
    </row>
    <row r="185" spans="2:9" x14ac:dyDescent="0.25">
      <c r="B185" s="942"/>
      <c r="C185" s="257" t="s">
        <v>1273</v>
      </c>
      <c r="D185" s="629">
        <v>2</v>
      </c>
      <c r="E185" s="629">
        <v>0</v>
      </c>
      <c r="F185" s="688">
        <v>0</v>
      </c>
      <c r="G185" s="688">
        <v>2.47E-2</v>
      </c>
      <c r="H185" s="688">
        <v>1.7500000000000002E-2</v>
      </c>
      <c r="I185" s="688">
        <v>2.3E-2</v>
      </c>
    </row>
    <row r="186" spans="2:9" x14ac:dyDescent="0.25">
      <c r="B186" s="942"/>
      <c r="C186" s="603" t="s">
        <v>1274</v>
      </c>
      <c r="D186" s="629">
        <v>128</v>
      </c>
      <c r="E186" s="629">
        <v>0</v>
      </c>
      <c r="F186" s="688">
        <v>0</v>
      </c>
      <c r="G186" s="688">
        <v>5.7099999999999998E-2</v>
      </c>
      <c r="H186" s="688">
        <v>4.7300000000000002E-2</v>
      </c>
      <c r="I186" s="688">
        <v>6.4000000000000003E-3</v>
      </c>
    </row>
    <row r="187" spans="2:9" x14ac:dyDescent="0.25">
      <c r="B187" s="942"/>
      <c r="C187" s="257" t="s">
        <v>1275</v>
      </c>
      <c r="D187" s="629">
        <v>79</v>
      </c>
      <c r="E187" s="629">
        <v>0</v>
      </c>
      <c r="F187" s="688">
        <v>0</v>
      </c>
      <c r="G187" s="688">
        <v>3.61E-2</v>
      </c>
      <c r="H187" s="688">
        <v>3.2599999999999997E-2</v>
      </c>
      <c r="I187" s="688">
        <v>6.7000000000000002E-3</v>
      </c>
    </row>
    <row r="188" spans="2:9" x14ac:dyDescent="0.25">
      <c r="B188" s="942"/>
      <c r="C188" s="257" t="s">
        <v>1276</v>
      </c>
      <c r="D188" s="629">
        <v>49</v>
      </c>
      <c r="E188" s="629">
        <v>0</v>
      </c>
      <c r="F188" s="688">
        <v>0</v>
      </c>
      <c r="G188" s="688">
        <v>6.9000000000000006E-2</v>
      </c>
      <c r="H188" s="688">
        <v>7.1099999999999997E-2</v>
      </c>
      <c r="I188" s="688">
        <v>6.1999999999999998E-3</v>
      </c>
    </row>
    <row r="189" spans="2:9" x14ac:dyDescent="0.25">
      <c r="B189" s="942"/>
      <c r="C189" s="603" t="s">
        <v>1277</v>
      </c>
      <c r="D189" s="629">
        <v>97</v>
      </c>
      <c r="E189" s="629">
        <v>7</v>
      </c>
      <c r="F189" s="688">
        <v>7.22E-2</v>
      </c>
      <c r="G189" s="688">
        <v>0.22140000000000001</v>
      </c>
      <c r="H189" s="688">
        <v>0.22270000000000001</v>
      </c>
      <c r="I189" s="688">
        <v>4.9599999999999998E-2</v>
      </c>
    </row>
    <row r="190" spans="2:9" x14ac:dyDescent="0.25">
      <c r="B190" s="942"/>
      <c r="C190" s="257" t="s">
        <v>1278</v>
      </c>
      <c r="D190" s="629">
        <v>14</v>
      </c>
      <c r="E190" s="629">
        <v>1</v>
      </c>
      <c r="F190" s="688">
        <v>7.1400000000000005E-2</v>
      </c>
      <c r="G190" s="688">
        <v>0.1198</v>
      </c>
      <c r="H190" s="688">
        <v>0.13589999999999999</v>
      </c>
      <c r="I190" s="688">
        <v>3.8300000000000001E-2</v>
      </c>
    </row>
    <row r="191" spans="2:9" x14ac:dyDescent="0.25">
      <c r="B191" s="942"/>
      <c r="C191" s="257" t="s">
        <v>1378</v>
      </c>
      <c r="D191" s="629">
        <v>83</v>
      </c>
      <c r="E191" s="629">
        <v>6</v>
      </c>
      <c r="F191" s="688">
        <v>7.2300000000000003E-2</v>
      </c>
      <c r="G191" s="688">
        <v>0.25669999999999998</v>
      </c>
      <c r="H191" s="688">
        <v>0.23730000000000001</v>
      </c>
      <c r="I191" s="688">
        <v>5.28E-2</v>
      </c>
    </row>
    <row r="192" spans="2:9" x14ac:dyDescent="0.25">
      <c r="B192" s="942"/>
      <c r="C192" s="257" t="s">
        <v>1280</v>
      </c>
      <c r="D192" s="629">
        <v>0</v>
      </c>
      <c r="E192" s="629">
        <v>0</v>
      </c>
      <c r="F192" s="688">
        <v>0</v>
      </c>
      <c r="G192" s="688">
        <v>0</v>
      </c>
      <c r="H192" s="688">
        <v>0</v>
      </c>
      <c r="I192" s="688">
        <v>0</v>
      </c>
    </row>
    <row r="193" spans="2:9" x14ac:dyDescent="0.25">
      <c r="B193" s="943"/>
      <c r="C193" s="603" t="s">
        <v>1281</v>
      </c>
      <c r="D193" s="629">
        <v>14</v>
      </c>
      <c r="E193" s="629">
        <v>0</v>
      </c>
      <c r="F193" s="688">
        <v>0</v>
      </c>
      <c r="G193" s="688">
        <v>1</v>
      </c>
      <c r="H193" s="688">
        <v>1</v>
      </c>
      <c r="I193" s="688">
        <v>0</v>
      </c>
    </row>
    <row r="197" spans="2:9" x14ac:dyDescent="0.25">
      <c r="B197" s="256" t="s">
        <v>1296</v>
      </c>
    </row>
    <row r="198" spans="2:9" ht="15" customHeight="1" x14ac:dyDescent="0.25">
      <c r="B198" s="936" t="s">
        <v>1383</v>
      </c>
      <c r="C198" s="936" t="s">
        <v>1371</v>
      </c>
      <c r="D198" s="939" t="s">
        <v>1372</v>
      </c>
      <c r="E198" s="940"/>
      <c r="F198" s="936" t="s">
        <v>1373</v>
      </c>
      <c r="G198" s="936" t="s">
        <v>1374</v>
      </c>
      <c r="H198" s="936" t="s">
        <v>1375</v>
      </c>
      <c r="I198" s="936" t="s">
        <v>1376</v>
      </c>
    </row>
    <row r="199" spans="2:9" ht="30" x14ac:dyDescent="0.25">
      <c r="B199" s="938"/>
      <c r="C199" s="938"/>
      <c r="D199" s="593"/>
      <c r="E199" s="592" t="s">
        <v>1379</v>
      </c>
      <c r="F199" s="938"/>
      <c r="G199" s="938"/>
      <c r="H199" s="938"/>
      <c r="I199" s="938"/>
    </row>
    <row r="200" spans="2:9" x14ac:dyDescent="0.25">
      <c r="B200" s="577" t="s">
        <v>169</v>
      </c>
      <c r="C200" s="577" t="s">
        <v>170</v>
      </c>
      <c r="D200" s="598" t="s">
        <v>171</v>
      </c>
      <c r="E200" s="598" t="s">
        <v>210</v>
      </c>
      <c r="F200" s="598" t="s">
        <v>279</v>
      </c>
      <c r="G200" s="598" t="s">
        <v>280</v>
      </c>
      <c r="H200" s="598" t="s">
        <v>280</v>
      </c>
      <c r="I200" s="598" t="s">
        <v>347</v>
      </c>
    </row>
    <row r="201" spans="2:9" x14ac:dyDescent="0.25">
      <c r="B201" s="941"/>
      <c r="C201" s="603" t="s">
        <v>1265</v>
      </c>
      <c r="D201" s="629">
        <v>96</v>
      </c>
      <c r="E201" s="629">
        <v>0</v>
      </c>
      <c r="F201" s="688">
        <v>0</v>
      </c>
      <c r="G201" s="688">
        <v>6.9999999999999999E-4</v>
      </c>
      <c r="H201" s="688">
        <v>8.9999999999999998E-4</v>
      </c>
      <c r="I201" s="688">
        <v>0</v>
      </c>
    </row>
    <row r="202" spans="2:9" x14ac:dyDescent="0.25">
      <c r="B202" s="942"/>
      <c r="C202" s="257" t="s">
        <v>1266</v>
      </c>
      <c r="D202" s="629">
        <v>56</v>
      </c>
      <c r="E202" s="629">
        <v>0</v>
      </c>
      <c r="F202" s="688">
        <v>0</v>
      </c>
      <c r="G202" s="688">
        <v>5.9999999999999995E-4</v>
      </c>
      <c r="H202" s="688">
        <v>6.9999999999999999E-4</v>
      </c>
      <c r="I202" s="688">
        <v>0</v>
      </c>
    </row>
    <row r="203" spans="2:9" x14ac:dyDescent="0.25">
      <c r="B203" s="942"/>
      <c r="C203" s="257" t="s">
        <v>1267</v>
      </c>
      <c r="D203" s="629">
        <v>40</v>
      </c>
      <c r="E203" s="629">
        <v>0</v>
      </c>
      <c r="F203" s="688">
        <v>0</v>
      </c>
      <c r="G203" s="688">
        <v>1.1999999999999999E-3</v>
      </c>
      <c r="H203" s="688">
        <v>1.1999999999999999E-3</v>
      </c>
      <c r="I203" s="688">
        <v>0</v>
      </c>
    </row>
    <row r="204" spans="2:9" x14ac:dyDescent="0.25">
      <c r="B204" s="942"/>
      <c r="C204" s="603" t="s">
        <v>1268</v>
      </c>
      <c r="D204" s="629">
        <v>34</v>
      </c>
      <c r="E204" s="629">
        <v>0</v>
      </c>
      <c r="F204" s="688">
        <v>0</v>
      </c>
      <c r="G204" s="688">
        <v>2.0999999999999999E-3</v>
      </c>
      <c r="H204" s="688">
        <v>2.3E-3</v>
      </c>
      <c r="I204" s="688">
        <v>1.4200000000000001E-2</v>
      </c>
    </row>
    <row r="205" spans="2:9" x14ac:dyDescent="0.25">
      <c r="B205" s="942"/>
      <c r="C205" s="603" t="s">
        <v>1269</v>
      </c>
      <c r="D205" s="629">
        <v>46</v>
      </c>
      <c r="E205" s="629">
        <v>0</v>
      </c>
      <c r="F205" s="688">
        <v>0</v>
      </c>
      <c r="G205" s="688">
        <v>3.8E-3</v>
      </c>
      <c r="H205" s="688">
        <v>4.1000000000000003E-3</v>
      </c>
      <c r="I205" s="688">
        <v>0</v>
      </c>
    </row>
    <row r="206" spans="2:9" x14ac:dyDescent="0.25">
      <c r="B206" s="942"/>
      <c r="C206" s="603" t="s">
        <v>1270</v>
      </c>
      <c r="D206" s="629">
        <v>21</v>
      </c>
      <c r="E206" s="629">
        <v>0</v>
      </c>
      <c r="F206" s="688">
        <v>0</v>
      </c>
      <c r="G206" s="688">
        <v>6.1000000000000004E-3</v>
      </c>
      <c r="H206" s="688">
        <v>6.4999999999999997E-3</v>
      </c>
      <c r="I206" s="688">
        <v>0</v>
      </c>
    </row>
    <row r="207" spans="2:9" x14ac:dyDescent="0.25">
      <c r="B207" s="942"/>
      <c r="C207" s="603" t="s">
        <v>1271</v>
      </c>
      <c r="D207" s="629">
        <v>59</v>
      </c>
      <c r="E207" s="629">
        <v>0</v>
      </c>
      <c r="F207" s="688">
        <v>0</v>
      </c>
      <c r="G207" s="688">
        <v>1.1599999999999999E-2</v>
      </c>
      <c r="H207" s="688">
        <v>1.3100000000000001E-2</v>
      </c>
      <c r="I207" s="688">
        <v>0</v>
      </c>
    </row>
    <row r="208" spans="2:9" x14ac:dyDescent="0.25">
      <c r="B208" s="942"/>
      <c r="C208" s="257" t="s">
        <v>1272</v>
      </c>
      <c r="D208" s="629">
        <v>58</v>
      </c>
      <c r="E208" s="629">
        <v>0</v>
      </c>
      <c r="F208" s="688">
        <v>0</v>
      </c>
      <c r="G208" s="688">
        <v>1.0699999999999999E-2</v>
      </c>
      <c r="H208" s="688">
        <v>1.2999999999999999E-2</v>
      </c>
      <c r="I208" s="688">
        <v>0</v>
      </c>
    </row>
    <row r="209" spans="2:9" x14ac:dyDescent="0.25">
      <c r="B209" s="942"/>
      <c r="C209" s="257" t="s">
        <v>1273</v>
      </c>
      <c r="D209" s="629">
        <v>1</v>
      </c>
      <c r="E209" s="629">
        <v>0</v>
      </c>
      <c r="F209" s="688">
        <v>0</v>
      </c>
      <c r="G209" s="688">
        <v>2.47E-2</v>
      </c>
      <c r="H209" s="688">
        <v>1.7500000000000002E-2</v>
      </c>
      <c r="I209" s="688">
        <v>0</v>
      </c>
    </row>
    <row r="210" spans="2:9" x14ac:dyDescent="0.25">
      <c r="B210" s="942"/>
      <c r="C210" s="603" t="s">
        <v>1274</v>
      </c>
      <c r="D210" s="629">
        <v>18</v>
      </c>
      <c r="E210" s="629">
        <v>0</v>
      </c>
      <c r="F210" s="688">
        <v>0</v>
      </c>
      <c r="G210" s="688">
        <v>3.4200000000000001E-2</v>
      </c>
      <c r="H210" s="688">
        <v>3.4000000000000002E-2</v>
      </c>
      <c r="I210" s="688">
        <v>0</v>
      </c>
    </row>
    <row r="211" spans="2:9" x14ac:dyDescent="0.25">
      <c r="B211" s="942"/>
      <c r="C211" s="257" t="s">
        <v>1275</v>
      </c>
      <c r="D211" s="629">
        <v>15</v>
      </c>
      <c r="E211" s="629">
        <v>0</v>
      </c>
      <c r="F211" s="688">
        <v>0</v>
      </c>
      <c r="G211" s="688">
        <v>3.4200000000000001E-2</v>
      </c>
      <c r="H211" s="688">
        <v>2.9100000000000001E-2</v>
      </c>
      <c r="I211" s="688">
        <v>0</v>
      </c>
    </row>
    <row r="212" spans="2:9" x14ac:dyDescent="0.25">
      <c r="B212" s="942"/>
      <c r="C212" s="257" t="s">
        <v>1276</v>
      </c>
      <c r="D212" s="629">
        <v>3</v>
      </c>
      <c r="E212" s="629">
        <v>0</v>
      </c>
      <c r="F212" s="688">
        <v>0</v>
      </c>
      <c r="G212" s="688">
        <v>5.3199999999999997E-2</v>
      </c>
      <c r="H212" s="688">
        <v>5.8500000000000003E-2</v>
      </c>
      <c r="I212" s="688">
        <v>0</v>
      </c>
    </row>
    <row r="213" spans="2:9" x14ac:dyDescent="0.25">
      <c r="B213" s="942"/>
      <c r="C213" s="603" t="s">
        <v>1277</v>
      </c>
      <c r="D213" s="629">
        <v>27</v>
      </c>
      <c r="E213" s="629">
        <v>0</v>
      </c>
      <c r="F213" s="688">
        <v>0</v>
      </c>
      <c r="G213" s="688">
        <v>0.27450000000000002</v>
      </c>
      <c r="H213" s="688">
        <v>0.22969999999999999</v>
      </c>
      <c r="I213" s="688">
        <v>0</v>
      </c>
    </row>
    <row r="214" spans="2:9" x14ac:dyDescent="0.25">
      <c r="B214" s="942"/>
      <c r="C214" s="257" t="s">
        <v>1278</v>
      </c>
      <c r="D214" s="629">
        <v>0</v>
      </c>
      <c r="E214" s="629">
        <v>0</v>
      </c>
      <c r="F214" s="688">
        <v>0</v>
      </c>
      <c r="G214" s="688">
        <v>0.1133</v>
      </c>
      <c r="H214" s="688">
        <v>0</v>
      </c>
      <c r="I214" s="688">
        <v>0</v>
      </c>
    </row>
    <row r="215" spans="2:9" x14ac:dyDescent="0.25">
      <c r="B215" s="942"/>
      <c r="C215" s="257" t="s">
        <v>1378</v>
      </c>
      <c r="D215" s="629">
        <v>26</v>
      </c>
      <c r="E215" s="629">
        <v>0</v>
      </c>
      <c r="F215" s="688">
        <v>0</v>
      </c>
      <c r="G215" s="688">
        <v>0.27789999999999998</v>
      </c>
      <c r="H215" s="688">
        <v>0.22700000000000001</v>
      </c>
      <c r="I215" s="688">
        <v>0</v>
      </c>
    </row>
    <row r="216" spans="2:9" x14ac:dyDescent="0.25">
      <c r="B216" s="942"/>
      <c r="C216" s="257" t="s">
        <v>1280</v>
      </c>
      <c r="D216" s="629">
        <v>1</v>
      </c>
      <c r="E216" s="629">
        <v>0</v>
      </c>
      <c r="F216" s="688">
        <v>0</v>
      </c>
      <c r="G216" s="688">
        <v>0.86299999999999999</v>
      </c>
      <c r="H216" s="688">
        <v>0.3</v>
      </c>
      <c r="I216" s="688">
        <v>0</v>
      </c>
    </row>
    <row r="217" spans="2:9" x14ac:dyDescent="0.25">
      <c r="B217" s="943"/>
      <c r="C217" s="603" t="s">
        <v>1281</v>
      </c>
      <c r="D217" s="629">
        <v>7</v>
      </c>
      <c r="E217" s="629">
        <v>0</v>
      </c>
      <c r="F217" s="688">
        <v>0</v>
      </c>
      <c r="G217" s="688">
        <v>1</v>
      </c>
      <c r="H217" s="688">
        <v>1</v>
      </c>
      <c r="I217" s="688">
        <v>0</v>
      </c>
    </row>
  </sheetData>
  <mergeCells count="73">
    <mergeCell ref="G198:G199"/>
    <mergeCell ref="H198:H199"/>
    <mergeCell ref="I198:I199"/>
    <mergeCell ref="B201:B217"/>
    <mergeCell ref="B177:B193"/>
    <mergeCell ref="B198:B199"/>
    <mergeCell ref="C198:C199"/>
    <mergeCell ref="D198:E198"/>
    <mergeCell ref="F198:F199"/>
    <mergeCell ref="G150:G151"/>
    <mergeCell ref="H150:H151"/>
    <mergeCell ref="I150:I151"/>
    <mergeCell ref="B153:B169"/>
    <mergeCell ref="B174:B175"/>
    <mergeCell ref="C174:C175"/>
    <mergeCell ref="D174:E174"/>
    <mergeCell ref="F174:F175"/>
    <mergeCell ref="G174:G175"/>
    <mergeCell ref="H174:H175"/>
    <mergeCell ref="I174:I175"/>
    <mergeCell ref="B129:B145"/>
    <mergeCell ref="B150:B151"/>
    <mergeCell ref="C150:C151"/>
    <mergeCell ref="D150:E150"/>
    <mergeCell ref="F150:F151"/>
    <mergeCell ref="G102:G103"/>
    <mergeCell ref="H102:H103"/>
    <mergeCell ref="I102:I103"/>
    <mergeCell ref="B105:B121"/>
    <mergeCell ref="B126:B127"/>
    <mergeCell ref="C126:C127"/>
    <mergeCell ref="D126:E126"/>
    <mergeCell ref="F126:F127"/>
    <mergeCell ref="G126:G127"/>
    <mergeCell ref="H126:H127"/>
    <mergeCell ref="I126:I127"/>
    <mergeCell ref="B81:B97"/>
    <mergeCell ref="B102:B103"/>
    <mergeCell ref="C102:C103"/>
    <mergeCell ref="D102:E102"/>
    <mergeCell ref="F102:F103"/>
    <mergeCell ref="H54:H55"/>
    <mergeCell ref="I54:I55"/>
    <mergeCell ref="B57:B73"/>
    <mergeCell ref="B78:B79"/>
    <mergeCell ref="C78:C79"/>
    <mergeCell ref="D78:E78"/>
    <mergeCell ref="F78:F79"/>
    <mergeCell ref="G78:G79"/>
    <mergeCell ref="H78:H79"/>
    <mergeCell ref="I78:I79"/>
    <mergeCell ref="B54:B55"/>
    <mergeCell ref="C54:C55"/>
    <mergeCell ref="D54:E54"/>
    <mergeCell ref="F54:F55"/>
    <mergeCell ref="G54:G55"/>
    <mergeCell ref="B33:B49"/>
    <mergeCell ref="I6:I7"/>
    <mergeCell ref="B9:B25"/>
    <mergeCell ref="B30:B31"/>
    <mergeCell ref="C30:C31"/>
    <mergeCell ref="D30:E30"/>
    <mergeCell ref="F30:F31"/>
    <mergeCell ref="G30:G31"/>
    <mergeCell ref="H30:H31"/>
    <mergeCell ref="I30:I31"/>
    <mergeCell ref="B2:H2"/>
    <mergeCell ref="B6:B7"/>
    <mergeCell ref="C6:C7"/>
    <mergeCell ref="D6:E6"/>
    <mergeCell ref="F6:F7"/>
    <mergeCell ref="G6:G7"/>
    <mergeCell ref="H6:H7"/>
  </mergeCells>
  <pageMargins left="0.7" right="0.7" top="0.78740157499999996" bottom="0.78740157499999996" header="0.3" footer="0.3"/>
  <pageSetup paperSize="9" scale="5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71"/>
  <sheetViews>
    <sheetView showGridLines="0" zoomScaleNormal="100" workbookViewId="0"/>
  </sheetViews>
  <sheetFormatPr baseColWidth="10" defaultColWidth="9.140625" defaultRowHeight="15" x14ac:dyDescent="0.25"/>
  <cols>
    <col min="1" max="1" width="5.7109375" customWidth="1"/>
    <col min="2" max="2" width="14.7109375" customWidth="1"/>
    <col min="3" max="3" width="31.140625" customWidth="1"/>
    <col min="4" max="5" width="16.7109375" customWidth="1"/>
    <col min="6" max="6" width="16.7109375" style="136" customWidth="1"/>
    <col min="7" max="9" width="16.7109375" customWidth="1"/>
  </cols>
  <sheetData>
    <row r="2" spans="2:9" ht="18.75" x14ac:dyDescent="0.3">
      <c r="B2" s="17" t="s">
        <v>1384</v>
      </c>
      <c r="C2" s="164"/>
      <c r="D2" s="164"/>
      <c r="E2" s="164"/>
      <c r="F2" s="242"/>
      <c r="G2" s="164"/>
    </row>
    <row r="3" spans="2:9" x14ac:dyDescent="0.25">
      <c r="B3" t="str">
        <f>'OV1'!B3</f>
        <v>31.12.2021 - in EUR million</v>
      </c>
    </row>
    <row r="5" spans="2:9" x14ac:dyDescent="0.25">
      <c r="B5" s="16" t="s">
        <v>1385</v>
      </c>
    </row>
    <row r="6" spans="2:9" x14ac:dyDescent="0.25">
      <c r="B6" s="944" t="s">
        <v>1386</v>
      </c>
      <c r="C6" s="944"/>
      <c r="D6" s="944"/>
      <c r="E6" s="944"/>
      <c r="F6" s="944"/>
      <c r="G6" s="944"/>
      <c r="H6" s="944"/>
      <c r="I6" s="944"/>
    </row>
    <row r="7" spans="2:9" ht="30" customHeight="1" x14ac:dyDescent="0.25">
      <c r="B7" s="852" t="s">
        <v>1387</v>
      </c>
      <c r="C7" s="852" t="s">
        <v>1388</v>
      </c>
      <c r="D7" s="577" t="s">
        <v>1389</v>
      </c>
      <c r="E7" s="577" t="s">
        <v>1390</v>
      </c>
      <c r="F7" s="512" t="s">
        <v>1241</v>
      </c>
      <c r="G7" s="512" t="s">
        <v>275</v>
      </c>
      <c r="H7" s="512" t="s">
        <v>1360</v>
      </c>
      <c r="I7" s="512" t="s">
        <v>1262</v>
      </c>
    </row>
    <row r="8" spans="2:9" x14ac:dyDescent="0.25">
      <c r="B8" s="945"/>
      <c r="C8" s="945"/>
      <c r="D8" s="512" t="s">
        <v>169</v>
      </c>
      <c r="E8" s="512" t="s">
        <v>170</v>
      </c>
      <c r="F8" s="512" t="s">
        <v>171</v>
      </c>
      <c r="G8" s="512" t="s">
        <v>209</v>
      </c>
      <c r="H8" s="512" t="s">
        <v>210</v>
      </c>
      <c r="I8" s="512" t="s">
        <v>279</v>
      </c>
    </row>
    <row r="9" spans="2:9" ht="15" customHeight="1" x14ac:dyDescent="0.25">
      <c r="B9" s="786" t="s">
        <v>1391</v>
      </c>
      <c r="C9" s="238" t="s">
        <v>1392</v>
      </c>
      <c r="D9" s="561">
        <v>0</v>
      </c>
      <c r="E9" s="561">
        <v>0</v>
      </c>
      <c r="F9" s="258" t="s">
        <v>1393</v>
      </c>
      <c r="G9" s="561">
        <v>0</v>
      </c>
      <c r="H9" s="561">
        <v>0</v>
      </c>
      <c r="I9" s="561">
        <v>0</v>
      </c>
    </row>
    <row r="10" spans="2:9" ht="15" customHeight="1" x14ac:dyDescent="0.25">
      <c r="B10" s="786"/>
      <c r="C10" s="238" t="s">
        <v>1394</v>
      </c>
      <c r="D10" s="561">
        <v>13</v>
      </c>
      <c r="E10" s="561">
        <v>0</v>
      </c>
      <c r="F10" s="258" t="s">
        <v>1395</v>
      </c>
      <c r="G10" s="561">
        <v>13</v>
      </c>
      <c r="H10" s="561">
        <v>8</v>
      </c>
      <c r="I10" s="561">
        <v>0</v>
      </c>
    </row>
    <row r="11" spans="2:9" ht="15" customHeight="1" x14ac:dyDescent="0.25">
      <c r="B11" s="786" t="s">
        <v>1396</v>
      </c>
      <c r="C11" s="238" t="s">
        <v>1392</v>
      </c>
      <c r="D11" s="561">
        <v>0</v>
      </c>
      <c r="E11" s="561">
        <v>0</v>
      </c>
      <c r="F11" s="258" t="s">
        <v>1395</v>
      </c>
      <c r="G11" s="561">
        <v>0</v>
      </c>
      <c r="H11" s="561">
        <v>0</v>
      </c>
      <c r="I11" s="561">
        <v>0</v>
      </c>
    </row>
    <row r="12" spans="2:9" ht="15" customHeight="1" x14ac:dyDescent="0.25">
      <c r="B12" s="786"/>
      <c r="C12" s="238" t="s">
        <v>1394</v>
      </c>
      <c r="D12" s="561">
        <v>0</v>
      </c>
      <c r="E12" s="561">
        <v>0</v>
      </c>
      <c r="F12" s="258" t="s">
        <v>1397</v>
      </c>
      <c r="G12" s="561">
        <v>0</v>
      </c>
      <c r="H12" s="561">
        <v>0</v>
      </c>
      <c r="I12" s="561">
        <v>0</v>
      </c>
    </row>
    <row r="13" spans="2:9" ht="15" customHeight="1" x14ac:dyDescent="0.25">
      <c r="B13" s="786" t="s">
        <v>1398</v>
      </c>
      <c r="C13" s="238" t="s">
        <v>1392</v>
      </c>
      <c r="D13" s="561">
        <v>0</v>
      </c>
      <c r="E13" s="561">
        <v>0</v>
      </c>
      <c r="F13" s="258" t="s">
        <v>1399</v>
      </c>
      <c r="G13" s="561">
        <v>0</v>
      </c>
      <c r="H13" s="561">
        <v>0</v>
      </c>
      <c r="I13" s="561">
        <v>0</v>
      </c>
    </row>
    <row r="14" spans="2:9" ht="15" customHeight="1" x14ac:dyDescent="0.25">
      <c r="B14" s="786"/>
      <c r="C14" s="238" t="s">
        <v>1394</v>
      </c>
      <c r="D14" s="561">
        <v>0</v>
      </c>
      <c r="E14" s="561">
        <v>0</v>
      </c>
      <c r="F14" s="258" t="s">
        <v>1399</v>
      </c>
      <c r="G14" s="561">
        <v>0</v>
      </c>
      <c r="H14" s="561">
        <v>0</v>
      </c>
      <c r="I14" s="561">
        <v>0</v>
      </c>
    </row>
    <row r="15" spans="2:9" ht="15" customHeight="1" x14ac:dyDescent="0.25">
      <c r="B15" s="786" t="s">
        <v>1400</v>
      </c>
      <c r="C15" s="238" t="s">
        <v>1392</v>
      </c>
      <c r="D15" s="561">
        <v>0</v>
      </c>
      <c r="E15" s="561">
        <v>0</v>
      </c>
      <c r="F15" s="258" t="s">
        <v>1401</v>
      </c>
      <c r="G15" s="561">
        <v>0</v>
      </c>
      <c r="H15" s="561">
        <v>0</v>
      </c>
      <c r="I15" s="561">
        <v>0</v>
      </c>
    </row>
    <row r="16" spans="2:9" ht="15" customHeight="1" x14ac:dyDescent="0.25">
      <c r="B16" s="786"/>
      <c r="C16" s="238" t="s">
        <v>1394</v>
      </c>
      <c r="D16" s="561">
        <v>0</v>
      </c>
      <c r="E16" s="561">
        <v>0</v>
      </c>
      <c r="F16" s="258" t="s">
        <v>1401</v>
      </c>
      <c r="G16" s="561">
        <v>0</v>
      </c>
      <c r="H16" s="561">
        <v>0</v>
      </c>
      <c r="I16" s="561">
        <v>0</v>
      </c>
    </row>
    <row r="17" spans="2:9" ht="15" customHeight="1" x14ac:dyDescent="0.25">
      <c r="B17" s="786" t="s">
        <v>1402</v>
      </c>
      <c r="C17" s="238" t="s">
        <v>1392</v>
      </c>
      <c r="D17" s="561">
        <v>0</v>
      </c>
      <c r="E17" s="561">
        <v>0</v>
      </c>
      <c r="F17" s="512" t="s">
        <v>14</v>
      </c>
      <c r="G17" s="561">
        <v>0</v>
      </c>
      <c r="H17" s="561">
        <v>0</v>
      </c>
      <c r="I17" s="561">
        <v>0</v>
      </c>
    </row>
    <row r="18" spans="2:9" ht="15" customHeight="1" x14ac:dyDescent="0.25">
      <c r="B18" s="786"/>
      <c r="C18" s="238" t="s">
        <v>1394</v>
      </c>
      <c r="D18" s="561">
        <v>0</v>
      </c>
      <c r="E18" s="561">
        <v>0</v>
      </c>
      <c r="F18" s="512" t="s">
        <v>14</v>
      </c>
      <c r="G18" s="561">
        <v>0</v>
      </c>
      <c r="H18" s="561">
        <v>0</v>
      </c>
      <c r="I18" s="561">
        <v>0</v>
      </c>
    </row>
    <row r="19" spans="2:9" ht="15" customHeight="1" x14ac:dyDescent="0.25">
      <c r="B19" s="890" t="s">
        <v>207</v>
      </c>
      <c r="C19" s="260" t="s">
        <v>1392</v>
      </c>
      <c r="D19" s="411">
        <v>0</v>
      </c>
      <c r="E19" s="411">
        <v>0</v>
      </c>
      <c r="F19" s="412"/>
      <c r="G19" s="411">
        <v>0</v>
      </c>
      <c r="H19" s="411">
        <v>0</v>
      </c>
      <c r="I19" s="411">
        <v>0</v>
      </c>
    </row>
    <row r="20" spans="2:9" ht="15" customHeight="1" x14ac:dyDescent="0.25">
      <c r="B20" s="890"/>
      <c r="C20" s="260" t="s">
        <v>1394</v>
      </c>
      <c r="D20" s="411">
        <v>13</v>
      </c>
      <c r="E20" s="411">
        <v>0</v>
      </c>
      <c r="F20" s="412"/>
      <c r="G20" s="411">
        <v>13</v>
      </c>
      <c r="H20" s="411">
        <v>8</v>
      </c>
      <c r="I20" s="411">
        <v>0</v>
      </c>
    </row>
    <row r="22" spans="2:9" x14ac:dyDescent="0.25">
      <c r="B22" s="16" t="s">
        <v>1403</v>
      </c>
    </row>
    <row r="23" spans="2:9" x14ac:dyDescent="0.25">
      <c r="B23" s="944" t="s">
        <v>1404</v>
      </c>
      <c r="C23" s="944"/>
      <c r="D23" s="944"/>
      <c r="E23" s="944"/>
      <c r="F23" s="944"/>
      <c r="G23" s="944"/>
      <c r="H23" s="944"/>
      <c r="I23" s="944"/>
    </row>
    <row r="24" spans="2:9" ht="30" x14ac:dyDescent="0.25">
      <c r="B24" s="852" t="s">
        <v>1387</v>
      </c>
      <c r="C24" s="852" t="s">
        <v>1388</v>
      </c>
      <c r="D24" s="577" t="s">
        <v>1389</v>
      </c>
      <c r="E24" s="577" t="s">
        <v>1390</v>
      </c>
      <c r="F24" s="512" t="s">
        <v>1241</v>
      </c>
      <c r="G24" s="512" t="s">
        <v>275</v>
      </c>
      <c r="H24" s="512" t="s">
        <v>1360</v>
      </c>
      <c r="I24" s="512" t="s">
        <v>1262</v>
      </c>
    </row>
    <row r="25" spans="2:9" x14ac:dyDescent="0.25">
      <c r="B25" s="945"/>
      <c r="C25" s="945"/>
      <c r="D25" s="512" t="s">
        <v>169</v>
      </c>
      <c r="E25" s="512" t="s">
        <v>170</v>
      </c>
      <c r="F25" s="512" t="s">
        <v>171</v>
      </c>
      <c r="G25" s="512" t="s">
        <v>209</v>
      </c>
      <c r="H25" s="512" t="s">
        <v>210</v>
      </c>
      <c r="I25" s="512" t="s">
        <v>279</v>
      </c>
    </row>
    <row r="26" spans="2:9" ht="15" customHeight="1" x14ac:dyDescent="0.25">
      <c r="B26" s="786" t="s">
        <v>1391</v>
      </c>
      <c r="C26" s="238" t="s">
        <v>1392</v>
      </c>
      <c r="D26" s="561">
        <v>557</v>
      </c>
      <c r="E26" s="561">
        <v>71</v>
      </c>
      <c r="F26" s="258" t="s">
        <v>1393</v>
      </c>
      <c r="G26" s="561">
        <v>586</v>
      </c>
      <c r="H26" s="561">
        <v>267</v>
      </c>
      <c r="I26" s="561">
        <v>0</v>
      </c>
    </row>
    <row r="27" spans="2:9" ht="15" customHeight="1" x14ac:dyDescent="0.25">
      <c r="B27" s="786"/>
      <c r="C27" s="238" t="s">
        <v>1394</v>
      </c>
      <c r="D27" s="561">
        <v>2918</v>
      </c>
      <c r="E27" s="561">
        <v>340</v>
      </c>
      <c r="F27" s="258" t="s">
        <v>1395</v>
      </c>
      <c r="G27" s="561">
        <v>3069</v>
      </c>
      <c r="H27" s="561">
        <v>1857</v>
      </c>
      <c r="I27" s="561">
        <v>12</v>
      </c>
    </row>
    <row r="28" spans="2:9" ht="15" customHeight="1" x14ac:dyDescent="0.25">
      <c r="B28" s="786" t="s">
        <v>1396</v>
      </c>
      <c r="C28" s="238" t="s">
        <v>1392</v>
      </c>
      <c r="D28" s="561">
        <v>580</v>
      </c>
      <c r="E28" s="561">
        <v>1</v>
      </c>
      <c r="F28" s="258" t="s">
        <v>1395</v>
      </c>
      <c r="G28" s="561">
        <v>581</v>
      </c>
      <c r="H28" s="561">
        <v>384</v>
      </c>
      <c r="I28" s="561">
        <v>2</v>
      </c>
    </row>
    <row r="29" spans="2:9" ht="15" customHeight="1" x14ac:dyDescent="0.25">
      <c r="B29" s="786"/>
      <c r="C29" s="238" t="s">
        <v>1394</v>
      </c>
      <c r="D29" s="561">
        <v>251</v>
      </c>
      <c r="E29" s="561">
        <v>0</v>
      </c>
      <c r="F29" s="258" t="s">
        <v>1397</v>
      </c>
      <c r="G29" s="561">
        <v>251</v>
      </c>
      <c r="H29" s="561">
        <v>212</v>
      </c>
      <c r="I29" s="561">
        <v>2</v>
      </c>
    </row>
    <row r="30" spans="2:9" ht="15" customHeight="1" x14ac:dyDescent="0.25">
      <c r="B30" s="786" t="s">
        <v>1398</v>
      </c>
      <c r="C30" s="238" t="s">
        <v>1392</v>
      </c>
      <c r="D30" s="561">
        <v>303</v>
      </c>
      <c r="E30" s="561">
        <v>12</v>
      </c>
      <c r="F30" s="258" t="s">
        <v>1399</v>
      </c>
      <c r="G30" s="561">
        <v>308</v>
      </c>
      <c r="H30" s="561">
        <v>333</v>
      </c>
      <c r="I30" s="561">
        <v>9</v>
      </c>
    </row>
    <row r="31" spans="2:9" ht="15" customHeight="1" x14ac:dyDescent="0.25">
      <c r="B31" s="786"/>
      <c r="C31" s="238" t="s">
        <v>1394</v>
      </c>
      <c r="D31" s="561">
        <v>3</v>
      </c>
      <c r="E31" s="561">
        <v>0</v>
      </c>
      <c r="F31" s="258" t="s">
        <v>1399</v>
      </c>
      <c r="G31" s="561">
        <v>3</v>
      </c>
      <c r="H31" s="561">
        <v>3</v>
      </c>
      <c r="I31" s="561">
        <v>0</v>
      </c>
    </row>
    <row r="32" spans="2:9" ht="15" customHeight="1" x14ac:dyDescent="0.25">
      <c r="B32" s="786" t="s">
        <v>1400</v>
      </c>
      <c r="C32" s="238" t="s">
        <v>1392</v>
      </c>
      <c r="D32" s="561">
        <v>0</v>
      </c>
      <c r="E32" s="561">
        <v>0</v>
      </c>
      <c r="F32" s="258" t="s">
        <v>1401</v>
      </c>
      <c r="G32" s="561">
        <v>0</v>
      </c>
      <c r="H32" s="561">
        <v>0</v>
      </c>
      <c r="I32" s="561">
        <v>0</v>
      </c>
    </row>
    <row r="33" spans="2:9" ht="15" customHeight="1" x14ac:dyDescent="0.25">
      <c r="B33" s="786"/>
      <c r="C33" s="238" t="s">
        <v>1394</v>
      </c>
      <c r="D33" s="561">
        <v>0</v>
      </c>
      <c r="E33" s="561">
        <v>0</v>
      </c>
      <c r="F33" s="258" t="s">
        <v>1401</v>
      </c>
      <c r="G33" s="561">
        <v>0</v>
      </c>
      <c r="H33" s="561">
        <v>0</v>
      </c>
      <c r="I33" s="561">
        <v>0</v>
      </c>
    </row>
    <row r="34" spans="2:9" ht="15" customHeight="1" x14ac:dyDescent="0.25">
      <c r="B34" s="786" t="s">
        <v>1402</v>
      </c>
      <c r="C34" s="238" t="s">
        <v>1392</v>
      </c>
      <c r="D34" s="561">
        <v>51</v>
      </c>
      <c r="E34" s="561">
        <v>0</v>
      </c>
      <c r="F34" s="512" t="s">
        <v>14</v>
      </c>
      <c r="G34" s="561">
        <v>51</v>
      </c>
      <c r="H34" s="561">
        <v>0</v>
      </c>
      <c r="I34" s="561">
        <v>26</v>
      </c>
    </row>
    <row r="35" spans="2:9" ht="15" customHeight="1" x14ac:dyDescent="0.25">
      <c r="B35" s="786"/>
      <c r="C35" s="238" t="s">
        <v>1394</v>
      </c>
      <c r="D35" s="561">
        <v>0</v>
      </c>
      <c r="E35" s="561">
        <v>0</v>
      </c>
      <c r="F35" s="512" t="s">
        <v>14</v>
      </c>
      <c r="G35" s="561">
        <v>0</v>
      </c>
      <c r="H35" s="561">
        <v>0</v>
      </c>
      <c r="I35" s="561">
        <v>0</v>
      </c>
    </row>
    <row r="36" spans="2:9" ht="15" customHeight="1" x14ac:dyDescent="0.25">
      <c r="B36" s="890" t="s">
        <v>207</v>
      </c>
      <c r="C36" s="260" t="s">
        <v>1392</v>
      </c>
      <c r="D36" s="411">
        <v>1491</v>
      </c>
      <c r="E36" s="411">
        <v>84</v>
      </c>
      <c r="F36" s="412"/>
      <c r="G36" s="411">
        <v>1526</v>
      </c>
      <c r="H36" s="411">
        <v>985</v>
      </c>
      <c r="I36" s="411">
        <v>37</v>
      </c>
    </row>
    <row r="37" spans="2:9" ht="15" customHeight="1" x14ac:dyDescent="0.25">
      <c r="B37" s="890"/>
      <c r="C37" s="260" t="s">
        <v>1394</v>
      </c>
      <c r="D37" s="411">
        <v>3173</v>
      </c>
      <c r="E37" s="411">
        <v>340</v>
      </c>
      <c r="F37" s="412"/>
      <c r="G37" s="411">
        <v>3323</v>
      </c>
      <c r="H37" s="411">
        <v>2072</v>
      </c>
      <c r="I37" s="411">
        <v>14</v>
      </c>
    </row>
    <row r="39" spans="2:9" x14ac:dyDescent="0.25">
      <c r="B39" s="16" t="s">
        <v>1405</v>
      </c>
    </row>
    <row r="40" spans="2:9" x14ac:dyDescent="0.25">
      <c r="B40" s="944" t="s">
        <v>1406</v>
      </c>
      <c r="C40" s="944"/>
      <c r="D40" s="944"/>
      <c r="E40" s="944"/>
      <c r="F40" s="944"/>
      <c r="G40" s="944"/>
      <c r="H40" s="944"/>
      <c r="I40" s="944"/>
    </row>
    <row r="41" spans="2:9" ht="30" x14ac:dyDescent="0.25">
      <c r="B41" s="946" t="s">
        <v>1387</v>
      </c>
      <c r="C41" s="946" t="s">
        <v>1388</v>
      </c>
      <c r="D41" s="599" t="s">
        <v>1389</v>
      </c>
      <c r="E41" s="599" t="s">
        <v>1390</v>
      </c>
      <c r="F41" s="512" t="s">
        <v>1241</v>
      </c>
      <c r="G41" s="595" t="s">
        <v>275</v>
      </c>
      <c r="H41" s="595" t="s">
        <v>1360</v>
      </c>
      <c r="I41" s="595" t="s">
        <v>1262</v>
      </c>
    </row>
    <row r="42" spans="2:9" x14ac:dyDescent="0.25">
      <c r="B42" s="947"/>
      <c r="C42" s="947"/>
      <c r="D42" s="595" t="s">
        <v>169</v>
      </c>
      <c r="E42" s="595" t="s">
        <v>170</v>
      </c>
      <c r="F42" s="512" t="s">
        <v>171</v>
      </c>
      <c r="G42" s="595" t="s">
        <v>209</v>
      </c>
      <c r="H42" s="595" t="s">
        <v>210</v>
      </c>
      <c r="I42" s="595" t="s">
        <v>279</v>
      </c>
    </row>
    <row r="43" spans="2:9" ht="15" customHeight="1" x14ac:dyDescent="0.25">
      <c r="B43" s="786" t="s">
        <v>1391</v>
      </c>
      <c r="C43" s="238" t="s">
        <v>1392</v>
      </c>
      <c r="D43" s="561">
        <v>0</v>
      </c>
      <c r="E43" s="561">
        <v>0</v>
      </c>
      <c r="F43" s="561">
        <v>0</v>
      </c>
      <c r="G43" s="561">
        <v>0</v>
      </c>
      <c r="H43" s="561">
        <v>0</v>
      </c>
      <c r="I43" s="561">
        <v>0</v>
      </c>
    </row>
    <row r="44" spans="2:9" ht="15" customHeight="1" x14ac:dyDescent="0.25">
      <c r="B44" s="786"/>
      <c r="C44" s="238" t="s">
        <v>1394</v>
      </c>
      <c r="D44" s="561">
        <v>0</v>
      </c>
      <c r="E44" s="561">
        <v>0</v>
      </c>
      <c r="F44" s="561">
        <v>0</v>
      </c>
      <c r="G44" s="561">
        <v>0</v>
      </c>
      <c r="H44" s="561">
        <v>0</v>
      </c>
      <c r="I44" s="561">
        <v>0</v>
      </c>
    </row>
    <row r="45" spans="2:9" ht="15" customHeight="1" x14ac:dyDescent="0.25">
      <c r="B45" s="786" t="s">
        <v>1396</v>
      </c>
      <c r="C45" s="238" t="s">
        <v>1392</v>
      </c>
      <c r="D45" s="561">
        <v>0</v>
      </c>
      <c r="E45" s="561">
        <v>0</v>
      </c>
      <c r="F45" s="561">
        <v>0</v>
      </c>
      <c r="G45" s="561">
        <v>0</v>
      </c>
      <c r="H45" s="561">
        <v>0</v>
      </c>
      <c r="I45" s="561">
        <v>0</v>
      </c>
    </row>
    <row r="46" spans="2:9" ht="15" customHeight="1" x14ac:dyDescent="0.25">
      <c r="B46" s="786"/>
      <c r="C46" s="238" t="s">
        <v>1394</v>
      </c>
      <c r="D46" s="561">
        <v>0</v>
      </c>
      <c r="E46" s="561">
        <v>0</v>
      </c>
      <c r="F46" s="561">
        <v>0</v>
      </c>
      <c r="G46" s="561">
        <v>0</v>
      </c>
      <c r="H46" s="561">
        <v>0</v>
      </c>
      <c r="I46" s="561">
        <v>0</v>
      </c>
    </row>
    <row r="47" spans="2:9" ht="15" customHeight="1" x14ac:dyDescent="0.25">
      <c r="B47" s="786" t="s">
        <v>1398</v>
      </c>
      <c r="C47" s="238" t="s">
        <v>1392</v>
      </c>
      <c r="D47" s="561">
        <v>0</v>
      </c>
      <c r="E47" s="561">
        <v>0</v>
      </c>
      <c r="F47" s="561">
        <v>0</v>
      </c>
      <c r="G47" s="561">
        <v>0</v>
      </c>
      <c r="H47" s="561">
        <v>0</v>
      </c>
      <c r="I47" s="561">
        <v>0</v>
      </c>
    </row>
    <row r="48" spans="2:9" ht="15" customHeight="1" x14ac:dyDescent="0.25">
      <c r="B48" s="786"/>
      <c r="C48" s="238" t="s">
        <v>1394</v>
      </c>
      <c r="D48" s="561">
        <v>0</v>
      </c>
      <c r="E48" s="561">
        <v>0</v>
      </c>
      <c r="F48" s="561">
        <v>0</v>
      </c>
      <c r="G48" s="561">
        <v>0</v>
      </c>
      <c r="H48" s="561">
        <v>0</v>
      </c>
      <c r="I48" s="561">
        <v>0</v>
      </c>
    </row>
    <row r="49" spans="2:9" ht="15" customHeight="1" x14ac:dyDescent="0.25">
      <c r="B49" s="786" t="s">
        <v>1400</v>
      </c>
      <c r="C49" s="238" t="s">
        <v>1392</v>
      </c>
      <c r="D49" s="561">
        <v>0</v>
      </c>
      <c r="E49" s="561">
        <v>0</v>
      </c>
      <c r="F49" s="561">
        <v>0</v>
      </c>
      <c r="G49" s="561">
        <v>0</v>
      </c>
      <c r="H49" s="561">
        <v>0</v>
      </c>
      <c r="I49" s="561">
        <v>0</v>
      </c>
    </row>
    <row r="50" spans="2:9" ht="15" customHeight="1" x14ac:dyDescent="0.25">
      <c r="B50" s="786"/>
      <c r="C50" s="238" t="s">
        <v>1394</v>
      </c>
      <c r="D50" s="561">
        <v>0</v>
      </c>
      <c r="E50" s="561">
        <v>0</v>
      </c>
      <c r="F50" s="561">
        <v>0</v>
      </c>
      <c r="G50" s="561">
        <v>0</v>
      </c>
      <c r="H50" s="561">
        <v>0</v>
      </c>
      <c r="I50" s="561">
        <v>0</v>
      </c>
    </row>
    <row r="51" spans="2:9" ht="15" customHeight="1" x14ac:dyDescent="0.25">
      <c r="B51" s="786" t="s">
        <v>1402</v>
      </c>
      <c r="C51" s="238" t="s">
        <v>1392</v>
      </c>
      <c r="D51" s="561">
        <v>0</v>
      </c>
      <c r="E51" s="561">
        <v>0</v>
      </c>
      <c r="F51" s="561">
        <v>0</v>
      </c>
      <c r="G51" s="561">
        <v>0</v>
      </c>
      <c r="H51" s="561">
        <v>0</v>
      </c>
      <c r="I51" s="561">
        <v>0</v>
      </c>
    </row>
    <row r="52" spans="2:9" ht="15" customHeight="1" x14ac:dyDescent="0.25">
      <c r="B52" s="786"/>
      <c r="C52" s="238" t="s">
        <v>1394</v>
      </c>
      <c r="D52" s="561">
        <v>0</v>
      </c>
      <c r="E52" s="561">
        <v>0</v>
      </c>
      <c r="F52" s="561">
        <v>0</v>
      </c>
      <c r="G52" s="561">
        <v>0</v>
      </c>
      <c r="H52" s="561">
        <v>0</v>
      </c>
      <c r="I52" s="561">
        <v>0</v>
      </c>
    </row>
    <row r="53" spans="2:9" ht="15" customHeight="1" x14ac:dyDescent="0.25">
      <c r="B53" s="890" t="s">
        <v>207</v>
      </c>
      <c r="C53" s="260" t="s">
        <v>1392</v>
      </c>
      <c r="D53" s="561">
        <v>0</v>
      </c>
      <c r="E53" s="561">
        <v>0</v>
      </c>
      <c r="F53" s="561">
        <v>0</v>
      </c>
      <c r="G53" s="561">
        <v>0</v>
      </c>
      <c r="H53" s="561">
        <v>0</v>
      </c>
      <c r="I53" s="561">
        <v>0</v>
      </c>
    </row>
    <row r="54" spans="2:9" ht="15" customHeight="1" x14ac:dyDescent="0.25">
      <c r="B54" s="890"/>
      <c r="C54" s="260" t="s">
        <v>1394</v>
      </c>
      <c r="D54" s="411">
        <v>0</v>
      </c>
      <c r="E54" s="411">
        <v>0</v>
      </c>
      <c r="F54" s="411">
        <v>0</v>
      </c>
      <c r="G54" s="411">
        <v>0</v>
      </c>
      <c r="H54" s="411">
        <v>0</v>
      </c>
      <c r="I54" s="411">
        <v>0</v>
      </c>
    </row>
    <row r="56" spans="2:9" x14ac:dyDescent="0.25">
      <c r="B56" s="16" t="s">
        <v>1407</v>
      </c>
    </row>
    <row r="57" spans="2:9" x14ac:dyDescent="0.25">
      <c r="B57" s="944" t="s">
        <v>1408</v>
      </c>
      <c r="C57" s="944"/>
      <c r="D57" s="944"/>
      <c r="E57" s="944"/>
      <c r="F57" s="944"/>
      <c r="G57" s="944"/>
      <c r="H57" s="944"/>
      <c r="I57" s="944"/>
    </row>
    <row r="58" spans="2:9" ht="30" x14ac:dyDescent="0.25">
      <c r="B58" s="946" t="s">
        <v>1387</v>
      </c>
      <c r="C58" s="946" t="s">
        <v>1388</v>
      </c>
      <c r="D58" s="599" t="s">
        <v>1389</v>
      </c>
      <c r="E58" s="599" t="s">
        <v>1390</v>
      </c>
      <c r="F58" s="512" t="s">
        <v>1241</v>
      </c>
      <c r="G58" s="595" t="s">
        <v>275</v>
      </c>
      <c r="H58" s="595" t="s">
        <v>1360</v>
      </c>
      <c r="I58" s="595" t="s">
        <v>1262</v>
      </c>
    </row>
    <row r="59" spans="2:9" x14ac:dyDescent="0.25">
      <c r="B59" s="947"/>
      <c r="C59" s="947"/>
      <c r="D59" s="595" t="s">
        <v>169</v>
      </c>
      <c r="E59" s="595" t="s">
        <v>170</v>
      </c>
      <c r="F59" s="512" t="s">
        <v>171</v>
      </c>
      <c r="G59" s="595" t="s">
        <v>209</v>
      </c>
      <c r="H59" s="595" t="s">
        <v>210</v>
      </c>
      <c r="I59" s="595" t="s">
        <v>279</v>
      </c>
    </row>
    <row r="60" spans="2:9" ht="15" customHeight="1" x14ac:dyDescent="0.25">
      <c r="B60" s="786" t="s">
        <v>1391</v>
      </c>
      <c r="C60" s="238" t="s">
        <v>1392</v>
      </c>
      <c r="D60" s="561">
        <v>0</v>
      </c>
      <c r="E60" s="561">
        <v>0</v>
      </c>
      <c r="F60" s="561">
        <v>0</v>
      </c>
      <c r="G60" s="561">
        <v>0</v>
      </c>
      <c r="H60" s="561">
        <v>0</v>
      </c>
      <c r="I60" s="561">
        <v>0</v>
      </c>
    </row>
    <row r="61" spans="2:9" ht="15" customHeight="1" x14ac:dyDescent="0.25">
      <c r="B61" s="786"/>
      <c r="C61" s="238" t="s">
        <v>1394</v>
      </c>
      <c r="D61" s="561">
        <v>0</v>
      </c>
      <c r="E61" s="561">
        <v>0</v>
      </c>
      <c r="F61" s="561">
        <v>0</v>
      </c>
      <c r="G61" s="561">
        <v>0</v>
      </c>
      <c r="H61" s="561">
        <v>0</v>
      </c>
      <c r="I61" s="561">
        <v>0</v>
      </c>
    </row>
    <row r="62" spans="2:9" ht="15" customHeight="1" x14ac:dyDescent="0.25">
      <c r="B62" s="786" t="s">
        <v>1396</v>
      </c>
      <c r="C62" s="238" t="s">
        <v>1392</v>
      </c>
      <c r="D62" s="561">
        <v>0</v>
      </c>
      <c r="E62" s="561">
        <v>0</v>
      </c>
      <c r="F62" s="561">
        <v>0</v>
      </c>
      <c r="G62" s="561">
        <v>0</v>
      </c>
      <c r="H62" s="561">
        <v>0</v>
      </c>
      <c r="I62" s="561">
        <v>0</v>
      </c>
    </row>
    <row r="63" spans="2:9" ht="15" customHeight="1" x14ac:dyDescent="0.25">
      <c r="B63" s="786"/>
      <c r="C63" s="238" t="s">
        <v>1394</v>
      </c>
      <c r="D63" s="561">
        <v>0</v>
      </c>
      <c r="E63" s="561">
        <v>0</v>
      </c>
      <c r="F63" s="561">
        <v>0</v>
      </c>
      <c r="G63" s="561">
        <v>0</v>
      </c>
      <c r="H63" s="561">
        <v>0</v>
      </c>
      <c r="I63" s="561">
        <v>0</v>
      </c>
    </row>
    <row r="64" spans="2:9" ht="15" customHeight="1" x14ac:dyDescent="0.25">
      <c r="B64" s="786" t="s">
        <v>1398</v>
      </c>
      <c r="C64" s="238" t="s">
        <v>1392</v>
      </c>
      <c r="D64" s="561">
        <v>0</v>
      </c>
      <c r="E64" s="561">
        <v>0</v>
      </c>
      <c r="F64" s="561">
        <v>0</v>
      </c>
      <c r="G64" s="561">
        <v>0</v>
      </c>
      <c r="H64" s="561">
        <v>0</v>
      </c>
      <c r="I64" s="561">
        <v>0</v>
      </c>
    </row>
    <row r="65" spans="2:9" ht="15" customHeight="1" x14ac:dyDescent="0.25">
      <c r="B65" s="786"/>
      <c r="C65" s="238" t="s">
        <v>1394</v>
      </c>
      <c r="D65" s="561">
        <v>0</v>
      </c>
      <c r="E65" s="561">
        <v>0</v>
      </c>
      <c r="F65" s="561">
        <v>0</v>
      </c>
      <c r="G65" s="561">
        <v>0</v>
      </c>
      <c r="H65" s="561">
        <v>0</v>
      </c>
      <c r="I65" s="561">
        <v>0</v>
      </c>
    </row>
    <row r="66" spans="2:9" ht="15" customHeight="1" x14ac:dyDescent="0.25">
      <c r="B66" s="786" t="s">
        <v>1400</v>
      </c>
      <c r="C66" s="238" t="s">
        <v>1392</v>
      </c>
      <c r="D66" s="561">
        <v>0</v>
      </c>
      <c r="E66" s="561">
        <v>0</v>
      </c>
      <c r="F66" s="561">
        <v>0</v>
      </c>
      <c r="G66" s="561">
        <v>0</v>
      </c>
      <c r="H66" s="561">
        <v>0</v>
      </c>
      <c r="I66" s="561">
        <v>0</v>
      </c>
    </row>
    <row r="67" spans="2:9" ht="15" customHeight="1" x14ac:dyDescent="0.25">
      <c r="B67" s="786"/>
      <c r="C67" s="238" t="s">
        <v>1394</v>
      </c>
      <c r="D67" s="561">
        <v>0</v>
      </c>
      <c r="E67" s="561">
        <v>0</v>
      </c>
      <c r="F67" s="561">
        <v>0</v>
      </c>
      <c r="G67" s="561">
        <v>0</v>
      </c>
      <c r="H67" s="561">
        <v>0</v>
      </c>
      <c r="I67" s="561">
        <v>0</v>
      </c>
    </row>
    <row r="68" spans="2:9" ht="15" customHeight="1" x14ac:dyDescent="0.25">
      <c r="B68" s="786" t="s">
        <v>1402</v>
      </c>
      <c r="C68" s="238" t="s">
        <v>1392</v>
      </c>
      <c r="D68" s="561">
        <v>0</v>
      </c>
      <c r="E68" s="561">
        <v>0</v>
      </c>
      <c r="F68" s="561">
        <v>0</v>
      </c>
      <c r="G68" s="561">
        <v>0</v>
      </c>
      <c r="H68" s="561">
        <v>0</v>
      </c>
      <c r="I68" s="561">
        <v>0</v>
      </c>
    </row>
    <row r="69" spans="2:9" ht="15" customHeight="1" x14ac:dyDescent="0.25">
      <c r="B69" s="786"/>
      <c r="C69" s="238" t="s">
        <v>1394</v>
      </c>
      <c r="D69" s="561">
        <v>0</v>
      </c>
      <c r="E69" s="561">
        <v>0</v>
      </c>
      <c r="F69" s="561">
        <v>0</v>
      </c>
      <c r="G69" s="561">
        <v>0</v>
      </c>
      <c r="H69" s="561">
        <v>0</v>
      </c>
      <c r="I69" s="561">
        <v>0</v>
      </c>
    </row>
    <row r="70" spans="2:9" ht="15" customHeight="1" x14ac:dyDescent="0.25">
      <c r="B70" s="890" t="s">
        <v>207</v>
      </c>
      <c r="C70" s="260" t="s">
        <v>1392</v>
      </c>
      <c r="D70" s="561">
        <v>0</v>
      </c>
      <c r="E70" s="561">
        <v>0</v>
      </c>
      <c r="F70" s="561">
        <v>0</v>
      </c>
      <c r="G70" s="561">
        <v>0</v>
      </c>
      <c r="H70" s="561">
        <v>0</v>
      </c>
      <c r="I70" s="561">
        <v>0</v>
      </c>
    </row>
    <row r="71" spans="2:9" ht="15" customHeight="1" x14ac:dyDescent="0.25">
      <c r="B71" s="890"/>
      <c r="C71" s="260" t="s">
        <v>1394</v>
      </c>
      <c r="D71" s="411">
        <v>0</v>
      </c>
      <c r="E71" s="411">
        <v>0</v>
      </c>
      <c r="F71" s="411">
        <v>0</v>
      </c>
      <c r="G71" s="411">
        <v>0</v>
      </c>
      <c r="H71" s="411">
        <v>0</v>
      </c>
      <c r="I71" s="411">
        <v>0</v>
      </c>
    </row>
  </sheetData>
  <mergeCells count="36">
    <mergeCell ref="B68:B69"/>
    <mergeCell ref="B70:B71"/>
    <mergeCell ref="B58:B59"/>
    <mergeCell ref="C58:C59"/>
    <mergeCell ref="B60:B61"/>
    <mergeCell ref="B62:B63"/>
    <mergeCell ref="B64:B65"/>
    <mergeCell ref="B66:B67"/>
    <mergeCell ref="B57:I57"/>
    <mergeCell ref="B34:B35"/>
    <mergeCell ref="B36:B37"/>
    <mergeCell ref="B40:I40"/>
    <mergeCell ref="B41:B42"/>
    <mergeCell ref="C41:C42"/>
    <mergeCell ref="B43:B44"/>
    <mergeCell ref="B45:B46"/>
    <mergeCell ref="B47:B48"/>
    <mergeCell ref="B49:B50"/>
    <mergeCell ref="B51:B52"/>
    <mergeCell ref="B53:B54"/>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s>
  <pageMargins left="0.7" right="0.7" top="0.75" bottom="0.75" header="0.3" footer="0.3"/>
  <pageSetup paperSize="9" orientation="portrait" horizontalDpi="200" verticalDpi="200" r:id="rId1"/>
  <ignoredErrors>
    <ignoredError sqref="B9:I33"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897E-92BD-4B7D-9236-17FCB33260CF}">
  <dimension ref="B2:H70"/>
  <sheetViews>
    <sheetView showGridLines="0" zoomScaleNormal="100" workbookViewId="0"/>
  </sheetViews>
  <sheetFormatPr baseColWidth="10" defaultColWidth="9.140625" defaultRowHeight="15" x14ac:dyDescent="0.25"/>
  <cols>
    <col min="1" max="1" width="5.7109375" customWidth="1"/>
    <col min="2" max="2" width="36.140625" customWidth="1"/>
    <col min="3" max="5" width="17.7109375" customWidth="1"/>
    <col min="6" max="6" width="17.7109375" style="136" customWidth="1"/>
    <col min="7" max="8" width="17.710937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8" ht="18.75" x14ac:dyDescent="0.3">
      <c r="B2" s="17" t="s">
        <v>1409</v>
      </c>
      <c r="C2" s="164"/>
      <c r="D2" s="164"/>
      <c r="E2" s="164"/>
      <c r="F2" s="242"/>
      <c r="G2" s="164"/>
    </row>
    <row r="3" spans="2:8" x14ac:dyDescent="0.25">
      <c r="B3" t="str">
        <f>'OV1'!B3</f>
        <v>31.12.2021 - in EUR million</v>
      </c>
    </row>
    <row r="4" spans="2:8" x14ac:dyDescent="0.25">
      <c r="B4" s="16"/>
      <c r="F4"/>
    </row>
    <row r="5" spans="2:8" x14ac:dyDescent="0.25">
      <c r="B5" s="845" t="s">
        <v>1410</v>
      </c>
      <c r="C5" s="845"/>
      <c r="D5" s="845"/>
      <c r="E5" s="845"/>
      <c r="F5" s="845"/>
      <c r="G5" s="845"/>
      <c r="H5" s="845"/>
    </row>
    <row r="6" spans="2:8" ht="44.25" customHeight="1" x14ac:dyDescent="0.25">
      <c r="B6" s="946" t="s">
        <v>1411</v>
      </c>
      <c r="C6" s="577" t="s">
        <v>1389</v>
      </c>
      <c r="D6" s="577" t="s">
        <v>1390</v>
      </c>
      <c r="E6" s="512" t="s">
        <v>1241</v>
      </c>
      <c r="F6" s="512" t="s">
        <v>275</v>
      </c>
      <c r="G6" s="512" t="s">
        <v>1360</v>
      </c>
      <c r="H6" s="512" t="s">
        <v>1262</v>
      </c>
    </row>
    <row r="7" spans="2:8" x14ac:dyDescent="0.25">
      <c r="B7" s="947"/>
      <c r="C7" s="595" t="s">
        <v>169</v>
      </c>
      <c r="D7" s="595" t="s">
        <v>170</v>
      </c>
      <c r="E7" s="595" t="s">
        <v>171</v>
      </c>
      <c r="F7" s="595" t="s">
        <v>209</v>
      </c>
      <c r="G7" s="595" t="s">
        <v>210</v>
      </c>
      <c r="H7" s="595" t="s">
        <v>279</v>
      </c>
    </row>
    <row r="8" spans="2:8" x14ac:dyDescent="0.25">
      <c r="B8" s="238" t="s">
        <v>1412</v>
      </c>
      <c r="C8" s="561">
        <v>5</v>
      </c>
      <c r="D8" s="561">
        <v>0</v>
      </c>
      <c r="E8" s="259" t="s">
        <v>1413</v>
      </c>
      <c r="F8" s="561">
        <v>5</v>
      </c>
      <c r="G8" s="561">
        <v>9</v>
      </c>
      <c r="H8" s="561">
        <v>0</v>
      </c>
    </row>
    <row r="9" spans="2:8" x14ac:dyDescent="0.25">
      <c r="B9" s="238" t="s">
        <v>1414</v>
      </c>
      <c r="C9" s="561">
        <v>0</v>
      </c>
      <c r="D9" s="561">
        <v>0</v>
      </c>
      <c r="E9" s="259" t="s">
        <v>1415</v>
      </c>
      <c r="F9" s="561">
        <v>0</v>
      </c>
      <c r="G9" s="561">
        <v>0</v>
      </c>
      <c r="H9" s="561">
        <v>0</v>
      </c>
    </row>
    <row r="10" spans="2:8" x14ac:dyDescent="0.25">
      <c r="B10" s="238" t="s">
        <v>1416</v>
      </c>
      <c r="C10" s="561">
        <v>68</v>
      </c>
      <c r="D10" s="561">
        <v>6</v>
      </c>
      <c r="E10" s="259" t="s">
        <v>1417</v>
      </c>
      <c r="F10" s="561">
        <v>74</v>
      </c>
      <c r="G10" s="561">
        <v>273</v>
      </c>
      <c r="H10" s="561">
        <v>2</v>
      </c>
    </row>
    <row r="11" spans="2:8" x14ac:dyDescent="0.25">
      <c r="B11" s="260" t="s">
        <v>207</v>
      </c>
      <c r="C11" s="411">
        <v>72</v>
      </c>
      <c r="D11" s="411">
        <v>6</v>
      </c>
      <c r="E11" s="413"/>
      <c r="F11" s="411">
        <v>78</v>
      </c>
      <c r="G11" s="411">
        <v>282</v>
      </c>
      <c r="H11" s="411">
        <v>2</v>
      </c>
    </row>
    <row r="12" spans="2:8" x14ac:dyDescent="0.25">
      <c r="F12"/>
    </row>
    <row r="13" spans="2:8" x14ac:dyDescent="0.25">
      <c r="F13"/>
    </row>
    <row r="14" spans="2:8" x14ac:dyDescent="0.25">
      <c r="F14"/>
    </row>
    <row r="15" spans="2:8" x14ac:dyDescent="0.25">
      <c r="F15"/>
    </row>
    <row r="16" spans="2:8"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sheetData>
  <mergeCells count="2">
    <mergeCell ref="B5:H5"/>
    <mergeCell ref="B6:B7"/>
  </mergeCells>
  <pageMargins left="0.7" right="0.7" top="0.75" bottom="0.75" header="0.3" footer="0.3"/>
  <pageSetup paperSize="9" orientation="portrait" horizontalDpi="200" verticalDpi="200" r:id="rId1"/>
  <ignoredErrors>
    <ignoredError sqref="E8:E10"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9"/>
  <sheetViews>
    <sheetView showGridLines="0" zoomScaleNormal="100" workbookViewId="0"/>
  </sheetViews>
  <sheetFormatPr baseColWidth="10" defaultColWidth="9.140625" defaultRowHeight="15" x14ac:dyDescent="0.25"/>
  <cols>
    <col min="1" max="1" width="5.7109375" customWidth="1"/>
    <col min="2" max="2" width="9.140625" style="3" customWidth="1"/>
    <col min="3" max="3" width="64.42578125" customWidth="1"/>
    <col min="4" max="11" width="15.7109375" customWidth="1"/>
  </cols>
  <sheetData>
    <row r="2" spans="1:12" ht="18.75" x14ac:dyDescent="0.25">
      <c r="B2" s="262" t="s">
        <v>1418</v>
      </c>
      <c r="C2" s="3"/>
    </row>
    <row r="3" spans="1:12" x14ac:dyDescent="0.25">
      <c r="A3" s="9"/>
      <c r="B3" t="str">
        <f>'OV1'!B3</f>
        <v>31.12.2021 - in EUR million</v>
      </c>
      <c r="C3" s="9"/>
      <c r="D3" s="154"/>
      <c r="E3" s="154"/>
      <c r="F3" s="154"/>
      <c r="G3" s="154"/>
      <c r="H3" s="154"/>
      <c r="I3" s="154"/>
      <c r="J3" s="154"/>
      <c r="K3" s="154"/>
      <c r="L3" s="9"/>
    </row>
    <row r="4" spans="1:12" x14ac:dyDescent="0.25">
      <c r="A4" s="9"/>
      <c r="B4" s="154"/>
      <c r="C4" s="9"/>
      <c r="D4" s="154"/>
      <c r="E4" s="154"/>
      <c r="F4" s="154"/>
      <c r="G4" s="154"/>
      <c r="H4" s="154"/>
      <c r="I4" s="154"/>
      <c r="J4" s="154"/>
      <c r="K4" s="154"/>
      <c r="L4" s="9"/>
    </row>
    <row r="5" spans="1:12" x14ac:dyDescent="0.25">
      <c r="B5" s="512"/>
      <c r="C5" s="467"/>
      <c r="D5" s="577" t="s">
        <v>169</v>
      </c>
      <c r="E5" s="577" t="s">
        <v>170</v>
      </c>
      <c r="F5" s="577" t="s">
        <v>171</v>
      </c>
      <c r="G5" s="577" t="s">
        <v>209</v>
      </c>
      <c r="H5" s="577" t="s">
        <v>210</v>
      </c>
      <c r="I5" s="577" t="s">
        <v>279</v>
      </c>
      <c r="J5" s="577" t="s">
        <v>280</v>
      </c>
      <c r="K5" s="577" t="s">
        <v>347</v>
      </c>
      <c r="L5" s="9"/>
    </row>
    <row r="6" spans="1:12" ht="66" customHeight="1" x14ac:dyDescent="0.25">
      <c r="B6" s="512"/>
      <c r="C6" s="467"/>
      <c r="D6" s="577" t="s">
        <v>1419</v>
      </c>
      <c r="E6" s="577" t="s">
        <v>1420</v>
      </c>
      <c r="F6" s="577" t="s">
        <v>1421</v>
      </c>
      <c r="G6" s="577" t="s">
        <v>1422</v>
      </c>
      <c r="H6" s="577" t="s">
        <v>1423</v>
      </c>
      <c r="I6" s="577" t="s">
        <v>1424</v>
      </c>
      <c r="J6" s="577" t="s">
        <v>275</v>
      </c>
      <c r="K6" s="577" t="s">
        <v>1225</v>
      </c>
      <c r="L6" s="9"/>
    </row>
    <row r="7" spans="1:12" ht="15" customHeight="1" x14ac:dyDescent="0.25">
      <c r="A7" s="9"/>
      <c r="B7" s="577" t="s">
        <v>1425</v>
      </c>
      <c r="C7" s="597" t="s">
        <v>1426</v>
      </c>
      <c r="D7" s="561">
        <v>0</v>
      </c>
      <c r="E7" s="561">
        <v>0</v>
      </c>
      <c r="F7" s="384"/>
      <c r="G7" s="625" t="s">
        <v>1427</v>
      </c>
      <c r="H7" s="561">
        <v>0</v>
      </c>
      <c r="I7" s="561">
        <v>0</v>
      </c>
      <c r="J7" s="561">
        <v>0</v>
      </c>
      <c r="K7" s="561">
        <v>0</v>
      </c>
      <c r="L7" s="9"/>
    </row>
    <row r="8" spans="1:12" ht="15" customHeight="1" x14ac:dyDescent="0.25">
      <c r="A8" s="9"/>
      <c r="B8" s="577" t="s">
        <v>1428</v>
      </c>
      <c r="C8" s="597" t="s">
        <v>1429</v>
      </c>
      <c r="D8" s="561">
        <v>0</v>
      </c>
      <c r="E8" s="561">
        <v>0</v>
      </c>
      <c r="F8" s="385"/>
      <c r="G8" s="577" t="s">
        <v>1427</v>
      </c>
      <c r="H8" s="561">
        <v>0</v>
      </c>
      <c r="I8" s="561">
        <v>0</v>
      </c>
      <c r="J8" s="561">
        <v>0</v>
      </c>
      <c r="K8" s="561">
        <v>0</v>
      </c>
      <c r="L8" s="9"/>
    </row>
    <row r="9" spans="1:12" ht="15" customHeight="1" x14ac:dyDescent="0.25">
      <c r="A9" s="9"/>
      <c r="B9" s="577">
        <v>1</v>
      </c>
      <c r="C9" s="597" t="s">
        <v>1430</v>
      </c>
      <c r="D9" s="666">
        <v>73</v>
      </c>
      <c r="E9" s="666">
        <v>175</v>
      </c>
      <c r="F9" s="384"/>
      <c r="G9" s="577" t="s">
        <v>1427</v>
      </c>
      <c r="H9" s="666">
        <v>1126</v>
      </c>
      <c r="I9" s="666">
        <v>347</v>
      </c>
      <c r="J9" s="666">
        <v>330</v>
      </c>
      <c r="K9" s="666">
        <v>106</v>
      </c>
      <c r="L9" s="9"/>
    </row>
    <row r="10" spans="1:12" ht="15" customHeight="1" x14ac:dyDescent="0.25">
      <c r="A10" s="9"/>
      <c r="B10" s="577">
        <v>2</v>
      </c>
      <c r="C10" s="467" t="s">
        <v>1431</v>
      </c>
      <c r="D10" s="384"/>
      <c r="E10" s="384"/>
      <c r="F10" s="561">
        <v>0</v>
      </c>
      <c r="G10" s="387"/>
      <c r="H10" s="561">
        <v>0</v>
      </c>
      <c r="I10" s="561">
        <v>0</v>
      </c>
      <c r="J10" s="561">
        <v>0</v>
      </c>
      <c r="K10" s="561">
        <v>0</v>
      </c>
      <c r="L10" s="9"/>
    </row>
    <row r="11" spans="1:12" ht="15" customHeight="1" x14ac:dyDescent="0.25">
      <c r="A11" s="9"/>
      <c r="B11" s="577" t="s">
        <v>606</v>
      </c>
      <c r="C11" s="240" t="s">
        <v>1432</v>
      </c>
      <c r="D11" s="384"/>
      <c r="E11" s="384"/>
      <c r="F11" s="561">
        <v>0</v>
      </c>
      <c r="G11" s="261"/>
      <c r="H11" s="561">
        <v>0</v>
      </c>
      <c r="I11" s="561">
        <v>0</v>
      </c>
      <c r="J11" s="561">
        <v>0</v>
      </c>
      <c r="K11" s="561">
        <v>0</v>
      </c>
      <c r="L11" s="9"/>
    </row>
    <row r="12" spans="1:12" ht="15" customHeight="1" x14ac:dyDescent="0.25">
      <c r="A12" s="9"/>
      <c r="B12" s="577" t="s">
        <v>1433</v>
      </c>
      <c r="C12" s="240" t="s">
        <v>1434</v>
      </c>
      <c r="D12" s="384"/>
      <c r="E12" s="384"/>
      <c r="F12" s="561">
        <v>0</v>
      </c>
      <c r="G12" s="261"/>
      <c r="H12" s="561">
        <v>0</v>
      </c>
      <c r="I12" s="561">
        <v>0</v>
      </c>
      <c r="J12" s="561">
        <v>0</v>
      </c>
      <c r="K12" s="561">
        <v>0</v>
      </c>
      <c r="L12" s="9"/>
    </row>
    <row r="13" spans="1:12" ht="15" customHeight="1" x14ac:dyDescent="0.25">
      <c r="A13" s="9"/>
      <c r="B13" s="577" t="s">
        <v>1435</v>
      </c>
      <c r="C13" s="240" t="s">
        <v>1436</v>
      </c>
      <c r="D13" s="384"/>
      <c r="E13" s="384"/>
      <c r="F13" s="561">
        <v>0</v>
      </c>
      <c r="G13" s="261"/>
      <c r="H13" s="561">
        <v>0</v>
      </c>
      <c r="I13" s="561">
        <v>0</v>
      </c>
      <c r="J13" s="561">
        <v>0</v>
      </c>
      <c r="K13" s="561">
        <v>0</v>
      </c>
      <c r="L13" s="9"/>
    </row>
    <row r="14" spans="1:12" ht="15" customHeight="1" x14ac:dyDescent="0.25">
      <c r="A14" s="9"/>
      <c r="B14" s="577">
        <v>3</v>
      </c>
      <c r="C14" s="467" t="s">
        <v>1437</v>
      </c>
      <c r="D14" s="384"/>
      <c r="E14" s="384"/>
      <c r="F14" s="384"/>
      <c r="G14" s="261"/>
      <c r="H14" s="561">
        <v>0</v>
      </c>
      <c r="I14" s="561">
        <v>0</v>
      </c>
      <c r="J14" s="561">
        <v>0</v>
      </c>
      <c r="K14" s="561">
        <v>0</v>
      </c>
      <c r="L14" s="9"/>
    </row>
    <row r="15" spans="1:12" ht="15" customHeight="1" x14ac:dyDescent="0.25">
      <c r="A15" s="9"/>
      <c r="B15" s="577">
        <v>4</v>
      </c>
      <c r="C15" s="467" t="s">
        <v>1438</v>
      </c>
      <c r="D15" s="384"/>
      <c r="E15" s="384"/>
      <c r="F15" s="384"/>
      <c r="G15" s="261"/>
      <c r="H15" s="561">
        <v>0</v>
      </c>
      <c r="I15" s="561">
        <v>0</v>
      </c>
      <c r="J15" s="561">
        <v>0</v>
      </c>
      <c r="K15" s="561">
        <v>0</v>
      </c>
      <c r="L15" s="9"/>
    </row>
    <row r="16" spans="1:12" ht="15" customHeight="1" x14ac:dyDescent="0.25">
      <c r="A16" s="9"/>
      <c r="B16" s="577">
        <v>5</v>
      </c>
      <c r="C16" s="467" t="s">
        <v>1439</v>
      </c>
      <c r="D16" s="384"/>
      <c r="E16" s="384"/>
      <c r="F16" s="384"/>
      <c r="G16" s="261"/>
      <c r="H16" s="561">
        <v>0</v>
      </c>
      <c r="I16" s="561">
        <v>0</v>
      </c>
      <c r="J16" s="561">
        <v>0</v>
      </c>
      <c r="K16" s="561">
        <v>0</v>
      </c>
      <c r="L16" s="9"/>
    </row>
    <row r="17" spans="1:12" ht="15" customHeight="1" x14ac:dyDescent="0.25">
      <c r="A17" s="9"/>
      <c r="B17" s="596">
        <v>6</v>
      </c>
      <c r="C17" s="574" t="s">
        <v>207</v>
      </c>
      <c r="D17" s="384"/>
      <c r="E17" s="384"/>
      <c r="F17" s="384"/>
      <c r="G17" s="261"/>
      <c r="H17" s="667">
        <v>1126</v>
      </c>
      <c r="I17" s="667">
        <v>347</v>
      </c>
      <c r="J17" s="667">
        <v>330</v>
      </c>
      <c r="K17" s="667">
        <v>106</v>
      </c>
      <c r="L17" s="9"/>
    </row>
    <row r="18" spans="1:12" x14ac:dyDescent="0.25">
      <c r="A18" s="9"/>
    </row>
    <row r="19" spans="1:12" x14ac:dyDescent="0.25">
      <c r="A19" s="9"/>
    </row>
    <row r="38" spans="12:12" x14ac:dyDescent="0.25">
      <c r="L38" s="10"/>
    </row>
    <row r="39" spans="12:12" x14ac:dyDescent="0.25">
      <c r="L39" s="10"/>
    </row>
  </sheetData>
  <phoneticPr fontId="31" type="noConversion"/>
  <pageMargins left="0.70866141732283472" right="0.70866141732283472" top="0.74803149606299213" bottom="0.74803149606299213" header="0.31496062992125984" footer="0.31496062992125984"/>
  <pageSetup paperSize="9" scale="63" orientation="landscape" r:id="rId1"/>
  <ignoredErrors>
    <ignoredError sqref="G7:G9"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6"/>
  <sheetViews>
    <sheetView showGridLines="0" zoomScaleNormal="100" workbookViewId="0"/>
  </sheetViews>
  <sheetFormatPr baseColWidth="10" defaultColWidth="9.140625" defaultRowHeight="15" x14ac:dyDescent="0.25"/>
  <cols>
    <col min="2" max="2" width="6.28515625" customWidth="1"/>
    <col min="3" max="3" width="79.42578125" customWidth="1"/>
    <col min="4" max="4" width="17.140625" customWidth="1"/>
    <col min="5" max="5" width="18.7109375" customWidth="1"/>
  </cols>
  <sheetData>
    <row r="2" spans="1:6" ht="18.75" x14ac:dyDescent="0.25">
      <c r="A2" s="11"/>
      <c r="B2" s="576" t="s">
        <v>1440</v>
      </c>
    </row>
    <row r="3" spans="1:6" x14ac:dyDescent="0.25">
      <c r="B3" t="str">
        <f>'OV1'!B3</f>
        <v>31.12.2021 - in EUR million</v>
      </c>
    </row>
    <row r="5" spans="1:6" x14ac:dyDescent="0.25">
      <c r="B5" s="9"/>
      <c r="C5" s="16"/>
      <c r="D5" s="512" t="s">
        <v>169</v>
      </c>
      <c r="E5" s="512" t="s">
        <v>170</v>
      </c>
    </row>
    <row r="6" spans="1:6" x14ac:dyDescent="0.25">
      <c r="B6" s="9"/>
      <c r="C6" s="856"/>
      <c r="D6" s="948" t="s">
        <v>1441</v>
      </c>
      <c r="E6" s="786" t="s">
        <v>1225</v>
      </c>
    </row>
    <row r="7" spans="1:6" ht="15" customHeight="1" x14ac:dyDescent="0.25">
      <c r="B7" s="9"/>
      <c r="C7" s="856"/>
      <c r="D7" s="948"/>
      <c r="E7" s="786"/>
    </row>
    <row r="8" spans="1:6" ht="15" customHeight="1" x14ac:dyDescent="0.25">
      <c r="B8" s="512">
        <v>1</v>
      </c>
      <c r="C8" s="597" t="s">
        <v>1442</v>
      </c>
      <c r="D8" s="389"/>
      <c r="E8" s="396"/>
      <c r="F8" s="12"/>
    </row>
    <row r="9" spans="1:6" ht="15" customHeight="1" x14ac:dyDescent="0.25">
      <c r="B9" s="512">
        <v>2</v>
      </c>
      <c r="C9" s="597" t="s">
        <v>1443</v>
      </c>
      <c r="D9" s="397"/>
      <c r="E9" s="396"/>
      <c r="F9" s="12"/>
    </row>
    <row r="10" spans="1:6" ht="15" customHeight="1" x14ac:dyDescent="0.25">
      <c r="B10" s="512">
        <v>3</v>
      </c>
      <c r="C10" s="597" t="s">
        <v>1444</v>
      </c>
      <c r="D10" s="397"/>
      <c r="E10" s="396"/>
      <c r="F10" s="12"/>
    </row>
    <row r="11" spans="1:6" ht="15" customHeight="1" x14ac:dyDescent="0.25">
      <c r="B11" s="512">
        <v>4</v>
      </c>
      <c r="C11" s="597" t="s">
        <v>1445</v>
      </c>
      <c r="D11" s="389">
        <v>219</v>
      </c>
      <c r="E11" s="396">
        <v>129</v>
      </c>
      <c r="F11" s="12"/>
    </row>
    <row r="12" spans="1:6" ht="15" customHeight="1" x14ac:dyDescent="0.25">
      <c r="B12" s="512" t="s">
        <v>1446</v>
      </c>
      <c r="C12" s="597" t="s">
        <v>1447</v>
      </c>
      <c r="D12" s="389">
        <v>0</v>
      </c>
      <c r="E12" s="396">
        <v>0</v>
      </c>
      <c r="F12" s="12"/>
    </row>
    <row r="13" spans="1:6" ht="15" customHeight="1" x14ac:dyDescent="0.25">
      <c r="B13" s="581">
        <v>5</v>
      </c>
      <c r="C13" s="200" t="s">
        <v>1448</v>
      </c>
      <c r="D13" s="390">
        <v>219</v>
      </c>
      <c r="E13" s="398">
        <v>129</v>
      </c>
      <c r="F13" s="12"/>
    </row>
    <row r="14" spans="1:6" x14ac:dyDescent="0.25">
      <c r="C14" s="11"/>
    </row>
    <row r="15" spans="1:6" x14ac:dyDescent="0.25">
      <c r="B15" s="9"/>
    </row>
    <row r="16" spans="1:6" x14ac:dyDescent="0.25">
      <c r="B16" s="9"/>
    </row>
  </sheetData>
  <mergeCells count="3">
    <mergeCell ref="C6:C7"/>
    <mergeCell ref="D6:D7"/>
    <mergeCell ref="E6:E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election activeCell="F53" sqref="F53"/>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36"/>
    </row>
    <row r="2" spans="1:8" ht="18.75" x14ac:dyDescent="0.3">
      <c r="A2" s="36"/>
      <c r="B2" s="17" t="s">
        <v>208</v>
      </c>
    </row>
    <row r="3" spans="1:8" x14ac:dyDescent="0.25">
      <c r="A3" s="36"/>
      <c r="B3" t="str">
        <f>'OV1'!B3</f>
        <v>31.12.2021 - in EUR million</v>
      </c>
    </row>
    <row r="4" spans="1:8" x14ac:dyDescent="0.25">
      <c r="A4" s="36"/>
    </row>
    <row r="5" spans="1:8" x14ac:dyDescent="0.25">
      <c r="A5" s="36"/>
      <c r="B5" s="88"/>
      <c r="C5" s="42"/>
      <c r="D5" s="739" t="s">
        <v>169</v>
      </c>
      <c r="E5" s="512" t="s">
        <v>170</v>
      </c>
      <c r="F5" s="512" t="s">
        <v>171</v>
      </c>
      <c r="G5" s="512" t="s">
        <v>209</v>
      </c>
      <c r="H5" s="512" t="s">
        <v>210</v>
      </c>
    </row>
    <row r="6" spans="1:8" x14ac:dyDescent="0.25">
      <c r="A6" s="36"/>
      <c r="B6" s="43"/>
      <c r="C6" s="44"/>
      <c r="D6" s="610">
        <v>44561</v>
      </c>
      <c r="E6" s="610">
        <v>44469</v>
      </c>
      <c r="F6" s="512" t="s">
        <v>211</v>
      </c>
      <c r="G6" s="512" t="s">
        <v>212</v>
      </c>
      <c r="H6" s="512" t="s">
        <v>213</v>
      </c>
    </row>
    <row r="7" spans="1:8" x14ac:dyDescent="0.25">
      <c r="A7" s="36"/>
      <c r="B7" s="360"/>
      <c r="C7" s="772" t="s">
        <v>214</v>
      </c>
      <c r="D7" s="773"/>
      <c r="E7" s="773"/>
      <c r="F7" s="773"/>
      <c r="G7" s="773"/>
      <c r="H7" s="774"/>
    </row>
    <row r="8" spans="1:8" x14ac:dyDescent="0.25">
      <c r="A8" s="36"/>
      <c r="B8" s="511">
        <v>1</v>
      </c>
      <c r="C8" s="492" t="s">
        <v>215</v>
      </c>
      <c r="D8" s="406">
        <v>3012</v>
      </c>
      <c r="E8" s="406">
        <v>2724</v>
      </c>
      <c r="F8" s="406">
        <v>2772</v>
      </c>
      <c r="G8" s="406">
        <v>2784</v>
      </c>
      <c r="H8" s="406">
        <v>2807</v>
      </c>
    </row>
    <row r="9" spans="1:8" x14ac:dyDescent="0.25">
      <c r="A9" s="36"/>
      <c r="B9" s="511">
        <v>2</v>
      </c>
      <c r="C9" s="492" t="s">
        <v>216</v>
      </c>
      <c r="D9" s="406">
        <v>3487</v>
      </c>
      <c r="E9" s="406">
        <v>3198</v>
      </c>
      <c r="F9" s="406">
        <v>3247</v>
      </c>
      <c r="G9" s="406">
        <v>3258</v>
      </c>
      <c r="H9" s="406">
        <v>3280</v>
      </c>
    </row>
    <row r="10" spans="1:8" x14ac:dyDescent="0.25">
      <c r="A10" s="36"/>
      <c r="B10" s="511">
        <v>3</v>
      </c>
      <c r="C10" s="492" t="s">
        <v>217</v>
      </c>
      <c r="D10" s="406">
        <v>4129</v>
      </c>
      <c r="E10" s="406">
        <v>3817</v>
      </c>
      <c r="F10" s="406">
        <v>3871</v>
      </c>
      <c r="G10" s="406">
        <v>3895</v>
      </c>
      <c r="H10" s="406">
        <v>3933</v>
      </c>
    </row>
    <row r="11" spans="1:8" x14ac:dyDescent="0.25">
      <c r="A11" s="36"/>
      <c r="B11" s="361"/>
      <c r="C11" s="766" t="s">
        <v>218</v>
      </c>
      <c r="D11" s="767"/>
      <c r="E11" s="767"/>
      <c r="F11" s="767"/>
      <c r="G11" s="767"/>
      <c r="H11" s="768"/>
    </row>
    <row r="12" spans="1:8" x14ac:dyDescent="0.25">
      <c r="A12" s="36"/>
      <c r="B12" s="511">
        <v>4</v>
      </c>
      <c r="C12" s="492" t="s">
        <v>219</v>
      </c>
      <c r="D12" s="406">
        <v>20135</v>
      </c>
      <c r="E12" s="406">
        <v>20317</v>
      </c>
      <c r="F12" s="406">
        <v>20156</v>
      </c>
      <c r="G12" s="406">
        <v>20063</v>
      </c>
      <c r="H12" s="406">
        <v>20072</v>
      </c>
    </row>
    <row r="13" spans="1:8" ht="15" customHeight="1" x14ac:dyDescent="0.25">
      <c r="A13" s="36"/>
      <c r="B13" s="361"/>
      <c r="C13" s="775" t="s">
        <v>220</v>
      </c>
      <c r="D13" s="776"/>
      <c r="E13" s="776"/>
      <c r="F13" s="776"/>
      <c r="G13" s="776"/>
      <c r="H13" s="777"/>
    </row>
    <row r="14" spans="1:8" x14ac:dyDescent="0.25">
      <c r="A14" s="36"/>
      <c r="B14" s="511">
        <v>5</v>
      </c>
      <c r="C14" s="492" t="s">
        <v>221</v>
      </c>
      <c r="D14" s="432">
        <v>0.14960266682276635</v>
      </c>
      <c r="E14" s="432">
        <v>0.1341</v>
      </c>
      <c r="F14" s="432">
        <v>0.13750000000000001</v>
      </c>
      <c r="G14" s="432">
        <v>0.13880000000000001</v>
      </c>
      <c r="H14" s="432">
        <v>0.13980000000000001</v>
      </c>
    </row>
    <row r="15" spans="1:8" x14ac:dyDescent="0.25">
      <c r="A15" s="36"/>
      <c r="B15" s="511">
        <v>6</v>
      </c>
      <c r="C15" s="492" t="s">
        <v>222</v>
      </c>
      <c r="D15" s="432">
        <v>0.17317923226943727</v>
      </c>
      <c r="E15" s="432">
        <v>0.15740000000000001</v>
      </c>
      <c r="F15" s="432">
        <v>0.16109999999999999</v>
      </c>
      <c r="G15" s="432">
        <v>0.16239999999999999</v>
      </c>
      <c r="H15" s="432">
        <v>0.16339999999999999</v>
      </c>
    </row>
    <row r="16" spans="1:8" x14ac:dyDescent="0.25">
      <c r="A16" s="36"/>
      <c r="B16" s="511">
        <v>7</v>
      </c>
      <c r="C16" s="492" t="s">
        <v>223</v>
      </c>
      <c r="D16" s="432">
        <v>0.2050853345647394</v>
      </c>
      <c r="E16" s="432">
        <v>0.18790000000000001</v>
      </c>
      <c r="F16" s="432">
        <v>0.192</v>
      </c>
      <c r="G16" s="432">
        <v>0.19420000000000001</v>
      </c>
      <c r="H16" s="432">
        <v>0.19600000000000001</v>
      </c>
    </row>
    <row r="17" spans="1:8" ht="15.75" customHeight="1" x14ac:dyDescent="0.25">
      <c r="A17" s="36"/>
      <c r="B17" s="361"/>
      <c r="C17" s="769" t="s">
        <v>224</v>
      </c>
      <c r="D17" s="770"/>
      <c r="E17" s="770"/>
      <c r="F17" s="770"/>
      <c r="G17" s="770"/>
      <c r="H17" s="771"/>
    </row>
    <row r="18" spans="1:8" ht="30" x14ac:dyDescent="0.25">
      <c r="A18" s="36"/>
      <c r="B18" s="511" t="s">
        <v>225</v>
      </c>
      <c r="C18" s="597" t="s">
        <v>226</v>
      </c>
      <c r="D18" s="432">
        <v>0.02</v>
      </c>
      <c r="E18" s="432">
        <v>0.02</v>
      </c>
      <c r="F18" s="432">
        <v>0.02</v>
      </c>
      <c r="G18" s="432">
        <v>0.02</v>
      </c>
      <c r="H18" s="432">
        <v>0.02</v>
      </c>
    </row>
    <row r="19" spans="1:8" x14ac:dyDescent="0.25">
      <c r="A19" s="36"/>
      <c r="B19" s="511" t="s">
        <v>227</v>
      </c>
      <c r="C19" s="597" t="s">
        <v>228</v>
      </c>
      <c r="D19" s="432">
        <v>1.1299999999999999E-2</v>
      </c>
      <c r="E19" s="432">
        <v>1.1299999999999999E-2</v>
      </c>
      <c r="F19" s="432">
        <v>1.1299999999999999E-2</v>
      </c>
      <c r="G19" s="432">
        <v>1.1299999999999999E-2</v>
      </c>
      <c r="H19" s="432">
        <v>1.1299999999999999E-2</v>
      </c>
    </row>
    <row r="20" spans="1:8" ht="15" customHeight="1" x14ac:dyDescent="0.25">
      <c r="A20" s="36"/>
      <c r="B20" s="511" t="s">
        <v>229</v>
      </c>
      <c r="C20" s="597" t="s">
        <v>230</v>
      </c>
      <c r="D20" s="432">
        <v>1.4999999999999999E-2</v>
      </c>
      <c r="E20" s="432">
        <v>1.4999999999999999E-2</v>
      </c>
      <c r="F20" s="432">
        <v>1.4999999999999999E-2</v>
      </c>
      <c r="G20" s="432">
        <v>1.4999999999999999E-2</v>
      </c>
      <c r="H20" s="432">
        <v>1.4999999999999999E-2</v>
      </c>
    </row>
    <row r="21" spans="1:8" x14ac:dyDescent="0.25">
      <c r="A21" s="36"/>
      <c r="B21" s="511" t="s">
        <v>231</v>
      </c>
      <c r="C21" s="597" t="s">
        <v>232</v>
      </c>
      <c r="D21" s="432">
        <v>0.1</v>
      </c>
      <c r="E21" s="432">
        <v>0.1</v>
      </c>
      <c r="F21" s="432">
        <v>0.1</v>
      </c>
      <c r="G21" s="432">
        <v>0.1</v>
      </c>
      <c r="H21" s="432">
        <v>0.1</v>
      </c>
    </row>
    <row r="22" spans="1:8" ht="15.75" customHeight="1" x14ac:dyDescent="0.25">
      <c r="A22" s="36"/>
      <c r="B22" s="361"/>
      <c r="C22" s="769" t="s">
        <v>233</v>
      </c>
      <c r="D22" s="770"/>
      <c r="E22" s="770"/>
      <c r="F22" s="770"/>
      <c r="G22" s="770"/>
      <c r="H22" s="771"/>
    </row>
    <row r="23" spans="1:8" x14ac:dyDescent="0.25">
      <c r="A23" s="36"/>
      <c r="B23" s="511">
        <v>8</v>
      </c>
      <c r="C23" s="492" t="s">
        <v>234</v>
      </c>
      <c r="D23" s="432">
        <v>2.5000000000000001E-2</v>
      </c>
      <c r="E23" s="432">
        <v>2.5000000000000001E-2</v>
      </c>
      <c r="F23" s="432">
        <v>2.5000000000000001E-2</v>
      </c>
      <c r="G23" s="432">
        <v>2.5000000000000001E-2</v>
      </c>
      <c r="H23" s="432">
        <v>2.5000000000000001E-2</v>
      </c>
    </row>
    <row r="24" spans="1:8" ht="30" x14ac:dyDescent="0.25">
      <c r="A24" s="36"/>
      <c r="B24" s="511" t="s">
        <v>182</v>
      </c>
      <c r="C24" s="492" t="s">
        <v>235</v>
      </c>
      <c r="D24" s="406">
        <v>0</v>
      </c>
      <c r="E24" s="406">
        <v>0</v>
      </c>
      <c r="F24" s="406" t="s">
        <v>236</v>
      </c>
      <c r="G24" s="406" t="s">
        <v>236</v>
      </c>
      <c r="H24" s="406" t="s">
        <v>236</v>
      </c>
    </row>
    <row r="25" spans="1:8" x14ac:dyDescent="0.25">
      <c r="A25" s="36"/>
      <c r="B25" s="511">
        <v>9</v>
      </c>
      <c r="C25" s="492" t="s">
        <v>237</v>
      </c>
      <c r="D25" s="432">
        <v>1E-4</v>
      </c>
      <c r="E25" s="432">
        <v>1E-4</v>
      </c>
      <c r="F25" s="432">
        <v>1E-4</v>
      </c>
      <c r="G25" s="432">
        <v>1E-4</v>
      </c>
      <c r="H25" s="432">
        <v>1E-4</v>
      </c>
    </row>
    <row r="26" spans="1:8" x14ac:dyDescent="0.25">
      <c r="A26" s="36"/>
      <c r="B26" s="511" t="s">
        <v>238</v>
      </c>
      <c r="C26" s="492" t="s">
        <v>239</v>
      </c>
      <c r="D26" s="432">
        <v>5.0000000000000001E-3</v>
      </c>
      <c r="E26" s="432">
        <v>5.0000000000000001E-3</v>
      </c>
      <c r="F26" s="432">
        <v>5.0000000000000001E-3</v>
      </c>
      <c r="G26" s="432">
        <v>0.01</v>
      </c>
      <c r="H26" s="432">
        <v>0.01</v>
      </c>
    </row>
    <row r="27" spans="1:8" x14ac:dyDescent="0.25">
      <c r="A27" s="36"/>
      <c r="B27" s="511">
        <v>10</v>
      </c>
      <c r="C27" s="492" t="s">
        <v>240</v>
      </c>
      <c r="D27" s="406">
        <v>0</v>
      </c>
      <c r="E27" s="406">
        <v>0</v>
      </c>
      <c r="F27" s="406" t="s">
        <v>236</v>
      </c>
      <c r="G27" s="406" t="s">
        <v>236</v>
      </c>
      <c r="H27" s="406" t="s">
        <v>236</v>
      </c>
    </row>
    <row r="28" spans="1:8" x14ac:dyDescent="0.25">
      <c r="A28" s="36"/>
      <c r="B28" s="511" t="s">
        <v>241</v>
      </c>
      <c r="C28" s="597" t="s">
        <v>242</v>
      </c>
      <c r="D28" s="432">
        <v>5.0000000000000001E-3</v>
      </c>
      <c r="E28" s="432">
        <v>5.0000000000000001E-3</v>
      </c>
      <c r="F28" s="432">
        <v>5.0000000000000001E-3</v>
      </c>
      <c r="G28" s="432">
        <v>0.01</v>
      </c>
      <c r="H28" s="432">
        <v>0.01</v>
      </c>
    </row>
    <row r="29" spans="1:8" x14ac:dyDescent="0.25">
      <c r="A29" s="36"/>
      <c r="B29" s="511">
        <v>11</v>
      </c>
      <c r="C29" s="492" t="s">
        <v>243</v>
      </c>
      <c r="D29" s="432">
        <v>3.5099999999999999E-2</v>
      </c>
      <c r="E29" s="432">
        <v>3.5099999999999999E-2</v>
      </c>
      <c r="F29" s="432">
        <v>3.5099999999999999E-2</v>
      </c>
      <c r="G29" s="432">
        <v>3.5099999999999999E-2</v>
      </c>
      <c r="H29" s="432">
        <v>3.5099999999999999E-2</v>
      </c>
    </row>
    <row r="30" spans="1:8" x14ac:dyDescent="0.25">
      <c r="A30" s="36"/>
      <c r="B30" s="511" t="s">
        <v>244</v>
      </c>
      <c r="C30" s="492" t="s">
        <v>245</v>
      </c>
      <c r="D30" s="451">
        <v>0.1351</v>
      </c>
      <c r="E30" s="451">
        <v>0.1351</v>
      </c>
      <c r="F30" s="451">
        <v>0.1351</v>
      </c>
      <c r="G30" s="451">
        <v>0.1351</v>
      </c>
      <c r="H30" s="451">
        <v>0.1351</v>
      </c>
    </row>
    <row r="31" spans="1:8" ht="15" customHeight="1" x14ac:dyDescent="0.25">
      <c r="A31" s="36"/>
      <c r="B31" s="511">
        <v>12</v>
      </c>
      <c r="C31" s="492" t="s">
        <v>246</v>
      </c>
      <c r="D31" s="406">
        <v>1879</v>
      </c>
      <c r="E31" s="406">
        <v>1580</v>
      </c>
      <c r="F31" s="406">
        <v>1638</v>
      </c>
      <c r="G31" s="406">
        <v>1655</v>
      </c>
      <c r="H31" s="406">
        <v>1677</v>
      </c>
    </row>
    <row r="32" spans="1:8" x14ac:dyDescent="0.25">
      <c r="A32" s="36"/>
      <c r="B32" s="361"/>
      <c r="C32" s="766" t="s">
        <v>247</v>
      </c>
      <c r="D32" s="767"/>
      <c r="E32" s="767"/>
      <c r="F32" s="767"/>
      <c r="G32" s="767"/>
      <c r="H32" s="768"/>
    </row>
    <row r="33" spans="1:8" x14ac:dyDescent="0.25">
      <c r="A33" s="36"/>
      <c r="B33" s="511">
        <v>13</v>
      </c>
      <c r="C33" s="84" t="s">
        <v>248</v>
      </c>
      <c r="D33" s="406">
        <v>57893</v>
      </c>
      <c r="E33" s="510">
        <v>55558</v>
      </c>
      <c r="F33" s="510">
        <v>55379</v>
      </c>
      <c r="G33" s="510">
        <v>54150</v>
      </c>
      <c r="H33" s="510">
        <v>54152</v>
      </c>
    </row>
    <row r="34" spans="1:8" x14ac:dyDescent="0.25">
      <c r="A34" s="36"/>
      <c r="B34" s="577">
        <v>14</v>
      </c>
      <c r="C34" s="201" t="s">
        <v>249</v>
      </c>
      <c r="D34" s="432">
        <v>6.0199999999999997E-2</v>
      </c>
      <c r="E34" s="432">
        <v>5.7599999999999998E-2</v>
      </c>
      <c r="F34" s="432">
        <v>5.8599999999999999E-2</v>
      </c>
      <c r="G34" s="432">
        <v>6.0199999999999997E-2</v>
      </c>
      <c r="H34" s="432">
        <v>6.0600000000000001E-2</v>
      </c>
    </row>
    <row r="35" spans="1:8" ht="32.25" customHeight="1" x14ac:dyDescent="0.25">
      <c r="B35" s="361"/>
      <c r="C35" s="769" t="s">
        <v>250</v>
      </c>
      <c r="D35" s="770"/>
      <c r="E35" s="770"/>
      <c r="F35" s="770"/>
      <c r="G35" s="770"/>
      <c r="H35" s="771"/>
    </row>
    <row r="36" spans="1:8" s="12" customFormat="1" ht="30" x14ac:dyDescent="0.25">
      <c r="B36" s="577" t="s">
        <v>251</v>
      </c>
      <c r="C36" s="597" t="s">
        <v>252</v>
      </c>
      <c r="D36" s="406">
        <v>0</v>
      </c>
      <c r="E36" s="406" t="s">
        <v>236</v>
      </c>
      <c r="F36" s="406" t="s">
        <v>236</v>
      </c>
      <c r="G36" s="406" t="s">
        <v>236</v>
      </c>
      <c r="H36" s="406" t="s">
        <v>236</v>
      </c>
    </row>
    <row r="37" spans="1:8" s="12" customFormat="1" x14ac:dyDescent="0.25">
      <c r="B37" s="577" t="s">
        <v>253</v>
      </c>
      <c r="C37" s="597" t="s">
        <v>228</v>
      </c>
      <c r="D37" s="406">
        <v>0</v>
      </c>
      <c r="E37" s="406" t="s">
        <v>236</v>
      </c>
      <c r="F37" s="406" t="s">
        <v>236</v>
      </c>
      <c r="G37" s="406" t="s">
        <v>236</v>
      </c>
      <c r="H37" s="406" t="s">
        <v>236</v>
      </c>
    </row>
    <row r="38" spans="1:8" s="12" customFormat="1" x14ac:dyDescent="0.25">
      <c r="B38" s="577" t="s">
        <v>254</v>
      </c>
      <c r="C38" s="597" t="s">
        <v>255</v>
      </c>
      <c r="D38" s="406">
        <v>0</v>
      </c>
      <c r="E38" s="406" t="s">
        <v>236</v>
      </c>
      <c r="F38" s="406" t="s">
        <v>236</v>
      </c>
      <c r="G38" s="406" t="s">
        <v>236</v>
      </c>
      <c r="H38" s="406" t="s">
        <v>236</v>
      </c>
    </row>
    <row r="39" spans="1:8" s="12" customFormat="1" x14ac:dyDescent="0.25">
      <c r="B39" s="361"/>
      <c r="C39" s="769" t="s">
        <v>256</v>
      </c>
      <c r="D39" s="770"/>
      <c r="E39" s="770"/>
      <c r="F39" s="770"/>
      <c r="G39" s="770"/>
      <c r="H39" s="771"/>
    </row>
    <row r="40" spans="1:8" s="12" customFormat="1" x14ac:dyDescent="0.25">
      <c r="B40" s="577" t="s">
        <v>257</v>
      </c>
      <c r="C40" s="45" t="s">
        <v>258</v>
      </c>
      <c r="D40" s="406">
        <v>0</v>
      </c>
      <c r="E40" s="406" t="s">
        <v>236</v>
      </c>
      <c r="F40" s="406" t="s">
        <v>236</v>
      </c>
      <c r="G40" s="406" t="s">
        <v>236</v>
      </c>
      <c r="H40" s="406" t="s">
        <v>236</v>
      </c>
    </row>
    <row r="41" spans="1:8" s="12" customFormat="1" x14ac:dyDescent="0.25">
      <c r="B41" s="577" t="s">
        <v>259</v>
      </c>
      <c r="C41" s="45" t="s">
        <v>260</v>
      </c>
      <c r="D41" s="432">
        <v>0.03</v>
      </c>
      <c r="E41" s="432">
        <v>0.03</v>
      </c>
      <c r="F41" s="432">
        <v>0.03</v>
      </c>
      <c r="G41" s="406" t="s">
        <v>236</v>
      </c>
      <c r="H41" s="406" t="s">
        <v>236</v>
      </c>
    </row>
    <row r="42" spans="1:8" x14ac:dyDescent="0.25">
      <c r="A42" s="36"/>
      <c r="B42" s="361"/>
      <c r="C42" s="766" t="s">
        <v>261</v>
      </c>
      <c r="D42" s="767"/>
      <c r="E42" s="767"/>
      <c r="F42" s="767"/>
      <c r="G42" s="767"/>
      <c r="H42" s="768"/>
    </row>
    <row r="43" spans="1:8" ht="15" customHeight="1" x14ac:dyDescent="0.25">
      <c r="A43" s="36"/>
      <c r="B43" s="511">
        <v>15</v>
      </c>
      <c r="C43" s="49" t="s">
        <v>262</v>
      </c>
      <c r="D43" s="406">
        <v>11032</v>
      </c>
      <c r="E43" s="406">
        <v>10612</v>
      </c>
      <c r="F43" s="406">
        <v>10013</v>
      </c>
      <c r="G43" s="406">
        <v>9018</v>
      </c>
      <c r="H43" s="406">
        <v>8006</v>
      </c>
    </row>
    <row r="44" spans="1:8" x14ac:dyDescent="0.25">
      <c r="A44" s="36"/>
      <c r="B44" s="577" t="s">
        <v>263</v>
      </c>
      <c r="C44" s="201" t="s">
        <v>264</v>
      </c>
      <c r="D44" s="406">
        <v>5772</v>
      </c>
      <c r="E44" s="406">
        <v>5633</v>
      </c>
      <c r="F44" s="406">
        <v>5548</v>
      </c>
      <c r="G44" s="406">
        <v>5473</v>
      </c>
      <c r="H44" s="406">
        <v>5364</v>
      </c>
    </row>
    <row r="45" spans="1:8" x14ac:dyDescent="0.25">
      <c r="A45" s="36"/>
      <c r="B45" s="577" t="s">
        <v>265</v>
      </c>
      <c r="C45" s="201" t="s">
        <v>266</v>
      </c>
      <c r="D45" s="406">
        <v>1065</v>
      </c>
      <c r="E45" s="406">
        <v>1083</v>
      </c>
      <c r="F45" s="406">
        <v>1010</v>
      </c>
      <c r="G45" s="406">
        <v>949</v>
      </c>
      <c r="H45" s="406">
        <v>919</v>
      </c>
    </row>
    <row r="46" spans="1:8" x14ac:dyDescent="0.25">
      <c r="A46" s="36"/>
      <c r="B46" s="511">
        <v>16</v>
      </c>
      <c r="C46" s="84" t="s">
        <v>267</v>
      </c>
      <c r="D46" s="406">
        <v>4707</v>
      </c>
      <c r="E46" s="406">
        <v>4550</v>
      </c>
      <c r="F46" s="406">
        <v>4538</v>
      </c>
      <c r="G46" s="406">
        <v>4524</v>
      </c>
      <c r="H46" s="406">
        <v>4444</v>
      </c>
    </row>
    <row r="47" spans="1:8" x14ac:dyDescent="0.25">
      <c r="A47" s="36"/>
      <c r="B47" s="511">
        <v>17</v>
      </c>
      <c r="C47" s="84" t="s">
        <v>268</v>
      </c>
      <c r="D47" s="432">
        <v>2.3512</v>
      </c>
      <c r="E47" s="432">
        <v>2.3357000000000001</v>
      </c>
      <c r="F47" s="432">
        <v>2.2105999999999999</v>
      </c>
      <c r="G47" s="432">
        <v>1.994</v>
      </c>
      <c r="H47" s="432">
        <v>1.8003</v>
      </c>
    </row>
    <row r="48" spans="1:8" x14ac:dyDescent="0.25">
      <c r="A48" s="36"/>
      <c r="B48" s="361"/>
      <c r="C48" s="766" t="s">
        <v>269</v>
      </c>
      <c r="D48" s="767"/>
      <c r="E48" s="767"/>
      <c r="F48" s="767"/>
      <c r="G48" s="767"/>
      <c r="H48" s="768"/>
    </row>
    <row r="49" spans="1:8" x14ac:dyDescent="0.25">
      <c r="A49" s="36"/>
      <c r="B49" s="511">
        <v>18</v>
      </c>
      <c r="C49" s="84" t="s">
        <v>270</v>
      </c>
      <c r="D49" s="406">
        <v>48228</v>
      </c>
      <c r="E49" s="406">
        <v>46001</v>
      </c>
      <c r="F49" s="406">
        <v>46174</v>
      </c>
      <c r="G49" s="406">
        <v>45688</v>
      </c>
      <c r="H49" s="406">
        <v>45298</v>
      </c>
    </row>
    <row r="50" spans="1:8" x14ac:dyDescent="0.25">
      <c r="A50" s="36"/>
      <c r="B50" s="511">
        <v>19</v>
      </c>
      <c r="C50" s="89" t="s">
        <v>271</v>
      </c>
      <c r="D50" s="406">
        <v>34592</v>
      </c>
      <c r="E50" s="406">
        <v>34011</v>
      </c>
      <c r="F50" s="406">
        <v>33083</v>
      </c>
      <c r="G50" s="406">
        <v>34853</v>
      </c>
      <c r="H50" s="406">
        <v>34221</v>
      </c>
    </row>
    <row r="51" spans="1:8" x14ac:dyDescent="0.25">
      <c r="A51" s="36"/>
      <c r="B51" s="511">
        <v>20</v>
      </c>
      <c r="C51" s="84" t="s">
        <v>272</v>
      </c>
      <c r="D51" s="432">
        <v>1.3942000000000001</v>
      </c>
      <c r="E51" s="432">
        <v>1.3525</v>
      </c>
      <c r="F51" s="432">
        <v>1.3956999999999999</v>
      </c>
      <c r="G51" s="432">
        <v>1.3109</v>
      </c>
      <c r="H51" s="432">
        <v>1.3237000000000001</v>
      </c>
    </row>
    <row r="52" spans="1:8" x14ac:dyDescent="0.25">
      <c r="A52" s="36"/>
    </row>
    <row r="53" spans="1:8" x14ac:dyDescent="0.25">
      <c r="A53" s="36"/>
      <c r="C53" s="364" t="s">
        <v>273</v>
      </c>
    </row>
    <row r="54" spans="1:8" x14ac:dyDescent="0.25">
      <c r="A54" s="36"/>
    </row>
    <row r="55" spans="1:8" x14ac:dyDescent="0.25">
      <c r="A55" s="36"/>
    </row>
    <row r="56" spans="1:8" x14ac:dyDescent="0.25">
      <c r="A56" s="36"/>
    </row>
    <row r="57" spans="1:8" x14ac:dyDescent="0.25">
      <c r="A57" s="36"/>
    </row>
    <row r="58" spans="1:8" x14ac:dyDescent="0.25">
      <c r="A58" s="36"/>
    </row>
    <row r="59" spans="1:8" x14ac:dyDescent="0.25">
      <c r="A59" s="36"/>
    </row>
    <row r="60" spans="1:8" x14ac:dyDescent="0.25">
      <c r="A60" s="36"/>
    </row>
    <row r="61" spans="1:8" x14ac:dyDescent="0.25">
      <c r="A61" s="36"/>
    </row>
    <row r="62" spans="1:8" x14ac:dyDescent="0.25">
      <c r="A62" s="36"/>
    </row>
    <row r="63" spans="1:8" x14ac:dyDescent="0.25">
      <c r="A63" s="36"/>
    </row>
    <row r="64" spans="1:8"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row r="85" spans="1:1" x14ac:dyDescent="0.25">
      <c r="A85" s="36"/>
    </row>
    <row r="86" spans="1:1" x14ac:dyDescent="0.25">
      <c r="A86" s="36"/>
    </row>
    <row r="87" spans="1:1" x14ac:dyDescent="0.25">
      <c r="A87" s="36"/>
    </row>
    <row r="88" spans="1:1" x14ac:dyDescent="0.25">
      <c r="A88" s="36"/>
    </row>
    <row r="89" spans="1:1" x14ac:dyDescent="0.25">
      <c r="A89" s="36"/>
    </row>
    <row r="90" spans="1:1" x14ac:dyDescent="0.25">
      <c r="A90" s="36"/>
    </row>
    <row r="91" spans="1:1" x14ac:dyDescent="0.25">
      <c r="A91" s="36"/>
    </row>
    <row r="92" spans="1:1" x14ac:dyDescent="0.25">
      <c r="A92" s="36"/>
    </row>
    <row r="93" spans="1:1" x14ac:dyDescent="0.25">
      <c r="A93" s="36"/>
    </row>
    <row r="94" spans="1:1" x14ac:dyDescent="0.25">
      <c r="A94" s="36"/>
    </row>
    <row r="95" spans="1:1" x14ac:dyDescent="0.25">
      <c r="A95" s="36"/>
    </row>
    <row r="96" spans="1:1" x14ac:dyDescent="0.25">
      <c r="A96" s="36"/>
    </row>
    <row r="97" spans="1:10" x14ac:dyDescent="0.25">
      <c r="A97" s="36"/>
    </row>
    <row r="98" spans="1:10" x14ac:dyDescent="0.25">
      <c r="A98" s="36"/>
    </row>
    <row r="99" spans="1:10" x14ac:dyDescent="0.25">
      <c r="A99" s="36"/>
    </row>
    <row r="100" spans="1:10" x14ac:dyDescent="0.25">
      <c r="A100" s="36"/>
    </row>
    <row r="101" spans="1:10" x14ac:dyDescent="0.25">
      <c r="A101" s="36"/>
    </row>
    <row r="102" spans="1:10" x14ac:dyDescent="0.25">
      <c r="A102" s="36"/>
    </row>
    <row r="103" spans="1:10" x14ac:dyDescent="0.25">
      <c r="A103" s="36"/>
      <c r="B103" s="36"/>
      <c r="C103" s="36"/>
      <c r="D103" s="36"/>
      <c r="E103" s="36"/>
      <c r="F103" s="36"/>
      <c r="G103" s="36"/>
      <c r="H103" s="36"/>
      <c r="I103" s="36"/>
      <c r="J103" s="36"/>
    </row>
    <row r="104" spans="1:10" x14ac:dyDescent="0.25">
      <c r="A104" s="36"/>
      <c r="B104" s="36"/>
      <c r="C104" s="36"/>
      <c r="D104" s="36"/>
      <c r="E104" s="36"/>
      <c r="F104" s="36"/>
      <c r="G104" s="36"/>
      <c r="H104" s="36"/>
      <c r="I104" s="36"/>
      <c r="J104" s="36"/>
    </row>
    <row r="105" spans="1:10" x14ac:dyDescent="0.25">
      <c r="A105" s="36"/>
      <c r="B105" s="36"/>
      <c r="C105" s="36"/>
      <c r="D105" s="36"/>
      <c r="E105" s="36"/>
      <c r="F105" s="36"/>
      <c r="G105" s="36"/>
      <c r="H105" s="36"/>
      <c r="I105" s="36"/>
      <c r="J105" s="36"/>
    </row>
    <row r="106" spans="1:10" x14ac:dyDescent="0.25">
      <c r="A106" s="36"/>
      <c r="B106" s="36"/>
      <c r="C106" s="36"/>
      <c r="D106" s="36"/>
      <c r="E106" s="36"/>
      <c r="F106" s="36"/>
      <c r="G106" s="36"/>
      <c r="H106" s="36"/>
      <c r="I106" s="36"/>
      <c r="J106" s="36"/>
    </row>
    <row r="107" spans="1:10" x14ac:dyDescent="0.25">
      <c r="A107" s="36"/>
      <c r="B107" s="36"/>
      <c r="C107" s="36"/>
      <c r="D107" s="36"/>
      <c r="E107" s="36"/>
      <c r="F107" s="36"/>
      <c r="G107" s="36"/>
      <c r="H107" s="36"/>
      <c r="I107" s="36"/>
      <c r="J107" s="36"/>
    </row>
    <row r="108" spans="1:10" x14ac:dyDescent="0.25">
      <c r="A108" s="36"/>
      <c r="B108" s="36"/>
      <c r="C108" s="36"/>
      <c r="D108" s="36"/>
      <c r="E108" s="36"/>
      <c r="F108" s="36"/>
      <c r="G108" s="36"/>
      <c r="H108" s="36"/>
      <c r="I108" s="36"/>
      <c r="J108" s="36"/>
    </row>
    <row r="109" spans="1:10" x14ac:dyDescent="0.25">
      <c r="A109" s="36"/>
      <c r="B109" s="36"/>
      <c r="C109" s="36"/>
      <c r="D109" s="36"/>
      <c r="E109" s="36"/>
      <c r="F109" s="36"/>
      <c r="G109" s="36"/>
      <c r="H109" s="36"/>
      <c r="I109" s="36"/>
      <c r="J109" s="36"/>
    </row>
    <row r="110" spans="1:10" x14ac:dyDescent="0.25">
      <c r="A110" s="36"/>
      <c r="B110" s="36"/>
      <c r="C110" s="36"/>
      <c r="D110" s="36"/>
      <c r="E110" s="36"/>
      <c r="F110" s="36"/>
      <c r="G110" s="36"/>
      <c r="H110" s="36"/>
      <c r="I110" s="36"/>
      <c r="J110" s="36"/>
    </row>
    <row r="111" spans="1:10" x14ac:dyDescent="0.25">
      <c r="A111" s="36"/>
      <c r="B111" s="36"/>
      <c r="C111" s="36"/>
      <c r="D111" s="36"/>
      <c r="E111" s="36"/>
      <c r="F111" s="36"/>
      <c r="G111" s="36"/>
      <c r="H111" s="36"/>
      <c r="I111" s="36"/>
      <c r="J111" s="36"/>
    </row>
    <row r="112" spans="1:10" x14ac:dyDescent="0.25">
      <c r="A112" s="36"/>
      <c r="B112" s="36"/>
      <c r="C112" s="36"/>
      <c r="D112" s="36"/>
      <c r="E112" s="36"/>
      <c r="F112" s="36"/>
      <c r="G112" s="36"/>
      <c r="H112" s="36"/>
      <c r="I112" s="36"/>
      <c r="J112" s="36"/>
    </row>
    <row r="113" spans="1:10" x14ac:dyDescent="0.25">
      <c r="A113" s="36"/>
      <c r="B113" s="36"/>
      <c r="C113" s="36"/>
      <c r="D113" s="36"/>
      <c r="E113" s="36"/>
      <c r="F113" s="36"/>
      <c r="G113" s="36"/>
      <c r="H113" s="36"/>
      <c r="I113" s="36"/>
      <c r="J113" s="36"/>
    </row>
    <row r="114" spans="1:10" x14ac:dyDescent="0.25">
      <c r="A114" s="36"/>
      <c r="B114" s="36"/>
      <c r="C114" s="36"/>
      <c r="D114" s="36"/>
      <c r="E114" s="36"/>
      <c r="F114" s="36"/>
      <c r="G114" s="36"/>
      <c r="H114" s="36"/>
      <c r="I114" s="36"/>
      <c r="J114" s="36"/>
    </row>
    <row r="115" spans="1:10" x14ac:dyDescent="0.25">
      <c r="A115" s="36"/>
      <c r="B115" s="36"/>
      <c r="C115" s="36"/>
      <c r="D115" s="36"/>
      <c r="E115" s="36"/>
      <c r="F115" s="36"/>
      <c r="G115" s="36"/>
      <c r="H115" s="36"/>
      <c r="I115" s="36"/>
      <c r="J115" s="36"/>
    </row>
    <row r="116" spans="1:10" x14ac:dyDescent="0.25">
      <c r="A116" s="36"/>
      <c r="B116" s="36"/>
      <c r="C116" s="36"/>
      <c r="D116" s="36"/>
      <c r="E116" s="36"/>
      <c r="F116" s="36"/>
      <c r="G116" s="36"/>
      <c r="H116" s="36"/>
      <c r="I116" s="36"/>
      <c r="J116" s="36"/>
    </row>
    <row r="117" spans="1:10" x14ac:dyDescent="0.25">
      <c r="A117" s="36"/>
      <c r="B117" s="36"/>
      <c r="C117" s="36"/>
      <c r="D117" s="36"/>
      <c r="E117" s="36"/>
      <c r="F117" s="36"/>
      <c r="G117" s="36"/>
      <c r="H117" s="36"/>
      <c r="I117" s="36"/>
      <c r="J117" s="36"/>
    </row>
    <row r="118" spans="1:10" x14ac:dyDescent="0.25">
      <c r="A118" s="36"/>
      <c r="B118" s="36"/>
      <c r="C118" s="36"/>
      <c r="D118" s="36"/>
      <c r="E118" s="36"/>
      <c r="F118" s="36"/>
      <c r="G118" s="36"/>
      <c r="H118" s="36"/>
      <c r="I118" s="36"/>
      <c r="J118" s="36"/>
    </row>
    <row r="119" spans="1:10" x14ac:dyDescent="0.25">
      <c r="A119" s="36"/>
      <c r="B119" s="36"/>
      <c r="C119" s="36"/>
      <c r="D119" s="36"/>
      <c r="E119" s="36"/>
      <c r="F119" s="36"/>
      <c r="G119" s="36"/>
      <c r="H119" s="36"/>
      <c r="I119" s="36"/>
      <c r="J119" s="36"/>
    </row>
    <row r="120" spans="1:10" x14ac:dyDescent="0.25">
      <c r="A120" s="36"/>
      <c r="B120" s="36"/>
      <c r="C120" s="36"/>
      <c r="D120" s="36"/>
      <c r="E120" s="36"/>
      <c r="F120" s="36"/>
      <c r="G120" s="36"/>
      <c r="H120" s="36"/>
      <c r="I120" s="36"/>
      <c r="J120" s="36"/>
    </row>
    <row r="121" spans="1:10" x14ac:dyDescent="0.25">
      <c r="A121" s="36"/>
      <c r="B121" s="36"/>
      <c r="C121" s="36"/>
      <c r="D121" s="36"/>
      <c r="E121" s="36"/>
      <c r="F121" s="36"/>
      <c r="G121" s="36"/>
      <c r="H121" s="36"/>
      <c r="I121" s="36"/>
      <c r="J121" s="36"/>
    </row>
    <row r="122" spans="1:10" x14ac:dyDescent="0.25">
      <c r="A122" s="36"/>
      <c r="B122" s="36"/>
      <c r="C122" s="36"/>
      <c r="D122" s="36"/>
      <c r="E122" s="36"/>
      <c r="F122" s="36"/>
      <c r="G122" s="36"/>
      <c r="H122" s="36"/>
      <c r="I122" s="36"/>
      <c r="J122" s="36"/>
    </row>
    <row r="123" spans="1:10" x14ac:dyDescent="0.25">
      <c r="A123" s="36"/>
      <c r="B123" s="36"/>
      <c r="C123" s="36"/>
      <c r="D123" s="36"/>
      <c r="E123" s="36"/>
      <c r="F123" s="36"/>
      <c r="G123" s="36"/>
      <c r="H123" s="36"/>
      <c r="I123" s="36"/>
      <c r="J123" s="36"/>
    </row>
    <row r="124" spans="1:10" x14ac:dyDescent="0.25">
      <c r="A124" s="36"/>
      <c r="B124" s="36"/>
      <c r="C124" s="36"/>
      <c r="D124" s="36"/>
      <c r="E124" s="36"/>
      <c r="F124" s="36"/>
      <c r="G124" s="36"/>
      <c r="H124" s="36"/>
      <c r="I124" s="36"/>
      <c r="J124" s="36"/>
    </row>
    <row r="125" spans="1:10" x14ac:dyDescent="0.25">
      <c r="A125" s="36"/>
      <c r="B125" s="36"/>
      <c r="C125" s="36"/>
      <c r="D125" s="36"/>
      <c r="E125" s="36"/>
      <c r="F125" s="36"/>
      <c r="G125" s="36"/>
      <c r="H125" s="36"/>
      <c r="I125" s="36"/>
      <c r="J125" s="36"/>
    </row>
    <row r="126" spans="1:10" x14ac:dyDescent="0.25">
      <c r="A126" s="36"/>
      <c r="B126" s="36"/>
      <c r="C126" s="36"/>
      <c r="D126" s="36"/>
      <c r="E126" s="36"/>
      <c r="F126" s="36"/>
      <c r="G126" s="36"/>
      <c r="H126" s="36"/>
      <c r="I126" s="36"/>
      <c r="J126" s="36"/>
    </row>
    <row r="127" spans="1:10" x14ac:dyDescent="0.25">
      <c r="A127" s="36"/>
      <c r="B127" s="36"/>
      <c r="C127" s="36"/>
      <c r="D127" s="36"/>
      <c r="E127" s="36"/>
      <c r="F127" s="36"/>
      <c r="G127" s="36"/>
      <c r="H127" s="36"/>
      <c r="I127" s="36"/>
      <c r="J127" s="36"/>
    </row>
    <row r="128" spans="1:10" x14ac:dyDescent="0.25">
      <c r="A128" s="36"/>
      <c r="B128" s="36"/>
      <c r="C128" s="36"/>
      <c r="D128" s="36"/>
      <c r="E128" s="36"/>
      <c r="F128" s="36"/>
      <c r="G128" s="36"/>
      <c r="H128" s="36"/>
      <c r="I128" s="36"/>
      <c r="J128" s="36"/>
    </row>
    <row r="129" spans="1:10" x14ac:dyDescent="0.25">
      <c r="A129" s="36"/>
      <c r="B129" s="36"/>
      <c r="C129" s="36"/>
      <c r="D129" s="36"/>
      <c r="E129" s="36"/>
      <c r="F129" s="36"/>
      <c r="G129" s="36"/>
      <c r="H129" s="36"/>
      <c r="I129" s="36"/>
      <c r="J129" s="36"/>
    </row>
    <row r="130" spans="1:10" x14ac:dyDescent="0.25">
      <c r="A130" s="36"/>
      <c r="B130" s="36"/>
      <c r="C130" s="36"/>
      <c r="D130" s="36"/>
      <c r="E130" s="36"/>
      <c r="F130" s="36"/>
      <c r="G130" s="36"/>
      <c r="H130" s="36"/>
      <c r="I130" s="36"/>
      <c r="J130" s="36"/>
    </row>
    <row r="131" spans="1:10" x14ac:dyDescent="0.25">
      <c r="A131" s="36"/>
      <c r="B131" s="36"/>
      <c r="C131" s="36"/>
      <c r="D131" s="36"/>
      <c r="E131" s="36"/>
      <c r="F131" s="36"/>
      <c r="G131" s="36"/>
      <c r="H131" s="36"/>
      <c r="I131" s="36"/>
      <c r="J131" s="36"/>
    </row>
    <row r="132" spans="1:10" x14ac:dyDescent="0.25">
      <c r="A132" s="36"/>
      <c r="B132" s="36"/>
      <c r="C132" s="36"/>
      <c r="D132" s="36"/>
      <c r="E132" s="36"/>
      <c r="F132" s="36"/>
      <c r="G132" s="36"/>
      <c r="H132" s="36"/>
      <c r="I132" s="36"/>
      <c r="J132" s="36"/>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18"/>
  <sheetViews>
    <sheetView showGridLines="0" zoomScaleNormal="100" zoomScalePageLayoutView="70" workbookViewId="0"/>
  </sheetViews>
  <sheetFormatPr baseColWidth="10" defaultColWidth="9.140625" defaultRowHeight="15" x14ac:dyDescent="0.25"/>
  <cols>
    <col min="1" max="1" width="5.7109375" customWidth="1"/>
    <col min="2" max="2" width="9.140625" style="5"/>
    <col min="3" max="3" width="65.28515625" customWidth="1"/>
    <col min="4" max="14" width="15.7109375" customWidth="1"/>
    <col min="15" max="15" width="15.7109375" style="11" customWidth="1"/>
  </cols>
  <sheetData>
    <row r="2" spans="2:17" ht="18.75" x14ac:dyDescent="0.3">
      <c r="B2" s="73" t="s">
        <v>1449</v>
      </c>
    </row>
    <row r="3" spans="2:17" x14ac:dyDescent="0.25">
      <c r="B3" t="str">
        <f>'OV1'!B3</f>
        <v>31.12.2021 - in EUR million</v>
      </c>
      <c r="C3" s="16"/>
    </row>
    <row r="4" spans="2:17" x14ac:dyDescent="0.25">
      <c r="B4" s="6"/>
    </row>
    <row r="5" spans="2:17" ht="20.100000000000001" customHeight="1" x14ac:dyDescent="0.25">
      <c r="B5" s="588"/>
      <c r="C5" s="785" t="s">
        <v>1450</v>
      </c>
      <c r="D5" s="786" t="s">
        <v>1241</v>
      </c>
      <c r="E5" s="786"/>
      <c r="F5" s="786"/>
      <c r="G5" s="786"/>
      <c r="H5" s="786"/>
      <c r="I5" s="786"/>
      <c r="J5" s="786"/>
      <c r="K5" s="786"/>
      <c r="L5" s="786"/>
      <c r="M5" s="786"/>
      <c r="N5" s="786"/>
      <c r="O5" s="263"/>
    </row>
    <row r="6" spans="2:17" ht="20.100000000000001" customHeight="1" x14ac:dyDescent="0.25">
      <c r="B6" s="588"/>
      <c r="C6" s="785"/>
      <c r="D6" s="512" t="s">
        <v>169</v>
      </c>
      <c r="E6" s="512" t="s">
        <v>170</v>
      </c>
      <c r="F6" s="512" t="s">
        <v>171</v>
      </c>
      <c r="G6" s="512" t="s">
        <v>209</v>
      </c>
      <c r="H6" s="512" t="s">
        <v>210</v>
      </c>
      <c r="I6" s="512" t="s">
        <v>279</v>
      </c>
      <c r="J6" s="512" t="s">
        <v>280</v>
      </c>
      <c r="K6" s="512" t="s">
        <v>347</v>
      </c>
      <c r="L6" s="512" t="s">
        <v>742</v>
      </c>
      <c r="M6" s="512" t="s">
        <v>743</v>
      </c>
      <c r="N6" s="512" t="s">
        <v>744</v>
      </c>
      <c r="O6" s="577" t="s">
        <v>745</v>
      </c>
    </row>
    <row r="7" spans="2:17" ht="31.5" customHeight="1" x14ac:dyDescent="0.25">
      <c r="B7" s="589"/>
      <c r="C7" s="785"/>
      <c r="D7" s="258">
        <v>0</v>
      </c>
      <c r="E7" s="258">
        <v>0.02</v>
      </c>
      <c r="F7" s="258">
        <v>0.04</v>
      </c>
      <c r="G7" s="258">
        <v>0.1</v>
      </c>
      <c r="H7" s="258">
        <v>0.2</v>
      </c>
      <c r="I7" s="258">
        <v>0.5</v>
      </c>
      <c r="J7" s="258">
        <v>0.7</v>
      </c>
      <c r="K7" s="258">
        <v>0.75</v>
      </c>
      <c r="L7" s="258">
        <v>1</v>
      </c>
      <c r="M7" s="258">
        <v>1.5</v>
      </c>
      <c r="N7" s="512" t="s">
        <v>1243</v>
      </c>
      <c r="O7" s="512" t="s">
        <v>750</v>
      </c>
    </row>
    <row r="8" spans="2:17" x14ac:dyDescent="0.25">
      <c r="B8" s="512">
        <v>1</v>
      </c>
      <c r="C8" s="101" t="s">
        <v>1305</v>
      </c>
      <c r="D8" s="389">
        <v>0</v>
      </c>
      <c r="E8" s="389">
        <v>0</v>
      </c>
      <c r="F8" s="389">
        <v>0</v>
      </c>
      <c r="G8" s="389">
        <v>0</v>
      </c>
      <c r="H8" s="389">
        <v>0</v>
      </c>
      <c r="I8" s="389">
        <v>0</v>
      </c>
      <c r="J8" s="389">
        <v>0</v>
      </c>
      <c r="K8" s="389">
        <v>0</v>
      </c>
      <c r="L8" s="389">
        <v>0</v>
      </c>
      <c r="M8" s="389">
        <v>0</v>
      </c>
      <c r="N8" s="389">
        <v>0</v>
      </c>
      <c r="O8" s="389">
        <v>0</v>
      </c>
    </row>
    <row r="9" spans="2:17" x14ac:dyDescent="0.25">
      <c r="B9" s="512">
        <v>2</v>
      </c>
      <c r="C9" s="101" t="s">
        <v>1451</v>
      </c>
      <c r="D9" s="389">
        <v>65</v>
      </c>
      <c r="E9" s="389">
        <v>0</v>
      </c>
      <c r="F9" s="389">
        <v>0</v>
      </c>
      <c r="G9" s="389">
        <v>0</v>
      </c>
      <c r="H9" s="389">
        <v>0</v>
      </c>
      <c r="I9" s="389">
        <v>0</v>
      </c>
      <c r="J9" s="389">
        <v>0</v>
      </c>
      <c r="K9" s="389">
        <v>0</v>
      </c>
      <c r="L9" s="389">
        <v>0</v>
      </c>
      <c r="M9" s="389">
        <v>0</v>
      </c>
      <c r="N9" s="389">
        <v>0</v>
      </c>
      <c r="O9" s="389">
        <v>65</v>
      </c>
    </row>
    <row r="10" spans="2:17" x14ac:dyDescent="0.25">
      <c r="B10" s="512">
        <v>3</v>
      </c>
      <c r="C10" s="101" t="s">
        <v>1229</v>
      </c>
      <c r="D10" s="389">
        <v>0</v>
      </c>
      <c r="E10" s="389">
        <v>0</v>
      </c>
      <c r="F10" s="389">
        <v>0</v>
      </c>
      <c r="G10" s="389">
        <v>0</v>
      </c>
      <c r="H10" s="389">
        <v>10</v>
      </c>
      <c r="I10" s="389">
        <v>0</v>
      </c>
      <c r="J10" s="389">
        <v>0</v>
      </c>
      <c r="K10" s="389">
        <v>0</v>
      </c>
      <c r="L10" s="389">
        <v>0</v>
      </c>
      <c r="M10" s="389">
        <v>0</v>
      </c>
      <c r="N10" s="389">
        <v>0</v>
      </c>
      <c r="O10" s="389">
        <v>10</v>
      </c>
    </row>
    <row r="11" spans="2:17" x14ac:dyDescent="0.25">
      <c r="B11" s="512">
        <v>4</v>
      </c>
      <c r="C11" s="101" t="s">
        <v>1230</v>
      </c>
      <c r="D11" s="389">
        <v>0</v>
      </c>
      <c r="E11" s="389">
        <v>0</v>
      </c>
      <c r="F11" s="389">
        <v>0</v>
      </c>
      <c r="G11" s="389">
        <v>0</v>
      </c>
      <c r="H11" s="389">
        <v>0</v>
      </c>
      <c r="I11" s="389">
        <v>0</v>
      </c>
      <c r="J11" s="389">
        <v>0</v>
      </c>
      <c r="K11" s="389">
        <v>0</v>
      </c>
      <c r="L11" s="389">
        <v>0</v>
      </c>
      <c r="M11" s="389">
        <v>0</v>
      </c>
      <c r="N11" s="389">
        <v>0</v>
      </c>
      <c r="O11" s="389">
        <v>0</v>
      </c>
    </row>
    <row r="12" spans="2:17" x14ac:dyDescent="0.25">
      <c r="B12" s="512">
        <v>5</v>
      </c>
      <c r="C12" s="101" t="s">
        <v>1231</v>
      </c>
      <c r="D12" s="389">
        <v>0</v>
      </c>
      <c r="E12" s="389">
        <v>0</v>
      </c>
      <c r="F12" s="389">
        <v>0</v>
      </c>
      <c r="G12" s="389">
        <v>0</v>
      </c>
      <c r="H12" s="389">
        <v>0</v>
      </c>
      <c r="I12" s="389">
        <v>0</v>
      </c>
      <c r="J12" s="389">
        <v>0</v>
      </c>
      <c r="K12" s="389">
        <v>0</v>
      </c>
      <c r="L12" s="389">
        <v>0</v>
      </c>
      <c r="M12" s="389">
        <v>0</v>
      </c>
      <c r="N12" s="389">
        <v>0</v>
      </c>
      <c r="O12" s="389">
        <v>0</v>
      </c>
    </row>
    <row r="13" spans="2:17" x14ac:dyDescent="0.25">
      <c r="B13" s="512">
        <v>6</v>
      </c>
      <c r="C13" s="101" t="s">
        <v>894</v>
      </c>
      <c r="D13" s="389">
        <v>0</v>
      </c>
      <c r="E13" s="389">
        <v>0</v>
      </c>
      <c r="F13" s="389">
        <v>59</v>
      </c>
      <c r="G13" s="389">
        <v>0</v>
      </c>
      <c r="H13" s="389">
        <v>106</v>
      </c>
      <c r="I13" s="389">
        <v>116</v>
      </c>
      <c r="J13" s="389">
        <v>0</v>
      </c>
      <c r="K13" s="389">
        <v>0</v>
      </c>
      <c r="L13" s="389">
        <v>2</v>
      </c>
      <c r="M13" s="389">
        <v>0</v>
      </c>
      <c r="N13" s="389">
        <v>0</v>
      </c>
      <c r="O13" s="389">
        <v>283</v>
      </c>
      <c r="Q13" s="12"/>
    </row>
    <row r="14" spans="2:17" x14ac:dyDescent="0.25">
      <c r="B14" s="512">
        <v>7</v>
      </c>
      <c r="C14" s="101" t="s">
        <v>1232</v>
      </c>
      <c r="D14" s="389">
        <v>0</v>
      </c>
      <c r="E14" s="389">
        <v>0</v>
      </c>
      <c r="F14" s="389">
        <v>0</v>
      </c>
      <c r="G14" s="389">
        <v>0</v>
      </c>
      <c r="H14" s="389">
        <v>0</v>
      </c>
      <c r="I14" s="389">
        <v>0</v>
      </c>
      <c r="J14" s="389">
        <v>0</v>
      </c>
      <c r="K14" s="389">
        <v>0</v>
      </c>
      <c r="L14" s="389">
        <v>22</v>
      </c>
      <c r="M14" s="389">
        <v>0</v>
      </c>
      <c r="N14" s="389">
        <v>0</v>
      </c>
      <c r="O14" s="389">
        <v>22</v>
      </c>
    </row>
    <row r="15" spans="2:17" x14ac:dyDescent="0.25">
      <c r="B15" s="512">
        <v>8</v>
      </c>
      <c r="C15" s="101" t="s">
        <v>1233</v>
      </c>
      <c r="D15" s="389">
        <v>0</v>
      </c>
      <c r="E15" s="389">
        <v>0</v>
      </c>
      <c r="F15" s="389">
        <v>0</v>
      </c>
      <c r="G15" s="389">
        <v>0</v>
      </c>
      <c r="H15" s="389">
        <v>0</v>
      </c>
      <c r="I15" s="389">
        <v>0</v>
      </c>
      <c r="J15" s="389">
        <v>0</v>
      </c>
      <c r="K15" s="389">
        <v>1</v>
      </c>
      <c r="L15" s="389">
        <v>0</v>
      </c>
      <c r="M15" s="389">
        <v>0</v>
      </c>
      <c r="N15" s="389">
        <v>0</v>
      </c>
      <c r="O15" s="389">
        <v>1</v>
      </c>
    </row>
    <row r="16" spans="2:17" x14ac:dyDescent="0.25">
      <c r="B16" s="512">
        <v>9</v>
      </c>
      <c r="C16" s="101" t="s">
        <v>1236</v>
      </c>
      <c r="D16" s="389">
        <v>0</v>
      </c>
      <c r="E16" s="389">
        <v>0</v>
      </c>
      <c r="F16" s="389">
        <v>0</v>
      </c>
      <c r="G16" s="389">
        <v>0</v>
      </c>
      <c r="H16" s="389">
        <v>0</v>
      </c>
      <c r="I16" s="389">
        <v>0</v>
      </c>
      <c r="J16" s="389">
        <v>0</v>
      </c>
      <c r="K16" s="389">
        <v>0</v>
      </c>
      <c r="L16" s="389">
        <v>0</v>
      </c>
      <c r="M16" s="389">
        <v>0</v>
      </c>
      <c r="N16" s="389">
        <v>0</v>
      </c>
      <c r="O16" s="389">
        <v>0</v>
      </c>
    </row>
    <row r="17" spans="2:15" x14ac:dyDescent="0.25">
      <c r="B17" s="512">
        <v>10</v>
      </c>
      <c r="C17" s="101" t="s">
        <v>1238</v>
      </c>
      <c r="D17" s="389">
        <v>0</v>
      </c>
      <c r="E17" s="389">
        <v>0</v>
      </c>
      <c r="F17" s="389">
        <v>0</v>
      </c>
      <c r="G17" s="389">
        <v>0</v>
      </c>
      <c r="H17" s="389">
        <v>0</v>
      </c>
      <c r="I17" s="389">
        <v>0</v>
      </c>
      <c r="J17" s="389">
        <v>0</v>
      </c>
      <c r="K17" s="389">
        <v>0</v>
      </c>
      <c r="L17" s="389">
        <v>0</v>
      </c>
      <c r="M17" s="389">
        <v>0</v>
      </c>
      <c r="N17" s="389">
        <v>0</v>
      </c>
      <c r="O17" s="389">
        <v>0</v>
      </c>
    </row>
    <row r="18" spans="2:15" x14ac:dyDescent="0.25">
      <c r="B18" s="581">
        <v>11</v>
      </c>
      <c r="C18" s="199" t="s">
        <v>750</v>
      </c>
      <c r="D18" s="390">
        <v>65</v>
      </c>
      <c r="E18" s="390">
        <v>0</v>
      </c>
      <c r="F18" s="390">
        <v>59</v>
      </c>
      <c r="G18" s="390">
        <v>0</v>
      </c>
      <c r="H18" s="390">
        <v>116</v>
      </c>
      <c r="I18" s="390">
        <v>116</v>
      </c>
      <c r="J18" s="390">
        <v>0</v>
      </c>
      <c r="K18" s="390">
        <v>1</v>
      </c>
      <c r="L18" s="390">
        <v>23</v>
      </c>
      <c r="M18" s="390">
        <v>0</v>
      </c>
      <c r="N18" s="390">
        <v>0</v>
      </c>
      <c r="O18" s="390">
        <v>381</v>
      </c>
    </row>
  </sheetData>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29"/>
  <sheetViews>
    <sheetView showGridLines="0" zoomScaleNormal="100" zoomScalePageLayoutView="50" workbookViewId="0"/>
  </sheetViews>
  <sheetFormatPr baseColWidth="10" defaultColWidth="9.140625" defaultRowHeight="15" x14ac:dyDescent="0.25"/>
  <cols>
    <col min="1" max="1" width="5.7109375" customWidth="1"/>
    <col min="3" max="3" width="20.5703125" customWidth="1"/>
    <col min="4" max="4" width="29.28515625" customWidth="1"/>
    <col min="5" max="8" width="18.7109375" customWidth="1"/>
    <col min="9" max="9" width="21.28515625" customWidth="1"/>
    <col min="10" max="11" width="18.7109375" customWidth="1"/>
  </cols>
  <sheetData>
    <row r="2" spans="2:12" ht="20.25" x14ac:dyDescent="0.25">
      <c r="B2" s="2" t="s">
        <v>1452</v>
      </c>
    </row>
    <row r="3" spans="2:12" ht="15.75" x14ac:dyDescent="0.25">
      <c r="B3" t="str">
        <f>'OV1'!B3</f>
        <v>31.12.2021 - in EUR million</v>
      </c>
      <c r="C3" s="8"/>
    </row>
    <row r="4" spans="2:12" x14ac:dyDescent="0.25">
      <c r="C4" s="7"/>
      <c r="D4" s="4"/>
      <c r="E4" s="13"/>
      <c r="F4" s="4"/>
      <c r="G4" s="4"/>
      <c r="H4" s="4"/>
      <c r="I4" s="4"/>
      <c r="J4" s="4"/>
      <c r="K4" s="4"/>
      <c r="L4" s="10"/>
    </row>
    <row r="5" spans="2:12" x14ac:dyDescent="0.25">
      <c r="B5" t="s">
        <v>1453</v>
      </c>
      <c r="C5" s="581"/>
      <c r="D5" s="512"/>
      <c r="E5" s="577" t="s">
        <v>169</v>
      </c>
      <c r="F5" s="577" t="s">
        <v>170</v>
      </c>
      <c r="G5" s="577" t="s">
        <v>171</v>
      </c>
      <c r="H5" s="577" t="s">
        <v>209</v>
      </c>
      <c r="I5" s="577" t="s">
        <v>210</v>
      </c>
      <c r="J5" s="577" t="s">
        <v>279</v>
      </c>
      <c r="K5" s="577" t="s">
        <v>280</v>
      </c>
    </row>
    <row r="6" spans="2:12" ht="22.5" customHeight="1" x14ac:dyDescent="0.25">
      <c r="C6" s="890"/>
      <c r="D6" s="786" t="s">
        <v>1251</v>
      </c>
      <c r="E6" s="936" t="s">
        <v>275</v>
      </c>
      <c r="F6" s="852" t="s">
        <v>1256</v>
      </c>
      <c r="G6" s="852" t="s">
        <v>1257</v>
      </c>
      <c r="H6" s="852" t="s">
        <v>1258</v>
      </c>
      <c r="I6" s="852" t="s">
        <v>1454</v>
      </c>
      <c r="J6" s="852" t="s">
        <v>1225</v>
      </c>
      <c r="K6" s="852" t="s">
        <v>1261</v>
      </c>
    </row>
    <row r="7" spans="2:12" ht="22.5" customHeight="1" x14ac:dyDescent="0.25">
      <c r="B7" s="163"/>
      <c r="C7" s="890"/>
      <c r="D7" s="786"/>
      <c r="E7" s="938"/>
      <c r="F7" s="945"/>
      <c r="G7" s="945"/>
      <c r="H7" s="945"/>
      <c r="I7" s="945"/>
      <c r="J7" s="945"/>
      <c r="K7" s="945"/>
    </row>
    <row r="8" spans="2:12" x14ac:dyDescent="0.25">
      <c r="B8" s="514">
        <v>1</v>
      </c>
      <c r="C8" s="467" t="s">
        <v>1455</v>
      </c>
      <c r="D8" s="512" t="s">
        <v>1265</v>
      </c>
      <c r="E8" s="716">
        <v>0</v>
      </c>
      <c r="F8" s="428">
        <v>5.0000000000000001E-4</v>
      </c>
      <c r="G8" s="426">
        <v>1</v>
      </c>
      <c r="H8" s="428">
        <v>0.45</v>
      </c>
      <c r="I8" s="550">
        <v>2.5</v>
      </c>
      <c r="J8" s="716">
        <v>0</v>
      </c>
      <c r="K8" s="428">
        <v>0.1973</v>
      </c>
    </row>
    <row r="9" spans="2:12" x14ac:dyDescent="0.25">
      <c r="B9" s="14">
        <v>2</v>
      </c>
      <c r="C9" s="467" t="s">
        <v>1455</v>
      </c>
      <c r="D9" s="512" t="s">
        <v>1268</v>
      </c>
      <c r="E9" s="426">
        <v>0</v>
      </c>
      <c r="F9" s="426">
        <v>0</v>
      </c>
      <c r="G9" s="426">
        <v>0</v>
      </c>
      <c r="H9" s="426">
        <v>0</v>
      </c>
      <c r="I9" s="426">
        <v>0</v>
      </c>
      <c r="J9" s="426">
        <v>0</v>
      </c>
      <c r="K9" s="426">
        <v>0</v>
      </c>
    </row>
    <row r="10" spans="2:12" x14ac:dyDescent="0.25">
      <c r="B10" s="14">
        <v>3</v>
      </c>
      <c r="C10" s="467" t="s">
        <v>1455</v>
      </c>
      <c r="D10" s="512" t="s">
        <v>1269</v>
      </c>
      <c r="E10" s="426">
        <v>0</v>
      </c>
      <c r="F10" s="426">
        <v>0</v>
      </c>
      <c r="G10" s="426">
        <v>0</v>
      </c>
      <c r="H10" s="426">
        <v>0</v>
      </c>
      <c r="I10" s="426">
        <v>0</v>
      </c>
      <c r="J10" s="426">
        <v>0</v>
      </c>
      <c r="K10" s="426">
        <v>0</v>
      </c>
    </row>
    <row r="11" spans="2:12" x14ac:dyDescent="0.25">
      <c r="B11" s="14">
        <v>4</v>
      </c>
      <c r="C11" s="467" t="s">
        <v>1455</v>
      </c>
      <c r="D11" s="512" t="s">
        <v>1270</v>
      </c>
      <c r="E11" s="716">
        <v>0</v>
      </c>
      <c r="F11" s="428">
        <v>6.0000000000000001E-3</v>
      </c>
      <c r="G11" s="426">
        <v>1</v>
      </c>
      <c r="H11" s="428">
        <v>0.45</v>
      </c>
      <c r="I11" s="550">
        <v>2.5</v>
      </c>
      <c r="J11" s="716">
        <v>0</v>
      </c>
      <c r="K11" s="428">
        <v>0.80030000000000001</v>
      </c>
    </row>
    <row r="12" spans="2:12" x14ac:dyDescent="0.25">
      <c r="B12" s="14">
        <v>5</v>
      </c>
      <c r="C12" s="467" t="s">
        <v>1455</v>
      </c>
      <c r="D12" s="512" t="s">
        <v>1271</v>
      </c>
      <c r="E12" s="716">
        <v>0</v>
      </c>
      <c r="F12" s="428">
        <v>1.52E-2</v>
      </c>
      <c r="G12" s="426">
        <v>1</v>
      </c>
      <c r="H12" s="428">
        <v>0.45</v>
      </c>
      <c r="I12" s="701">
        <v>2.5</v>
      </c>
      <c r="J12" s="716">
        <v>0</v>
      </c>
      <c r="K12" s="428">
        <v>0.7</v>
      </c>
    </row>
    <row r="13" spans="2:12" x14ac:dyDescent="0.25">
      <c r="B13" s="14">
        <v>6</v>
      </c>
      <c r="C13" s="467" t="s">
        <v>1455</v>
      </c>
      <c r="D13" s="512" t="s">
        <v>1274</v>
      </c>
      <c r="E13" s="716">
        <v>0</v>
      </c>
      <c r="F13" s="428">
        <v>3.8199999999999998E-2</v>
      </c>
      <c r="G13" s="426">
        <v>1</v>
      </c>
      <c r="H13" s="428">
        <v>0.45</v>
      </c>
      <c r="I13" s="701">
        <v>2.5</v>
      </c>
      <c r="J13" s="716">
        <v>0</v>
      </c>
      <c r="K13" s="428">
        <v>1.4588000000000001</v>
      </c>
    </row>
    <row r="14" spans="2:12" x14ac:dyDescent="0.25">
      <c r="B14" s="14">
        <v>7</v>
      </c>
      <c r="C14" s="467" t="s">
        <v>1455</v>
      </c>
      <c r="D14" s="512" t="s">
        <v>1277</v>
      </c>
      <c r="E14" s="716">
        <v>0</v>
      </c>
      <c r="F14" s="428">
        <v>0.24010000000000001</v>
      </c>
      <c r="G14" s="426">
        <v>1</v>
      </c>
      <c r="H14" s="428">
        <v>0.45</v>
      </c>
      <c r="I14" s="701">
        <v>2.5</v>
      </c>
      <c r="J14" s="716">
        <v>0</v>
      </c>
      <c r="K14" s="428">
        <v>2.6021999999999998</v>
      </c>
    </row>
    <row r="15" spans="2:12" x14ac:dyDescent="0.25">
      <c r="B15" s="14">
        <v>8</v>
      </c>
      <c r="C15" s="467" t="s">
        <v>1455</v>
      </c>
      <c r="D15" s="512" t="s">
        <v>1281</v>
      </c>
      <c r="E15" s="426">
        <v>0</v>
      </c>
      <c r="F15" s="426">
        <v>0</v>
      </c>
      <c r="G15" s="426">
        <v>0</v>
      </c>
      <c r="H15" s="426">
        <v>0</v>
      </c>
      <c r="I15" s="426">
        <v>0</v>
      </c>
      <c r="J15" s="426">
        <v>0</v>
      </c>
      <c r="K15" s="426">
        <v>0</v>
      </c>
    </row>
    <row r="16" spans="2:12" s="16" customFormat="1" x14ac:dyDescent="0.25">
      <c r="B16" s="430" t="s">
        <v>359</v>
      </c>
      <c r="C16" s="574" t="s">
        <v>1455</v>
      </c>
      <c r="D16" s="596" t="s">
        <v>1456</v>
      </c>
      <c r="E16" s="427">
        <v>1</v>
      </c>
      <c r="F16" s="717"/>
      <c r="G16" s="427">
        <v>5</v>
      </c>
      <c r="H16" s="717"/>
      <c r="I16" s="96">
        <v>2.5</v>
      </c>
      <c r="J16" s="427">
        <v>1</v>
      </c>
      <c r="K16" s="429">
        <v>0.97360000000000002</v>
      </c>
    </row>
    <row r="17" spans="2:11" x14ac:dyDescent="0.25">
      <c r="B17" s="514">
        <v>1</v>
      </c>
      <c r="C17" s="467" t="s">
        <v>1457</v>
      </c>
      <c r="D17" s="512" t="s">
        <v>1265</v>
      </c>
      <c r="E17" s="426">
        <v>0</v>
      </c>
      <c r="F17" s="426">
        <v>0</v>
      </c>
      <c r="G17" s="426">
        <v>0</v>
      </c>
      <c r="H17" s="426">
        <v>0</v>
      </c>
      <c r="I17" s="426">
        <v>0</v>
      </c>
      <c r="J17" s="426">
        <v>0</v>
      </c>
      <c r="K17" s="426">
        <v>0</v>
      </c>
    </row>
    <row r="18" spans="2:11" x14ac:dyDescent="0.25">
      <c r="B18" s="14">
        <v>2</v>
      </c>
      <c r="C18" s="467" t="s">
        <v>1457</v>
      </c>
      <c r="D18" s="512" t="s">
        <v>1268</v>
      </c>
      <c r="E18" s="426">
        <v>0</v>
      </c>
      <c r="F18" s="426">
        <v>0</v>
      </c>
      <c r="G18" s="426">
        <v>0</v>
      </c>
      <c r="H18" s="426">
        <v>0</v>
      </c>
      <c r="I18" s="426">
        <v>0</v>
      </c>
      <c r="J18" s="426">
        <v>0</v>
      </c>
      <c r="K18" s="426">
        <v>0</v>
      </c>
    </row>
    <row r="19" spans="2:11" x14ac:dyDescent="0.25">
      <c r="B19" s="14">
        <v>3</v>
      </c>
      <c r="C19" s="467" t="s">
        <v>1457</v>
      </c>
      <c r="D19" s="512" t="s">
        <v>1269</v>
      </c>
      <c r="E19" s="426">
        <v>0</v>
      </c>
      <c r="F19" s="426">
        <v>0</v>
      </c>
      <c r="G19" s="426">
        <v>0</v>
      </c>
      <c r="H19" s="426">
        <v>0</v>
      </c>
      <c r="I19" s="426">
        <v>0</v>
      </c>
      <c r="J19" s="426">
        <v>0</v>
      </c>
      <c r="K19" s="426">
        <v>0</v>
      </c>
    </row>
    <row r="20" spans="2:11" x14ac:dyDescent="0.25">
      <c r="B20" s="14">
        <v>4</v>
      </c>
      <c r="C20" s="467" t="s">
        <v>1457</v>
      </c>
      <c r="D20" s="512" t="s">
        <v>1270</v>
      </c>
      <c r="E20" s="426">
        <v>0</v>
      </c>
      <c r="F20" s="426">
        <v>0</v>
      </c>
      <c r="G20" s="426">
        <v>0</v>
      </c>
      <c r="H20" s="426">
        <v>0</v>
      </c>
      <c r="I20" s="426">
        <v>0</v>
      </c>
      <c r="J20" s="426">
        <v>0</v>
      </c>
      <c r="K20" s="426">
        <v>0</v>
      </c>
    </row>
    <row r="21" spans="2:11" x14ac:dyDescent="0.25">
      <c r="B21" s="14">
        <v>5</v>
      </c>
      <c r="C21" s="467" t="s">
        <v>1457</v>
      </c>
      <c r="D21" s="512" t="s">
        <v>1271</v>
      </c>
      <c r="E21" s="426">
        <v>0</v>
      </c>
      <c r="F21" s="426">
        <v>0</v>
      </c>
      <c r="G21" s="426">
        <v>0</v>
      </c>
      <c r="H21" s="426">
        <v>0</v>
      </c>
      <c r="I21" s="426">
        <v>0</v>
      </c>
      <c r="J21" s="426">
        <v>0</v>
      </c>
      <c r="K21" s="426">
        <v>0</v>
      </c>
    </row>
    <row r="22" spans="2:11" x14ac:dyDescent="0.25">
      <c r="B22" s="14">
        <v>6</v>
      </c>
      <c r="C22" s="467" t="s">
        <v>1457</v>
      </c>
      <c r="D22" s="512" t="s">
        <v>1274</v>
      </c>
      <c r="E22" s="426">
        <v>0</v>
      </c>
      <c r="F22" s="426">
        <v>0</v>
      </c>
      <c r="G22" s="426">
        <v>0</v>
      </c>
      <c r="H22" s="426">
        <v>0</v>
      </c>
      <c r="I22" s="426">
        <v>0</v>
      </c>
      <c r="J22" s="426">
        <v>0</v>
      </c>
      <c r="K22" s="426">
        <v>0</v>
      </c>
    </row>
    <row r="23" spans="2:11" x14ac:dyDescent="0.25">
      <c r="B23" s="14">
        <v>7</v>
      </c>
      <c r="C23" s="467" t="s">
        <v>1457</v>
      </c>
      <c r="D23" s="512" t="s">
        <v>1277</v>
      </c>
      <c r="E23" s="426">
        <v>0</v>
      </c>
      <c r="F23" s="426">
        <v>0</v>
      </c>
      <c r="G23" s="426">
        <v>0</v>
      </c>
      <c r="H23" s="426">
        <v>0</v>
      </c>
      <c r="I23" s="426">
        <v>0</v>
      </c>
      <c r="J23" s="426">
        <v>0</v>
      </c>
      <c r="K23" s="426">
        <v>0</v>
      </c>
    </row>
    <row r="24" spans="2:11" x14ac:dyDescent="0.25">
      <c r="B24" s="14">
        <v>8</v>
      </c>
      <c r="C24" s="467" t="s">
        <v>1457</v>
      </c>
      <c r="D24" s="512" t="s">
        <v>1281</v>
      </c>
      <c r="E24" s="426">
        <v>0</v>
      </c>
      <c r="F24" s="426">
        <v>0</v>
      </c>
      <c r="G24" s="426">
        <v>0</v>
      </c>
      <c r="H24" s="426">
        <v>0</v>
      </c>
      <c r="I24" s="426">
        <v>0</v>
      </c>
      <c r="J24" s="426">
        <v>0</v>
      </c>
      <c r="K24" s="426">
        <v>0</v>
      </c>
    </row>
    <row r="25" spans="2:11" s="16" customFormat="1" x14ac:dyDescent="0.25">
      <c r="B25" s="430" t="s">
        <v>359</v>
      </c>
      <c r="C25" s="574" t="s">
        <v>1457</v>
      </c>
      <c r="D25" s="596" t="s">
        <v>1458</v>
      </c>
      <c r="E25" s="426">
        <v>0</v>
      </c>
      <c r="F25" s="426">
        <v>0</v>
      </c>
      <c r="G25" s="426">
        <v>0</v>
      </c>
      <c r="H25" s="426">
        <v>0</v>
      </c>
      <c r="I25" s="426">
        <v>0</v>
      </c>
      <c r="J25" s="426">
        <v>0</v>
      </c>
      <c r="K25" s="426">
        <v>0</v>
      </c>
    </row>
    <row r="26" spans="2:11" x14ac:dyDescent="0.25">
      <c r="B26" s="264" t="s">
        <v>1459</v>
      </c>
      <c r="C26" s="949" t="s">
        <v>1460</v>
      </c>
      <c r="D26" s="949"/>
      <c r="E26" s="427">
        <v>1</v>
      </c>
      <c r="F26" s="717"/>
      <c r="G26" s="427">
        <v>5</v>
      </c>
      <c r="H26" s="717"/>
      <c r="I26" s="96">
        <v>2.5</v>
      </c>
      <c r="J26" s="427">
        <v>1</v>
      </c>
      <c r="K26" s="429">
        <v>0.97360000000000002</v>
      </c>
    </row>
    <row r="27" spans="2:11" x14ac:dyDescent="0.25">
      <c r="B27" s="15"/>
    </row>
    <row r="28" spans="2:11" x14ac:dyDescent="0.25">
      <c r="B28" s="15"/>
    </row>
    <row r="29" spans="2:11" x14ac:dyDescent="0.25">
      <c r="C29" s="136"/>
    </row>
  </sheetData>
  <mergeCells count="10">
    <mergeCell ref="C26:D26"/>
    <mergeCell ref="J6:J7"/>
    <mergeCell ref="K6:K7"/>
    <mergeCell ref="H6:H7"/>
    <mergeCell ref="I6:I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36"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0"/>
  <sheetViews>
    <sheetView showGridLines="0" zoomScaleNormal="100" zoomScalePageLayoutView="90" workbookViewId="0"/>
  </sheetViews>
  <sheetFormatPr baseColWidth="10" defaultColWidth="9.140625" defaultRowHeight="15" x14ac:dyDescent="0.25"/>
  <cols>
    <col min="1" max="1" width="5.7109375" customWidth="1"/>
    <col min="2" max="2" width="6.28515625" customWidth="1"/>
    <col min="3" max="3" width="23.85546875" customWidth="1"/>
    <col min="4" max="11" width="15.7109375" customWidth="1"/>
  </cols>
  <sheetData>
    <row r="2" spans="2:11" ht="18.75" x14ac:dyDescent="0.3">
      <c r="B2" s="73" t="s">
        <v>1461</v>
      </c>
    </row>
    <row r="3" spans="2:11" x14ac:dyDescent="0.25">
      <c r="B3" t="str">
        <f>'OV1'!B3</f>
        <v>31.12.2021 - in EUR million</v>
      </c>
      <c r="C3" s="16"/>
    </row>
    <row r="5" spans="2:11" x14ac:dyDescent="0.25">
      <c r="C5" s="9"/>
      <c r="D5" s="512" t="s">
        <v>169</v>
      </c>
      <c r="E5" s="512" t="s">
        <v>170</v>
      </c>
      <c r="F5" s="512" t="s">
        <v>171</v>
      </c>
      <c r="G5" s="512" t="s">
        <v>209</v>
      </c>
      <c r="H5" s="512" t="s">
        <v>210</v>
      </c>
      <c r="I5" s="512" t="s">
        <v>279</v>
      </c>
      <c r="J5" s="512" t="s">
        <v>280</v>
      </c>
      <c r="K5" s="512" t="s">
        <v>347</v>
      </c>
    </row>
    <row r="6" spans="2:11" ht="15" customHeight="1" x14ac:dyDescent="0.25">
      <c r="C6" s="9"/>
      <c r="D6" s="786" t="s">
        <v>1462</v>
      </c>
      <c r="E6" s="786"/>
      <c r="F6" s="786"/>
      <c r="G6" s="786"/>
      <c r="H6" s="880" t="s">
        <v>1463</v>
      </c>
      <c r="I6" s="951"/>
      <c r="J6" s="951"/>
      <c r="K6" s="881"/>
    </row>
    <row r="7" spans="2:11" ht="28.5" customHeight="1" x14ac:dyDescent="0.25">
      <c r="B7" s="11"/>
      <c r="C7" s="950" t="s">
        <v>1464</v>
      </c>
      <c r="D7" s="786" t="s">
        <v>1465</v>
      </c>
      <c r="E7" s="786"/>
      <c r="F7" s="786" t="s">
        <v>1466</v>
      </c>
      <c r="G7" s="786"/>
      <c r="H7" s="880" t="s">
        <v>1465</v>
      </c>
      <c r="I7" s="881"/>
      <c r="J7" s="880" t="s">
        <v>1466</v>
      </c>
      <c r="K7" s="881"/>
    </row>
    <row r="8" spans="2:11" x14ac:dyDescent="0.25">
      <c r="B8" s="11"/>
      <c r="C8" s="950"/>
      <c r="D8" s="512" t="s">
        <v>1467</v>
      </c>
      <c r="E8" s="512" t="s">
        <v>1468</v>
      </c>
      <c r="F8" s="512" t="s">
        <v>1467</v>
      </c>
      <c r="G8" s="512" t="s">
        <v>1468</v>
      </c>
      <c r="H8" s="577" t="s">
        <v>1467</v>
      </c>
      <c r="I8" s="577" t="s">
        <v>1468</v>
      </c>
      <c r="J8" s="577" t="s">
        <v>1467</v>
      </c>
      <c r="K8" s="577" t="s">
        <v>1468</v>
      </c>
    </row>
    <row r="9" spans="2:11" x14ac:dyDescent="0.25">
      <c r="B9" s="514">
        <v>1</v>
      </c>
      <c r="C9" s="597" t="s">
        <v>1469</v>
      </c>
      <c r="D9" s="386">
        <v>266</v>
      </c>
      <c r="E9" s="386">
        <v>116</v>
      </c>
      <c r="F9" s="386">
        <v>122</v>
      </c>
      <c r="G9" s="386">
        <v>133</v>
      </c>
      <c r="H9" s="386">
        <v>0</v>
      </c>
      <c r="I9" s="386">
        <v>0</v>
      </c>
      <c r="J9" s="386">
        <v>0</v>
      </c>
      <c r="K9" s="386">
        <v>0</v>
      </c>
    </row>
    <row r="10" spans="2:11" x14ac:dyDescent="0.25">
      <c r="B10" s="514">
        <v>2</v>
      </c>
      <c r="C10" s="597" t="s">
        <v>1470</v>
      </c>
      <c r="D10" s="386">
        <v>33</v>
      </c>
      <c r="E10" s="386">
        <v>0</v>
      </c>
      <c r="F10" s="386">
        <v>0</v>
      </c>
      <c r="G10" s="386">
        <v>0</v>
      </c>
      <c r="H10" s="386">
        <v>0</v>
      </c>
      <c r="I10" s="386">
        <v>0</v>
      </c>
      <c r="J10" s="386">
        <v>0</v>
      </c>
      <c r="K10" s="386">
        <v>0</v>
      </c>
    </row>
    <row r="11" spans="2:11" x14ac:dyDescent="0.25">
      <c r="B11" s="514">
        <v>3</v>
      </c>
      <c r="C11" s="597" t="s">
        <v>1471</v>
      </c>
      <c r="D11" s="386">
        <v>0</v>
      </c>
      <c r="E11" s="386">
        <v>0</v>
      </c>
      <c r="F11" s="386">
        <v>0</v>
      </c>
      <c r="G11" s="386">
        <v>0</v>
      </c>
      <c r="H11" s="386">
        <v>0</v>
      </c>
      <c r="I11" s="386">
        <v>0</v>
      </c>
      <c r="J11" s="386">
        <v>0</v>
      </c>
      <c r="K11" s="386">
        <v>0</v>
      </c>
    </row>
    <row r="12" spans="2:11" x14ac:dyDescent="0.25">
      <c r="B12" s="514">
        <v>4</v>
      </c>
      <c r="C12" s="597" t="s">
        <v>1472</v>
      </c>
      <c r="D12" s="386">
        <v>0</v>
      </c>
      <c r="E12" s="386">
        <v>0</v>
      </c>
      <c r="F12" s="386">
        <v>0</v>
      </c>
      <c r="G12" s="386">
        <v>0</v>
      </c>
      <c r="H12" s="386">
        <v>0</v>
      </c>
      <c r="I12" s="386">
        <v>0</v>
      </c>
      <c r="J12" s="386">
        <v>0</v>
      </c>
      <c r="K12" s="386">
        <v>0</v>
      </c>
    </row>
    <row r="13" spans="2:11" x14ac:dyDescent="0.25">
      <c r="B13" s="514">
        <v>5</v>
      </c>
      <c r="C13" s="597" t="s">
        <v>1473</v>
      </c>
      <c r="D13" s="386">
        <v>0</v>
      </c>
      <c r="E13" s="386">
        <v>0</v>
      </c>
      <c r="F13" s="386">
        <v>0</v>
      </c>
      <c r="G13" s="386">
        <v>0</v>
      </c>
      <c r="H13" s="386">
        <v>0</v>
      </c>
      <c r="I13" s="386">
        <v>0</v>
      </c>
      <c r="J13" s="386">
        <v>0</v>
      </c>
      <c r="K13" s="386">
        <v>0</v>
      </c>
    </row>
    <row r="14" spans="2:11" x14ac:dyDescent="0.25">
      <c r="B14" s="514">
        <v>6</v>
      </c>
      <c r="C14" s="597" t="s">
        <v>1474</v>
      </c>
      <c r="D14" s="386">
        <v>0</v>
      </c>
      <c r="E14" s="386">
        <v>0</v>
      </c>
      <c r="F14" s="386">
        <v>0</v>
      </c>
      <c r="G14" s="386">
        <v>0</v>
      </c>
      <c r="H14" s="386">
        <v>0</v>
      </c>
      <c r="I14" s="386">
        <v>0</v>
      </c>
      <c r="J14" s="386">
        <v>0</v>
      </c>
      <c r="K14" s="386">
        <v>0</v>
      </c>
    </row>
    <row r="15" spans="2:11" x14ac:dyDescent="0.25">
      <c r="B15" s="514">
        <v>7</v>
      </c>
      <c r="C15" s="597" t="s">
        <v>1475</v>
      </c>
      <c r="D15" s="386">
        <v>0</v>
      </c>
      <c r="E15" s="386">
        <v>0</v>
      </c>
      <c r="F15" s="386">
        <v>0</v>
      </c>
      <c r="G15" s="386">
        <v>0</v>
      </c>
      <c r="H15" s="386">
        <v>0</v>
      </c>
      <c r="I15" s="386">
        <v>0</v>
      </c>
      <c r="J15" s="386">
        <v>0</v>
      </c>
      <c r="K15" s="386">
        <v>0</v>
      </c>
    </row>
    <row r="16" spans="2:11" x14ac:dyDescent="0.25">
      <c r="B16" s="514">
        <v>8</v>
      </c>
      <c r="C16" s="597" t="s">
        <v>1208</v>
      </c>
      <c r="D16" s="386">
        <v>0</v>
      </c>
      <c r="E16" s="386">
        <v>0</v>
      </c>
      <c r="F16" s="386">
        <v>0</v>
      </c>
      <c r="G16" s="386">
        <v>0</v>
      </c>
      <c r="H16" s="386">
        <v>0</v>
      </c>
      <c r="I16" s="386">
        <v>0</v>
      </c>
      <c r="J16" s="386">
        <v>0</v>
      </c>
      <c r="K16" s="386">
        <v>0</v>
      </c>
    </row>
    <row r="17" spans="2:14" x14ac:dyDescent="0.25">
      <c r="B17" s="62">
        <v>9</v>
      </c>
      <c r="C17" s="574" t="s">
        <v>207</v>
      </c>
      <c r="D17" s="392">
        <v>299</v>
      </c>
      <c r="E17" s="392">
        <v>116</v>
      </c>
      <c r="F17" s="392">
        <v>122</v>
      </c>
      <c r="G17" s="392">
        <v>133</v>
      </c>
      <c r="H17" s="392">
        <v>0</v>
      </c>
      <c r="I17" s="392">
        <v>0</v>
      </c>
      <c r="J17" s="392">
        <v>0</v>
      </c>
      <c r="K17" s="392">
        <v>0</v>
      </c>
    </row>
    <row r="19" spans="2:14" x14ac:dyDescent="0.25">
      <c r="N19" s="12"/>
    </row>
    <row r="20" spans="2:14" x14ac:dyDescent="0.25">
      <c r="B20" s="371"/>
    </row>
    <row r="21" spans="2:14" x14ac:dyDescent="0.25">
      <c r="B21" s="371"/>
    </row>
    <row r="22" spans="2:14" x14ac:dyDescent="0.25">
      <c r="B22" s="371"/>
    </row>
    <row r="23" spans="2:14" x14ac:dyDescent="0.25">
      <c r="B23" s="371"/>
    </row>
    <row r="24" spans="2:14" x14ac:dyDescent="0.25">
      <c r="B24" s="371"/>
    </row>
    <row r="25" spans="2:14" x14ac:dyDescent="0.25">
      <c r="B25" s="371"/>
    </row>
    <row r="26" spans="2:14" x14ac:dyDescent="0.25">
      <c r="B26" s="371"/>
      <c r="C26" s="370"/>
      <c r="D26" s="370"/>
      <c r="E26" s="370"/>
      <c r="F26" s="370"/>
      <c r="G26" s="370"/>
      <c r="H26" s="370"/>
    </row>
    <row r="27" spans="2:14" x14ac:dyDescent="0.25">
      <c r="B27" s="371"/>
    </row>
    <row r="28" spans="2:14" x14ac:dyDescent="0.25">
      <c r="B28" s="371"/>
    </row>
    <row r="29" spans="2:14" x14ac:dyDescent="0.25">
      <c r="B29" s="371"/>
      <c r="C29" s="370"/>
      <c r="D29" s="370"/>
      <c r="E29" s="370"/>
      <c r="F29" s="370"/>
      <c r="G29" s="370"/>
      <c r="H29" s="370"/>
    </row>
    <row r="30" spans="2:14" x14ac:dyDescent="0.25">
      <c r="B30" s="371"/>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17" t="s">
        <v>1476</v>
      </c>
    </row>
    <row r="3" spans="2:9" x14ac:dyDescent="0.25">
      <c r="B3" t="str">
        <f>'OV1'!B3</f>
        <v>31.12.2021 - in EUR million</v>
      </c>
      <c r="C3" s="16"/>
    </row>
    <row r="4" spans="2:9" x14ac:dyDescent="0.25">
      <c r="C4" s="9"/>
      <c r="D4" s="154"/>
      <c r="E4" s="154"/>
    </row>
    <row r="5" spans="2:9" ht="20.100000000000001" customHeight="1" x14ac:dyDescent="0.25">
      <c r="C5" s="9"/>
      <c r="D5" s="577" t="s">
        <v>169</v>
      </c>
      <c r="E5" s="592" t="s">
        <v>170</v>
      </c>
    </row>
    <row r="6" spans="2:9" ht="20.100000000000001" customHeight="1" x14ac:dyDescent="0.25">
      <c r="C6" s="9"/>
      <c r="D6" s="552" t="s">
        <v>1477</v>
      </c>
      <c r="E6" s="512" t="s">
        <v>1478</v>
      </c>
    </row>
    <row r="7" spans="2:9" ht="20.100000000000001" customHeight="1" x14ac:dyDescent="0.25">
      <c r="B7" s="952" t="s">
        <v>1479</v>
      </c>
      <c r="C7" s="953"/>
      <c r="D7" s="269"/>
      <c r="E7" s="270"/>
      <c r="F7" s="12"/>
      <c r="I7" s="12"/>
    </row>
    <row r="8" spans="2:9" x14ac:dyDescent="0.25">
      <c r="B8" s="551">
        <v>1</v>
      </c>
      <c r="C8" s="265" t="s">
        <v>1480</v>
      </c>
      <c r="D8" s="561">
        <v>423</v>
      </c>
      <c r="E8" s="561">
        <v>0</v>
      </c>
    </row>
    <row r="9" spans="2:9" x14ac:dyDescent="0.25">
      <c r="B9" s="551">
        <v>2</v>
      </c>
      <c r="C9" s="265" t="s">
        <v>1481</v>
      </c>
      <c r="D9" s="561">
        <v>0</v>
      </c>
      <c r="E9" s="561">
        <v>0</v>
      </c>
    </row>
    <row r="10" spans="2:9" x14ac:dyDescent="0.25">
      <c r="B10" s="551">
        <v>3</v>
      </c>
      <c r="C10" s="265" t="s">
        <v>1482</v>
      </c>
      <c r="D10" s="561">
        <v>0</v>
      </c>
      <c r="E10" s="561">
        <v>0</v>
      </c>
    </row>
    <row r="11" spans="2:9" x14ac:dyDescent="0.25">
      <c r="B11" s="551">
        <v>4</v>
      </c>
      <c r="C11" s="265" t="s">
        <v>1483</v>
      </c>
      <c r="D11" s="561">
        <v>0</v>
      </c>
      <c r="E11" s="561">
        <v>0</v>
      </c>
    </row>
    <row r="12" spans="2:9" x14ac:dyDescent="0.25">
      <c r="B12" s="551">
        <v>5</v>
      </c>
      <c r="C12" s="265" t="s">
        <v>1484</v>
      </c>
      <c r="D12" s="561">
        <v>0</v>
      </c>
      <c r="E12" s="561">
        <v>0</v>
      </c>
    </row>
    <row r="13" spans="2:9" ht="15" customHeight="1" x14ac:dyDescent="0.25">
      <c r="B13" s="551">
        <v>6</v>
      </c>
      <c r="C13" s="266" t="s">
        <v>1485</v>
      </c>
      <c r="D13" s="411">
        <v>423</v>
      </c>
      <c r="E13" s="411">
        <v>0</v>
      </c>
    </row>
    <row r="14" spans="2:9" ht="20.100000000000001" customHeight="1" x14ac:dyDescent="0.25">
      <c r="B14" s="267" t="s">
        <v>1486</v>
      </c>
      <c r="C14" s="268"/>
      <c r="D14" s="439"/>
      <c r="E14" s="439"/>
      <c r="F14" s="12"/>
    </row>
    <row r="15" spans="2:9" x14ac:dyDescent="0.25">
      <c r="B15" s="551">
        <v>7</v>
      </c>
      <c r="C15" s="265" t="s">
        <v>1487</v>
      </c>
      <c r="D15" s="561">
        <v>0</v>
      </c>
      <c r="E15" s="561">
        <v>0</v>
      </c>
    </row>
    <row r="16" spans="2:9" x14ac:dyDescent="0.25">
      <c r="B16" s="551">
        <v>8</v>
      </c>
      <c r="C16" s="265" t="s">
        <v>1488</v>
      </c>
      <c r="D16" s="561">
        <v>-8</v>
      </c>
      <c r="E16" s="561">
        <v>0</v>
      </c>
    </row>
    <row r="20" spans="2:8" x14ac:dyDescent="0.25">
      <c r="B20" s="954"/>
      <c r="C20" s="955"/>
      <c r="D20" s="955"/>
      <c r="E20" s="955"/>
      <c r="F20" s="955"/>
      <c r="G20" s="955"/>
      <c r="H20" s="955"/>
    </row>
    <row r="21" spans="2:8" x14ac:dyDescent="0.25">
      <c r="B21" s="370"/>
    </row>
    <row r="22" spans="2:8" x14ac:dyDescent="0.25">
      <c r="B22" s="370"/>
    </row>
    <row r="23" spans="2:8" x14ac:dyDescent="0.25">
      <c r="B23" s="370"/>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6"/>
  <sheetViews>
    <sheetView showGridLines="0" zoomScaleNormal="100" zoomScalePageLayoutView="90" workbookViewId="0"/>
  </sheetViews>
  <sheetFormatPr baseColWidth="10" defaultColWidth="9.140625" defaultRowHeight="15" x14ac:dyDescent="0.25"/>
  <cols>
    <col min="1" max="1" width="5.7109375" style="11" customWidth="1"/>
    <col min="2" max="2" width="9.140625" style="11"/>
    <col min="3" max="3" width="86.7109375" style="11" customWidth="1"/>
    <col min="4" max="5" width="15.7109375" style="11" customWidth="1"/>
    <col min="6" max="16384" width="9.140625" style="11"/>
  </cols>
  <sheetData>
    <row r="2" spans="2:5" ht="18.75" x14ac:dyDescent="0.3">
      <c r="B2" s="73" t="s">
        <v>1489</v>
      </c>
    </row>
    <row r="3" spans="2:5" ht="15" customHeight="1" x14ac:dyDescent="0.25">
      <c r="B3" t="str">
        <f>'OV1'!B3</f>
        <v>31.12.2021 - in EUR million</v>
      </c>
      <c r="C3" s="51"/>
    </row>
    <row r="4" spans="2:5" ht="15" customHeight="1" x14ac:dyDescent="0.25">
      <c r="B4" s="52"/>
      <c r="C4" s="15"/>
      <c r="D4" s="52"/>
      <c r="E4" s="52"/>
    </row>
    <row r="5" spans="2:5" ht="20.100000000000001" customHeight="1" x14ac:dyDescent="0.25">
      <c r="B5" s="52"/>
      <c r="C5" s="15"/>
      <c r="D5" s="577" t="s">
        <v>169</v>
      </c>
      <c r="E5" s="577" t="s">
        <v>170</v>
      </c>
    </row>
    <row r="6" spans="2:5" ht="30" customHeight="1" x14ac:dyDescent="0.25">
      <c r="B6" s="52"/>
      <c r="C6" s="15"/>
      <c r="D6" s="577" t="s">
        <v>1490</v>
      </c>
      <c r="E6" s="577" t="s">
        <v>1225</v>
      </c>
    </row>
    <row r="7" spans="2:5" ht="20.100000000000001" customHeight="1" x14ac:dyDescent="0.25">
      <c r="B7" s="596">
        <v>1</v>
      </c>
      <c r="C7" s="200" t="s">
        <v>1491</v>
      </c>
      <c r="D7" s="393"/>
      <c r="E7" s="394">
        <v>4</v>
      </c>
    </row>
    <row r="8" spans="2:5" ht="15" customHeight="1" x14ac:dyDescent="0.25">
      <c r="B8" s="577">
        <v>2</v>
      </c>
      <c r="C8" s="597" t="s">
        <v>1492</v>
      </c>
      <c r="D8" s="394">
        <v>59</v>
      </c>
      <c r="E8" s="394">
        <v>2</v>
      </c>
    </row>
    <row r="9" spans="2:5" ht="15" customHeight="1" x14ac:dyDescent="0.25">
      <c r="B9" s="577">
        <v>3</v>
      </c>
      <c r="C9" s="597" t="s">
        <v>1493</v>
      </c>
      <c r="D9" s="394">
        <v>59</v>
      </c>
      <c r="E9" s="394">
        <v>2</v>
      </c>
    </row>
    <row r="10" spans="2:5" ht="15" customHeight="1" x14ac:dyDescent="0.25">
      <c r="B10" s="577">
        <v>4</v>
      </c>
      <c r="C10" s="597" t="s">
        <v>1494</v>
      </c>
      <c r="D10" s="394">
        <v>0</v>
      </c>
      <c r="E10" s="394">
        <v>0</v>
      </c>
    </row>
    <row r="11" spans="2:5" ht="15" customHeight="1" x14ac:dyDescent="0.25">
      <c r="B11" s="577">
        <v>5</v>
      </c>
      <c r="C11" s="597" t="s">
        <v>1495</v>
      </c>
      <c r="D11" s="394">
        <v>0</v>
      </c>
      <c r="E11" s="394">
        <v>0</v>
      </c>
    </row>
    <row r="12" spans="2:5" ht="15" customHeight="1" x14ac:dyDescent="0.25">
      <c r="B12" s="577">
        <v>6</v>
      </c>
      <c r="C12" s="597" t="s">
        <v>1496</v>
      </c>
      <c r="D12" s="394">
        <v>0</v>
      </c>
      <c r="E12" s="394">
        <v>0</v>
      </c>
    </row>
    <row r="13" spans="2:5" ht="15" customHeight="1" x14ac:dyDescent="0.25">
      <c r="B13" s="577">
        <v>7</v>
      </c>
      <c r="C13" s="597" t="s">
        <v>1497</v>
      </c>
      <c r="D13" s="394">
        <v>0</v>
      </c>
      <c r="E13" s="393"/>
    </row>
    <row r="14" spans="2:5" ht="15" customHeight="1" x14ac:dyDescent="0.25">
      <c r="B14" s="577">
        <v>8</v>
      </c>
      <c r="C14" s="597" t="s">
        <v>1498</v>
      </c>
      <c r="D14" s="394">
        <v>0</v>
      </c>
      <c r="E14" s="394">
        <v>0</v>
      </c>
    </row>
    <row r="15" spans="2:5" ht="15" customHeight="1" x14ac:dyDescent="0.25">
      <c r="B15" s="577">
        <v>9</v>
      </c>
      <c r="C15" s="597" t="s">
        <v>1499</v>
      </c>
      <c r="D15" s="394">
        <v>0</v>
      </c>
      <c r="E15" s="394">
        <v>2</v>
      </c>
    </row>
    <row r="16" spans="2:5" ht="15" customHeight="1" x14ac:dyDescent="0.25">
      <c r="B16" s="577">
        <v>10</v>
      </c>
      <c r="C16" s="597" t="s">
        <v>1500</v>
      </c>
      <c r="D16" s="394">
        <v>0</v>
      </c>
      <c r="E16" s="394">
        <v>0</v>
      </c>
    </row>
    <row r="17" spans="2:5" ht="15" customHeight="1" x14ac:dyDescent="0.25">
      <c r="B17" s="596">
        <v>11</v>
      </c>
      <c r="C17" s="199" t="s">
        <v>1501</v>
      </c>
      <c r="D17" s="393"/>
      <c r="E17" s="394">
        <v>0</v>
      </c>
    </row>
    <row r="18" spans="2:5" ht="15" customHeight="1" x14ac:dyDescent="0.25">
      <c r="B18" s="577">
        <v>12</v>
      </c>
      <c r="C18" s="597" t="s">
        <v>1502</v>
      </c>
      <c r="D18" s="394">
        <v>0</v>
      </c>
      <c r="E18" s="394">
        <v>0</v>
      </c>
    </row>
    <row r="19" spans="2:5" ht="15" customHeight="1" x14ac:dyDescent="0.25">
      <c r="B19" s="577">
        <v>13</v>
      </c>
      <c r="C19" s="597" t="s">
        <v>1493</v>
      </c>
      <c r="D19" s="394">
        <v>0</v>
      </c>
      <c r="E19" s="394">
        <v>0</v>
      </c>
    </row>
    <row r="20" spans="2:5" ht="15" customHeight="1" x14ac:dyDescent="0.25">
      <c r="B20" s="577">
        <v>14</v>
      </c>
      <c r="C20" s="597" t="s">
        <v>1494</v>
      </c>
      <c r="D20" s="394">
        <v>0</v>
      </c>
      <c r="E20" s="394">
        <v>0</v>
      </c>
    </row>
    <row r="21" spans="2:5" ht="15" customHeight="1" x14ac:dyDescent="0.25">
      <c r="B21" s="577">
        <v>15</v>
      </c>
      <c r="C21" s="597" t="s">
        <v>1495</v>
      </c>
      <c r="D21" s="394">
        <v>0</v>
      </c>
      <c r="E21" s="394">
        <v>0</v>
      </c>
    </row>
    <row r="22" spans="2:5" ht="15" customHeight="1" x14ac:dyDescent="0.25">
      <c r="B22" s="577">
        <v>16</v>
      </c>
      <c r="C22" s="597" t="s">
        <v>1496</v>
      </c>
      <c r="D22" s="394">
        <v>0</v>
      </c>
      <c r="E22" s="394">
        <v>0</v>
      </c>
    </row>
    <row r="23" spans="2:5" ht="15" customHeight="1" x14ac:dyDescent="0.25">
      <c r="B23" s="577">
        <v>17</v>
      </c>
      <c r="C23" s="597" t="s">
        <v>1497</v>
      </c>
      <c r="D23" s="394">
        <v>0</v>
      </c>
      <c r="E23" s="395"/>
    </row>
    <row r="24" spans="2:5" ht="15" customHeight="1" x14ac:dyDescent="0.25">
      <c r="B24" s="577">
        <v>18</v>
      </c>
      <c r="C24" s="597" t="s">
        <v>1498</v>
      </c>
      <c r="D24" s="394">
        <v>0</v>
      </c>
      <c r="E24" s="394">
        <v>0</v>
      </c>
    </row>
    <row r="25" spans="2:5" ht="15" customHeight="1" x14ac:dyDescent="0.25">
      <c r="B25" s="577">
        <v>19</v>
      </c>
      <c r="C25" s="597" t="s">
        <v>1499</v>
      </c>
      <c r="D25" s="394">
        <v>0</v>
      </c>
      <c r="E25" s="394">
        <v>0</v>
      </c>
    </row>
    <row r="26" spans="2:5" ht="15" customHeight="1" x14ac:dyDescent="0.25">
      <c r="B26" s="577">
        <v>20</v>
      </c>
      <c r="C26" s="597" t="s">
        <v>1500</v>
      </c>
      <c r="D26" s="394">
        <v>0</v>
      </c>
      <c r="E26" s="394">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2:R21"/>
  <sheetViews>
    <sheetView showGridLines="0" zoomScaleNormal="100" workbookViewId="0"/>
  </sheetViews>
  <sheetFormatPr baseColWidth="10" defaultColWidth="9.140625" defaultRowHeight="15" x14ac:dyDescent="0.25"/>
  <cols>
    <col min="1" max="1" width="5.7109375" customWidth="1"/>
    <col min="3" max="3" width="27.140625" customWidth="1"/>
    <col min="4" max="18" width="12.7109375" customWidth="1"/>
  </cols>
  <sheetData>
    <row r="2" spans="2:18" ht="18.75" x14ac:dyDescent="0.3">
      <c r="B2" s="73" t="s">
        <v>1503</v>
      </c>
      <c r="D2" s="51"/>
      <c r="E2" s="51"/>
      <c r="F2" s="51"/>
      <c r="G2" s="51"/>
      <c r="H2" s="51"/>
      <c r="I2" s="51"/>
      <c r="J2" s="51"/>
      <c r="K2" s="51"/>
      <c r="L2" s="51"/>
      <c r="M2" s="51"/>
      <c r="N2" s="51"/>
      <c r="O2" s="51"/>
      <c r="P2" s="51"/>
      <c r="Q2" s="51"/>
      <c r="R2" s="51"/>
    </row>
    <row r="3" spans="2:18" x14ac:dyDescent="0.25">
      <c r="B3" t="str">
        <f>'OV1'!B3</f>
        <v>31.12.2021 - in EUR million</v>
      </c>
    </row>
    <row r="5" spans="2:18" x14ac:dyDescent="0.25">
      <c r="B5" s="65"/>
      <c r="C5" s="66"/>
      <c r="D5" s="598" t="s">
        <v>169</v>
      </c>
      <c r="E5" s="598" t="s">
        <v>170</v>
      </c>
      <c r="F5" s="598" t="s">
        <v>171</v>
      </c>
      <c r="G5" s="598" t="s">
        <v>209</v>
      </c>
      <c r="H5" s="598" t="s">
        <v>210</v>
      </c>
      <c r="I5" s="598" t="s">
        <v>279</v>
      </c>
      <c r="J5" s="598" t="s">
        <v>280</v>
      </c>
      <c r="K5" s="598" t="s">
        <v>347</v>
      </c>
      <c r="L5" s="598" t="s">
        <v>742</v>
      </c>
      <c r="M5" s="598" t="s">
        <v>743</v>
      </c>
      <c r="N5" s="598" t="s">
        <v>744</v>
      </c>
      <c r="O5" s="598" t="s">
        <v>745</v>
      </c>
      <c r="P5" s="598" t="s">
        <v>746</v>
      </c>
      <c r="Q5" s="598" t="s">
        <v>1041</v>
      </c>
      <c r="R5" s="598" t="s">
        <v>1042</v>
      </c>
    </row>
    <row r="6" spans="2:18" x14ac:dyDescent="0.25">
      <c r="B6" s="65"/>
      <c r="C6" s="66"/>
      <c r="D6" s="957" t="s">
        <v>1504</v>
      </c>
      <c r="E6" s="957"/>
      <c r="F6" s="957"/>
      <c r="G6" s="957"/>
      <c r="H6" s="957"/>
      <c r="I6" s="957"/>
      <c r="J6" s="957"/>
      <c r="K6" s="957" t="s">
        <v>1505</v>
      </c>
      <c r="L6" s="957"/>
      <c r="M6" s="957"/>
      <c r="N6" s="957"/>
      <c r="O6" s="957" t="s">
        <v>1506</v>
      </c>
      <c r="P6" s="957"/>
      <c r="Q6" s="957"/>
      <c r="R6" s="957"/>
    </row>
    <row r="7" spans="2:18" x14ac:dyDescent="0.25">
      <c r="B7" s="65"/>
      <c r="C7" s="66"/>
      <c r="D7" s="958" t="s">
        <v>1507</v>
      </c>
      <c r="E7" s="959"/>
      <c r="F7" s="959"/>
      <c r="G7" s="960"/>
      <c r="H7" s="941" t="s">
        <v>1508</v>
      </c>
      <c r="I7" s="957"/>
      <c r="J7" s="590" t="s">
        <v>1509</v>
      </c>
      <c r="K7" s="957" t="s">
        <v>1507</v>
      </c>
      <c r="L7" s="957"/>
      <c r="M7" s="900" t="s">
        <v>1508</v>
      </c>
      <c r="N7" s="590" t="s">
        <v>1509</v>
      </c>
      <c r="O7" s="957" t="s">
        <v>1507</v>
      </c>
      <c r="P7" s="957"/>
      <c r="Q7" s="900" t="s">
        <v>1508</v>
      </c>
      <c r="R7" s="590" t="s">
        <v>1509</v>
      </c>
    </row>
    <row r="8" spans="2:18" x14ac:dyDescent="0.25">
      <c r="B8" s="65"/>
      <c r="C8" s="66"/>
      <c r="D8" s="961" t="s">
        <v>1510</v>
      </c>
      <c r="E8" s="960"/>
      <c r="F8" s="961" t="s">
        <v>1511</v>
      </c>
      <c r="G8" s="960"/>
      <c r="H8" s="956"/>
      <c r="I8" s="900" t="s">
        <v>1512</v>
      </c>
      <c r="J8" s="956"/>
      <c r="K8" s="900" t="s">
        <v>1510</v>
      </c>
      <c r="L8" s="900" t="s">
        <v>1511</v>
      </c>
      <c r="M8" s="956"/>
      <c r="N8" s="956"/>
      <c r="O8" s="900" t="s">
        <v>1510</v>
      </c>
      <c r="P8" s="900" t="s">
        <v>1511</v>
      </c>
      <c r="Q8" s="956"/>
      <c r="R8" s="956"/>
    </row>
    <row r="9" spans="2:18" x14ac:dyDescent="0.25">
      <c r="B9" s="67"/>
      <c r="C9" s="68"/>
      <c r="D9" s="591"/>
      <c r="E9" s="598" t="s">
        <v>1512</v>
      </c>
      <c r="F9" s="591"/>
      <c r="G9" s="598" t="s">
        <v>1512</v>
      </c>
      <c r="H9" s="901"/>
      <c r="I9" s="901"/>
      <c r="J9" s="901"/>
      <c r="K9" s="901"/>
      <c r="L9" s="901"/>
      <c r="M9" s="901"/>
      <c r="N9" s="901"/>
      <c r="O9" s="901"/>
      <c r="P9" s="901"/>
      <c r="Q9" s="901"/>
      <c r="R9" s="901"/>
    </row>
    <row r="10" spans="2:18" s="16" customFormat="1" x14ac:dyDescent="0.25">
      <c r="B10" s="69">
        <v>1</v>
      </c>
      <c r="C10" s="70" t="s">
        <v>1513</v>
      </c>
      <c r="D10" s="382">
        <v>0</v>
      </c>
      <c r="E10" s="382">
        <v>0</v>
      </c>
      <c r="F10" s="382">
        <v>0</v>
      </c>
      <c r="G10" s="382">
        <v>0</v>
      </c>
      <c r="H10" s="382">
        <v>0</v>
      </c>
      <c r="I10" s="382">
        <v>0</v>
      </c>
      <c r="J10" s="382">
        <v>0</v>
      </c>
      <c r="K10" s="382">
        <v>0</v>
      </c>
      <c r="L10" s="382">
        <v>0</v>
      </c>
      <c r="M10" s="382">
        <v>0</v>
      </c>
      <c r="N10" s="382">
        <v>0</v>
      </c>
      <c r="O10" s="382">
        <v>0</v>
      </c>
      <c r="P10" s="630">
        <v>846</v>
      </c>
      <c r="Q10" s="382">
        <v>0</v>
      </c>
      <c r="R10" s="630">
        <v>846</v>
      </c>
    </row>
    <row r="11" spans="2:18" x14ac:dyDescent="0.25">
      <c r="B11" s="514">
        <v>2</v>
      </c>
      <c r="C11" s="71" t="s">
        <v>1514</v>
      </c>
      <c r="D11" s="382">
        <v>0</v>
      </c>
      <c r="E11" s="382">
        <v>0</v>
      </c>
      <c r="F11" s="382">
        <v>0</v>
      </c>
      <c r="G11" s="382">
        <v>0</v>
      </c>
      <c r="H11" s="382">
        <v>0</v>
      </c>
      <c r="I11" s="382">
        <v>0</v>
      </c>
      <c r="J11" s="382">
        <v>0</v>
      </c>
      <c r="K11" s="382">
        <v>0</v>
      </c>
      <c r="L11" s="382">
        <v>0</v>
      </c>
      <c r="M11" s="382">
        <v>0</v>
      </c>
      <c r="N11" s="382">
        <v>0</v>
      </c>
      <c r="O11" s="382">
        <v>0</v>
      </c>
      <c r="P11" s="382">
        <v>0</v>
      </c>
      <c r="Q11" s="382">
        <v>0</v>
      </c>
      <c r="R11" s="382">
        <v>0</v>
      </c>
    </row>
    <row r="12" spans="2:18" x14ac:dyDescent="0.25">
      <c r="B12" s="514">
        <v>3</v>
      </c>
      <c r="C12" s="64" t="s">
        <v>1515</v>
      </c>
      <c r="D12" s="382">
        <v>0</v>
      </c>
      <c r="E12" s="382">
        <v>0</v>
      </c>
      <c r="F12" s="382">
        <v>0</v>
      </c>
      <c r="G12" s="382">
        <v>0</v>
      </c>
      <c r="H12" s="382">
        <v>0</v>
      </c>
      <c r="I12" s="382">
        <v>0</v>
      </c>
      <c r="J12" s="382">
        <v>0</v>
      </c>
      <c r="K12" s="382">
        <v>0</v>
      </c>
      <c r="L12" s="382">
        <v>0</v>
      </c>
      <c r="M12" s="382">
        <v>0</v>
      </c>
      <c r="N12" s="382">
        <v>0</v>
      </c>
      <c r="O12" s="382">
        <v>0</v>
      </c>
      <c r="P12" s="382">
        <v>0</v>
      </c>
      <c r="Q12" s="382">
        <v>0</v>
      </c>
      <c r="R12" s="382">
        <v>0</v>
      </c>
    </row>
    <row r="13" spans="2:18" x14ac:dyDescent="0.25">
      <c r="B13" s="514">
        <v>4</v>
      </c>
      <c r="C13" s="64" t="s">
        <v>1516</v>
      </c>
      <c r="D13" s="382">
        <v>0</v>
      </c>
      <c r="E13" s="382">
        <v>0</v>
      </c>
      <c r="F13" s="382">
        <v>0</v>
      </c>
      <c r="G13" s="382">
        <v>0</v>
      </c>
      <c r="H13" s="382">
        <v>0</v>
      </c>
      <c r="I13" s="382">
        <v>0</v>
      </c>
      <c r="J13" s="382">
        <v>0</v>
      </c>
      <c r="K13" s="382">
        <v>0</v>
      </c>
      <c r="L13" s="382">
        <v>0</v>
      </c>
      <c r="M13" s="382">
        <v>0</v>
      </c>
      <c r="N13" s="382">
        <v>0</v>
      </c>
      <c r="O13" s="382">
        <v>0</v>
      </c>
      <c r="P13" s="382">
        <v>0</v>
      </c>
      <c r="Q13" s="382">
        <v>0</v>
      </c>
      <c r="R13" s="382">
        <v>0</v>
      </c>
    </row>
    <row r="14" spans="2:18" x14ac:dyDescent="0.25">
      <c r="B14" s="514">
        <v>5</v>
      </c>
      <c r="C14" s="64" t="s">
        <v>1517</v>
      </c>
      <c r="D14" s="382">
        <v>0</v>
      </c>
      <c r="E14" s="382">
        <v>0</v>
      </c>
      <c r="F14" s="382">
        <v>0</v>
      </c>
      <c r="G14" s="382">
        <v>0</v>
      </c>
      <c r="H14" s="382">
        <v>0</v>
      </c>
      <c r="I14" s="382">
        <v>0</v>
      </c>
      <c r="J14" s="382">
        <v>0</v>
      </c>
      <c r="K14" s="382">
        <v>0</v>
      </c>
      <c r="L14" s="382">
        <v>0</v>
      </c>
      <c r="M14" s="382">
        <v>0</v>
      </c>
      <c r="N14" s="382">
        <v>0</v>
      </c>
      <c r="O14" s="382">
        <v>0</v>
      </c>
      <c r="P14" s="382">
        <v>0</v>
      </c>
      <c r="Q14" s="382">
        <v>0</v>
      </c>
      <c r="R14" s="382">
        <v>0</v>
      </c>
    </row>
    <row r="15" spans="2:18" x14ac:dyDescent="0.25">
      <c r="B15" s="514">
        <v>6</v>
      </c>
      <c r="C15" s="64" t="s">
        <v>1518</v>
      </c>
      <c r="D15" s="382">
        <v>0</v>
      </c>
      <c r="E15" s="382">
        <v>0</v>
      </c>
      <c r="F15" s="382">
        <v>0</v>
      </c>
      <c r="G15" s="382">
        <v>0</v>
      </c>
      <c r="H15" s="382">
        <v>0</v>
      </c>
      <c r="I15" s="382">
        <v>0</v>
      </c>
      <c r="J15" s="382">
        <v>0</v>
      </c>
      <c r="K15" s="382">
        <v>0</v>
      </c>
      <c r="L15" s="382">
        <v>0</v>
      </c>
      <c r="M15" s="382">
        <v>0</v>
      </c>
      <c r="N15" s="382">
        <v>0</v>
      </c>
      <c r="O15" s="382">
        <v>0</v>
      </c>
      <c r="P15" s="382">
        <v>0</v>
      </c>
      <c r="Q15" s="382">
        <v>0</v>
      </c>
      <c r="R15" s="382">
        <v>0</v>
      </c>
    </row>
    <row r="16" spans="2:18" x14ac:dyDescent="0.25">
      <c r="B16" s="514">
        <v>7</v>
      </c>
      <c r="C16" s="72" t="s">
        <v>1519</v>
      </c>
      <c r="D16" s="382">
        <v>0</v>
      </c>
      <c r="E16" s="382">
        <v>0</v>
      </c>
      <c r="F16" s="382">
        <v>0</v>
      </c>
      <c r="G16" s="382">
        <v>0</v>
      </c>
      <c r="H16" s="382">
        <v>0</v>
      </c>
      <c r="I16" s="382">
        <v>0</v>
      </c>
      <c r="J16" s="382">
        <v>0</v>
      </c>
      <c r="K16" s="382">
        <v>0</v>
      </c>
      <c r="L16" s="382">
        <v>0</v>
      </c>
      <c r="M16" s="382">
        <v>0</v>
      </c>
      <c r="N16" s="382">
        <v>0</v>
      </c>
      <c r="O16" s="382">
        <v>0</v>
      </c>
      <c r="P16" s="630">
        <v>846</v>
      </c>
      <c r="Q16" s="382">
        <v>0</v>
      </c>
      <c r="R16" s="630">
        <v>846</v>
      </c>
    </row>
    <row r="17" spans="2:18" x14ac:dyDescent="0.25">
      <c r="B17" s="514">
        <v>8</v>
      </c>
      <c r="C17" s="64" t="s">
        <v>1520</v>
      </c>
      <c r="D17" s="382">
        <v>0</v>
      </c>
      <c r="E17" s="382">
        <v>0</v>
      </c>
      <c r="F17" s="382">
        <v>0</v>
      </c>
      <c r="G17" s="382">
        <v>0</v>
      </c>
      <c r="H17" s="382">
        <v>0</v>
      </c>
      <c r="I17" s="382">
        <v>0</v>
      </c>
      <c r="J17" s="382">
        <v>0</v>
      </c>
      <c r="K17" s="382">
        <v>0</v>
      </c>
      <c r="L17" s="382">
        <v>0</v>
      </c>
      <c r="M17" s="382">
        <v>0</v>
      </c>
      <c r="N17" s="382">
        <v>0</v>
      </c>
      <c r="O17" s="382">
        <v>0</v>
      </c>
      <c r="P17" s="630">
        <v>846</v>
      </c>
      <c r="Q17" s="382">
        <v>0</v>
      </c>
      <c r="R17" s="630">
        <v>846</v>
      </c>
    </row>
    <row r="18" spans="2:18" x14ac:dyDescent="0.25">
      <c r="B18" s="514">
        <v>9</v>
      </c>
      <c r="C18" s="64" t="s">
        <v>1521</v>
      </c>
      <c r="D18" s="382">
        <v>0</v>
      </c>
      <c r="E18" s="382">
        <v>0</v>
      </c>
      <c r="F18" s="382">
        <v>0</v>
      </c>
      <c r="G18" s="382">
        <v>0</v>
      </c>
      <c r="H18" s="382">
        <v>0</v>
      </c>
      <c r="I18" s="382">
        <v>0</v>
      </c>
      <c r="J18" s="382">
        <v>0</v>
      </c>
      <c r="K18" s="382">
        <v>0</v>
      </c>
      <c r="L18" s="382">
        <v>0</v>
      </c>
      <c r="M18" s="382">
        <v>0</v>
      </c>
      <c r="N18" s="382">
        <v>0</v>
      </c>
      <c r="O18" s="382">
        <v>0</v>
      </c>
      <c r="P18" s="382">
        <v>0</v>
      </c>
      <c r="Q18" s="382">
        <v>0</v>
      </c>
      <c r="R18" s="382">
        <v>0</v>
      </c>
    </row>
    <row r="19" spans="2:18" x14ac:dyDescent="0.25">
      <c r="B19" s="514">
        <v>10</v>
      </c>
      <c r="C19" s="64" t="s">
        <v>1522</v>
      </c>
      <c r="D19" s="382">
        <v>0</v>
      </c>
      <c r="E19" s="382">
        <v>0</v>
      </c>
      <c r="F19" s="382">
        <v>0</v>
      </c>
      <c r="G19" s="382">
        <v>0</v>
      </c>
      <c r="H19" s="382">
        <v>0</v>
      </c>
      <c r="I19" s="382">
        <v>0</v>
      </c>
      <c r="J19" s="382">
        <v>0</v>
      </c>
      <c r="K19" s="382">
        <v>0</v>
      </c>
      <c r="L19" s="382">
        <v>0</v>
      </c>
      <c r="M19" s="382">
        <v>0</v>
      </c>
      <c r="N19" s="382">
        <v>0</v>
      </c>
      <c r="O19" s="382">
        <v>0</v>
      </c>
      <c r="P19" s="382">
        <v>0</v>
      </c>
      <c r="Q19" s="382">
        <v>0</v>
      </c>
      <c r="R19" s="382">
        <v>0</v>
      </c>
    </row>
    <row r="20" spans="2:18" x14ac:dyDescent="0.25">
      <c r="B20" s="514">
        <v>11</v>
      </c>
      <c r="C20" s="64" t="s">
        <v>1523</v>
      </c>
      <c r="D20" s="382">
        <v>0</v>
      </c>
      <c r="E20" s="382">
        <v>0</v>
      </c>
      <c r="F20" s="382">
        <v>0</v>
      </c>
      <c r="G20" s="382">
        <v>0</v>
      </c>
      <c r="H20" s="382">
        <v>0</v>
      </c>
      <c r="I20" s="382">
        <v>0</v>
      </c>
      <c r="J20" s="382">
        <v>0</v>
      </c>
      <c r="K20" s="382">
        <v>0</v>
      </c>
      <c r="L20" s="382">
        <v>0</v>
      </c>
      <c r="M20" s="382">
        <v>0</v>
      </c>
      <c r="N20" s="382">
        <v>0</v>
      </c>
      <c r="O20" s="382">
        <v>0</v>
      </c>
      <c r="P20" s="382">
        <v>0</v>
      </c>
      <c r="Q20" s="382">
        <v>0</v>
      </c>
      <c r="R20" s="382">
        <v>0</v>
      </c>
    </row>
    <row r="21" spans="2:18" x14ac:dyDescent="0.25">
      <c r="B21" s="514">
        <v>12</v>
      </c>
      <c r="C21" s="64" t="s">
        <v>1518</v>
      </c>
      <c r="D21" s="382">
        <v>0</v>
      </c>
      <c r="E21" s="382">
        <v>0</v>
      </c>
      <c r="F21" s="382">
        <v>0</v>
      </c>
      <c r="G21" s="382">
        <v>0</v>
      </c>
      <c r="H21" s="382">
        <v>0</v>
      </c>
      <c r="I21" s="382">
        <v>0</v>
      </c>
      <c r="J21" s="382">
        <v>0</v>
      </c>
      <c r="K21" s="382">
        <v>0</v>
      </c>
      <c r="L21" s="382">
        <v>0</v>
      </c>
      <c r="M21" s="382">
        <v>0</v>
      </c>
      <c r="N21" s="382">
        <v>0</v>
      </c>
      <c r="O21" s="382">
        <v>0</v>
      </c>
      <c r="P21" s="382">
        <v>0</v>
      </c>
      <c r="Q21" s="382">
        <v>0</v>
      </c>
      <c r="R21" s="382">
        <v>0</v>
      </c>
    </row>
  </sheetData>
  <mergeCells count="20">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L8:L9"/>
    <mergeCell ref="N8:N9"/>
    <mergeCell ref="O8:O9"/>
    <mergeCell ref="P8:P9"/>
    <mergeCell ref="R8:R9"/>
  </mergeCells>
  <pageMargins left="0.70866141732283472" right="0.70866141732283472" top="0.74803149606299213" bottom="0.74803149606299213" header="0.31496062992125984" footer="0.31496062992125984"/>
  <pageSetup paperSize="8" scale="74" orientation="landscape" cellComments="asDisplayed"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U23"/>
  <sheetViews>
    <sheetView showGridLines="0" zoomScaleNormal="100" workbookViewId="0"/>
  </sheetViews>
  <sheetFormatPr baseColWidth="10" defaultColWidth="9.140625" defaultRowHeight="15" x14ac:dyDescent="0.25"/>
  <cols>
    <col min="1" max="1" width="5.7109375" customWidth="1"/>
    <col min="3" max="4" width="13.7109375" customWidth="1"/>
    <col min="5" max="21" width="15.7109375" customWidth="1"/>
  </cols>
  <sheetData>
    <row r="2" spans="2:21" ht="18.75" x14ac:dyDescent="0.3">
      <c r="B2" s="73" t="s">
        <v>1541</v>
      </c>
      <c r="D2" s="16"/>
      <c r="E2" s="16"/>
      <c r="F2" s="16"/>
      <c r="G2" s="16"/>
      <c r="H2" s="16"/>
      <c r="I2" s="16"/>
      <c r="J2" s="16"/>
      <c r="K2" s="16"/>
      <c r="L2" s="16"/>
    </row>
    <row r="3" spans="2:21" x14ac:dyDescent="0.25">
      <c r="B3" t="str">
        <f>'OV1'!B3</f>
        <v>31.12.2021 - in EUR million</v>
      </c>
    </row>
    <row r="5" spans="2:21" x14ac:dyDescent="0.25">
      <c r="B5" s="11"/>
      <c r="C5" s="11"/>
      <c r="D5" s="77"/>
      <c r="E5" s="598" t="s">
        <v>169</v>
      </c>
      <c r="F5" s="598" t="s">
        <v>170</v>
      </c>
      <c r="G5" s="598" t="s">
        <v>171</v>
      </c>
      <c r="H5" s="598" t="s">
        <v>209</v>
      </c>
      <c r="I5" s="598" t="s">
        <v>210</v>
      </c>
      <c r="J5" s="598" t="s">
        <v>279</v>
      </c>
      <c r="K5" s="598" t="s">
        <v>280</v>
      </c>
      <c r="L5" s="598" t="s">
        <v>347</v>
      </c>
      <c r="M5" s="598" t="s">
        <v>742</v>
      </c>
      <c r="N5" s="598" t="s">
        <v>743</v>
      </c>
      <c r="O5" s="598" t="s">
        <v>744</v>
      </c>
      <c r="P5" s="598" t="s">
        <v>745</v>
      </c>
      <c r="Q5" s="598" t="s">
        <v>746</v>
      </c>
      <c r="R5" s="598" t="s">
        <v>1041</v>
      </c>
      <c r="S5" s="598" t="s">
        <v>1042</v>
      </c>
      <c r="T5" s="598" t="s">
        <v>1524</v>
      </c>
      <c r="U5" s="598" t="s">
        <v>1525</v>
      </c>
    </row>
    <row r="6" spans="2:21" ht="15" customHeight="1" x14ac:dyDescent="0.25">
      <c r="B6" s="11"/>
      <c r="C6" s="11"/>
      <c r="D6" s="77"/>
      <c r="E6" s="963" t="s">
        <v>1526</v>
      </c>
      <c r="F6" s="957"/>
      <c r="G6" s="957"/>
      <c r="H6" s="957"/>
      <c r="I6" s="957"/>
      <c r="J6" s="957" t="s">
        <v>1527</v>
      </c>
      <c r="K6" s="957"/>
      <c r="L6" s="957"/>
      <c r="M6" s="957"/>
      <c r="N6" s="957" t="s">
        <v>1528</v>
      </c>
      <c r="O6" s="957"/>
      <c r="P6" s="957"/>
      <c r="Q6" s="957"/>
      <c r="R6" s="957" t="s">
        <v>1529</v>
      </c>
      <c r="S6" s="957"/>
      <c r="T6" s="957"/>
      <c r="U6" s="957"/>
    </row>
    <row r="7" spans="2:21" s="136" customFormat="1" ht="30" x14ac:dyDescent="0.25">
      <c r="B7" s="78"/>
      <c r="C7" s="78"/>
      <c r="D7" s="79"/>
      <c r="E7" s="592" t="s">
        <v>1530</v>
      </c>
      <c r="F7" s="592" t="s">
        <v>1531</v>
      </c>
      <c r="G7" s="592" t="s">
        <v>1542</v>
      </c>
      <c r="H7" s="592" t="s">
        <v>1532</v>
      </c>
      <c r="I7" s="592" t="s">
        <v>1543</v>
      </c>
      <c r="J7" s="592" t="s">
        <v>1533</v>
      </c>
      <c r="K7" s="592" t="s">
        <v>1534</v>
      </c>
      <c r="L7" s="592" t="s">
        <v>1535</v>
      </c>
      <c r="M7" s="592" t="s">
        <v>1543</v>
      </c>
      <c r="N7" s="592" t="s">
        <v>1533</v>
      </c>
      <c r="O7" s="592" t="s">
        <v>1534</v>
      </c>
      <c r="P7" s="592" t="s">
        <v>1535</v>
      </c>
      <c r="Q7" s="592" t="s">
        <v>1543</v>
      </c>
      <c r="R7" s="592" t="s">
        <v>1533</v>
      </c>
      <c r="S7" s="592" t="s">
        <v>1534</v>
      </c>
      <c r="T7" s="592" t="s">
        <v>1535</v>
      </c>
      <c r="U7" s="592" t="s">
        <v>1543</v>
      </c>
    </row>
    <row r="8" spans="2:21" s="16" customFormat="1" x14ac:dyDescent="0.25">
      <c r="B8" s="76">
        <v>1</v>
      </c>
      <c r="C8" s="964" t="s">
        <v>1513</v>
      </c>
      <c r="D8" s="964"/>
      <c r="E8" s="383">
        <v>846</v>
      </c>
      <c r="F8" s="383">
        <v>0</v>
      </c>
      <c r="G8" s="383">
        <v>0</v>
      </c>
      <c r="H8" s="383">
        <v>0</v>
      </c>
      <c r="I8" s="383">
        <v>0</v>
      </c>
      <c r="J8" s="383">
        <v>0</v>
      </c>
      <c r="K8" s="383">
        <v>759</v>
      </c>
      <c r="L8" s="383">
        <v>87</v>
      </c>
      <c r="M8" s="383">
        <v>0</v>
      </c>
      <c r="N8" s="383">
        <v>0</v>
      </c>
      <c r="O8" s="383">
        <v>150</v>
      </c>
      <c r="P8" s="383">
        <v>13</v>
      </c>
      <c r="Q8" s="383">
        <v>0</v>
      </c>
      <c r="R8" s="383">
        <v>0</v>
      </c>
      <c r="S8" s="383">
        <v>12</v>
      </c>
      <c r="T8" s="383">
        <v>1</v>
      </c>
      <c r="U8" s="383">
        <v>0</v>
      </c>
    </row>
    <row r="9" spans="2:21" x14ac:dyDescent="0.25">
      <c r="B9" s="598">
        <v>2</v>
      </c>
      <c r="C9" s="962" t="s">
        <v>1544</v>
      </c>
      <c r="D9" s="962"/>
      <c r="E9" s="382">
        <v>846</v>
      </c>
      <c r="F9" s="382">
        <v>0</v>
      </c>
      <c r="G9" s="382">
        <v>0</v>
      </c>
      <c r="H9" s="382">
        <v>0</v>
      </c>
      <c r="I9" s="382">
        <v>0</v>
      </c>
      <c r="J9" s="382">
        <v>0</v>
      </c>
      <c r="K9" s="382">
        <v>759</v>
      </c>
      <c r="L9" s="382">
        <v>87</v>
      </c>
      <c r="M9" s="382">
        <v>0</v>
      </c>
      <c r="N9" s="382">
        <v>0</v>
      </c>
      <c r="O9" s="382">
        <v>150</v>
      </c>
      <c r="P9" s="382">
        <v>13</v>
      </c>
      <c r="Q9" s="382">
        <v>0</v>
      </c>
      <c r="R9" s="382">
        <v>0</v>
      </c>
      <c r="S9" s="382">
        <v>12</v>
      </c>
      <c r="T9" s="382">
        <v>1</v>
      </c>
      <c r="U9" s="382">
        <v>0</v>
      </c>
    </row>
    <row r="10" spans="2:21" x14ac:dyDescent="0.25">
      <c r="B10" s="598">
        <v>3</v>
      </c>
      <c r="C10" s="962" t="s">
        <v>1536</v>
      </c>
      <c r="D10" s="962"/>
      <c r="E10" s="382">
        <v>846</v>
      </c>
      <c r="F10" s="382">
        <v>0</v>
      </c>
      <c r="G10" s="382">
        <v>0</v>
      </c>
      <c r="H10" s="382">
        <v>0</v>
      </c>
      <c r="I10" s="382">
        <v>0</v>
      </c>
      <c r="J10" s="382">
        <v>0</v>
      </c>
      <c r="K10" s="382">
        <v>759</v>
      </c>
      <c r="L10" s="382">
        <v>87</v>
      </c>
      <c r="M10" s="382">
        <v>0</v>
      </c>
      <c r="N10" s="382">
        <v>0</v>
      </c>
      <c r="O10" s="382">
        <v>150</v>
      </c>
      <c r="P10" s="382">
        <v>13</v>
      </c>
      <c r="Q10" s="382">
        <v>0</v>
      </c>
      <c r="R10" s="382">
        <v>0</v>
      </c>
      <c r="S10" s="382">
        <v>12</v>
      </c>
      <c r="T10" s="382">
        <v>1</v>
      </c>
      <c r="U10" s="382">
        <v>0</v>
      </c>
    </row>
    <row r="11" spans="2:21" x14ac:dyDescent="0.25">
      <c r="B11" s="598">
        <v>4</v>
      </c>
      <c r="C11" s="962" t="s">
        <v>1537</v>
      </c>
      <c r="D11" s="962"/>
      <c r="E11" s="382">
        <v>0</v>
      </c>
      <c r="F11" s="382">
        <v>0</v>
      </c>
      <c r="G11" s="382">
        <v>0</v>
      </c>
      <c r="H11" s="382">
        <v>0</v>
      </c>
      <c r="I11" s="382">
        <v>0</v>
      </c>
      <c r="J11" s="382">
        <v>0</v>
      </c>
      <c r="K11" s="382">
        <v>0</v>
      </c>
      <c r="L11" s="382">
        <v>0</v>
      </c>
      <c r="M11" s="382">
        <v>0</v>
      </c>
      <c r="N11" s="382">
        <v>0</v>
      </c>
      <c r="O11" s="382">
        <v>0</v>
      </c>
      <c r="P11" s="382">
        <v>0</v>
      </c>
      <c r="Q11" s="382">
        <v>0</v>
      </c>
      <c r="R11" s="382">
        <v>0</v>
      </c>
      <c r="S11" s="382">
        <v>0</v>
      </c>
      <c r="T11" s="382">
        <v>0</v>
      </c>
      <c r="U11" s="382">
        <v>0</v>
      </c>
    </row>
    <row r="12" spans="2:21" x14ac:dyDescent="0.25">
      <c r="B12" s="598">
        <v>5</v>
      </c>
      <c r="C12" s="965" t="s">
        <v>1538</v>
      </c>
      <c r="D12" s="965"/>
      <c r="E12" s="382">
        <v>0</v>
      </c>
      <c r="F12" s="382">
        <v>0</v>
      </c>
      <c r="G12" s="382">
        <v>0</v>
      </c>
      <c r="H12" s="382">
        <v>0</v>
      </c>
      <c r="I12" s="382">
        <v>0</v>
      </c>
      <c r="J12" s="382">
        <v>0</v>
      </c>
      <c r="K12" s="382">
        <v>0</v>
      </c>
      <c r="L12" s="382">
        <v>0</v>
      </c>
      <c r="M12" s="382">
        <v>0</v>
      </c>
      <c r="N12" s="382">
        <v>0</v>
      </c>
      <c r="O12" s="382">
        <v>0</v>
      </c>
      <c r="P12" s="382">
        <v>0</v>
      </c>
      <c r="Q12" s="382">
        <v>0</v>
      </c>
      <c r="R12" s="382">
        <v>0</v>
      </c>
      <c r="S12" s="382">
        <v>0</v>
      </c>
      <c r="T12" s="382">
        <v>0</v>
      </c>
      <c r="U12" s="382">
        <v>0</v>
      </c>
    </row>
    <row r="13" spans="2:21" x14ac:dyDescent="0.25">
      <c r="B13" s="598">
        <v>6</v>
      </c>
      <c r="C13" s="962" t="s">
        <v>1539</v>
      </c>
      <c r="D13" s="962"/>
      <c r="E13" s="382">
        <v>846</v>
      </c>
      <c r="F13" s="382">
        <v>0</v>
      </c>
      <c r="G13" s="382">
        <v>0</v>
      </c>
      <c r="H13" s="382">
        <v>0</v>
      </c>
      <c r="I13" s="382">
        <v>0</v>
      </c>
      <c r="J13" s="382">
        <v>0</v>
      </c>
      <c r="K13" s="382">
        <v>759</v>
      </c>
      <c r="L13" s="382">
        <v>87</v>
      </c>
      <c r="M13" s="382">
        <v>0</v>
      </c>
      <c r="N13" s="382">
        <v>0</v>
      </c>
      <c r="O13" s="382">
        <v>150</v>
      </c>
      <c r="P13" s="382">
        <v>13</v>
      </c>
      <c r="Q13" s="382">
        <v>0</v>
      </c>
      <c r="R13" s="382">
        <v>0</v>
      </c>
      <c r="S13" s="382">
        <v>12</v>
      </c>
      <c r="T13" s="382">
        <v>1</v>
      </c>
      <c r="U13" s="382">
        <v>0</v>
      </c>
    </row>
    <row r="14" spans="2:21" x14ac:dyDescent="0.25">
      <c r="B14" s="598">
        <v>7</v>
      </c>
      <c r="C14" s="965" t="s">
        <v>1538</v>
      </c>
      <c r="D14" s="965"/>
      <c r="E14" s="382">
        <v>0</v>
      </c>
      <c r="F14" s="382">
        <v>0</v>
      </c>
      <c r="G14" s="382">
        <v>0</v>
      </c>
      <c r="H14" s="382">
        <v>0</v>
      </c>
      <c r="I14" s="382">
        <v>0</v>
      </c>
      <c r="J14" s="382">
        <v>0</v>
      </c>
      <c r="K14" s="382">
        <v>0</v>
      </c>
      <c r="L14" s="382">
        <v>0</v>
      </c>
      <c r="M14" s="382">
        <v>0</v>
      </c>
      <c r="N14" s="382">
        <v>0</v>
      </c>
      <c r="O14" s="382">
        <v>0</v>
      </c>
      <c r="P14" s="382">
        <v>0</v>
      </c>
      <c r="Q14" s="382">
        <v>0</v>
      </c>
      <c r="R14" s="382">
        <v>0</v>
      </c>
      <c r="S14" s="382">
        <v>0</v>
      </c>
      <c r="T14" s="382">
        <v>0</v>
      </c>
      <c r="U14" s="382">
        <v>0</v>
      </c>
    </row>
    <row r="15" spans="2:21" x14ac:dyDescent="0.25">
      <c r="B15" s="598">
        <v>8</v>
      </c>
      <c r="C15" s="962" t="s">
        <v>1540</v>
      </c>
      <c r="D15" s="962"/>
      <c r="E15" s="382">
        <v>0</v>
      </c>
      <c r="F15" s="382">
        <v>0</v>
      </c>
      <c r="G15" s="382">
        <v>0</v>
      </c>
      <c r="H15" s="382">
        <v>0</v>
      </c>
      <c r="I15" s="382">
        <v>0</v>
      </c>
      <c r="J15" s="382">
        <v>0</v>
      </c>
      <c r="K15" s="382">
        <v>0</v>
      </c>
      <c r="L15" s="382">
        <v>0</v>
      </c>
      <c r="M15" s="382">
        <v>0</v>
      </c>
      <c r="N15" s="382">
        <v>0</v>
      </c>
      <c r="O15" s="382">
        <v>0</v>
      </c>
      <c r="P15" s="382">
        <v>0</v>
      </c>
      <c r="Q15" s="382">
        <v>0</v>
      </c>
      <c r="R15" s="382">
        <v>0</v>
      </c>
      <c r="S15" s="382">
        <v>0</v>
      </c>
      <c r="T15" s="382">
        <v>0</v>
      </c>
      <c r="U15" s="382">
        <v>0</v>
      </c>
    </row>
    <row r="16" spans="2:21" x14ac:dyDescent="0.25">
      <c r="B16" s="598">
        <v>9</v>
      </c>
      <c r="C16" s="962" t="s">
        <v>1545</v>
      </c>
      <c r="D16" s="962"/>
      <c r="E16" s="382">
        <v>0</v>
      </c>
      <c r="F16" s="382">
        <v>0</v>
      </c>
      <c r="G16" s="382">
        <v>0</v>
      </c>
      <c r="H16" s="382">
        <v>0</v>
      </c>
      <c r="I16" s="382">
        <v>0</v>
      </c>
      <c r="J16" s="382">
        <v>0</v>
      </c>
      <c r="K16" s="382">
        <v>0</v>
      </c>
      <c r="L16" s="382">
        <v>0</v>
      </c>
      <c r="M16" s="382">
        <v>0</v>
      </c>
      <c r="N16" s="382">
        <v>0</v>
      </c>
      <c r="O16" s="382">
        <v>0</v>
      </c>
      <c r="P16" s="382">
        <v>0</v>
      </c>
      <c r="Q16" s="382">
        <v>0</v>
      </c>
      <c r="R16" s="382">
        <v>0</v>
      </c>
      <c r="S16" s="382">
        <v>0</v>
      </c>
      <c r="T16" s="382">
        <v>0</v>
      </c>
      <c r="U16" s="382">
        <v>0</v>
      </c>
    </row>
    <row r="17" spans="2:21" x14ac:dyDescent="0.25">
      <c r="B17" s="598">
        <v>10</v>
      </c>
      <c r="C17" s="962" t="s">
        <v>1536</v>
      </c>
      <c r="D17" s="962"/>
      <c r="E17" s="382">
        <v>0</v>
      </c>
      <c r="F17" s="382">
        <v>0</v>
      </c>
      <c r="G17" s="382">
        <v>0</v>
      </c>
      <c r="H17" s="382">
        <v>0</v>
      </c>
      <c r="I17" s="382">
        <v>0</v>
      </c>
      <c r="J17" s="382">
        <v>0</v>
      </c>
      <c r="K17" s="382">
        <v>0</v>
      </c>
      <c r="L17" s="382">
        <v>0</v>
      </c>
      <c r="M17" s="382">
        <v>0</v>
      </c>
      <c r="N17" s="382">
        <v>0</v>
      </c>
      <c r="O17" s="382">
        <v>0</v>
      </c>
      <c r="P17" s="382">
        <v>0</v>
      </c>
      <c r="Q17" s="382">
        <v>0</v>
      </c>
      <c r="R17" s="382">
        <v>0</v>
      </c>
      <c r="S17" s="382">
        <v>0</v>
      </c>
      <c r="T17" s="382">
        <v>0</v>
      </c>
      <c r="U17" s="382">
        <v>0</v>
      </c>
    </row>
    <row r="18" spans="2:21" x14ac:dyDescent="0.25">
      <c r="B18" s="598">
        <v>11</v>
      </c>
      <c r="C18" s="962" t="s">
        <v>1537</v>
      </c>
      <c r="D18" s="962"/>
      <c r="E18" s="382">
        <v>0</v>
      </c>
      <c r="F18" s="382">
        <v>0</v>
      </c>
      <c r="G18" s="382">
        <v>0</v>
      </c>
      <c r="H18" s="382">
        <v>0</v>
      </c>
      <c r="I18" s="382">
        <v>0</v>
      </c>
      <c r="J18" s="382">
        <v>0</v>
      </c>
      <c r="K18" s="382">
        <v>0</v>
      </c>
      <c r="L18" s="382">
        <v>0</v>
      </c>
      <c r="M18" s="382">
        <v>0</v>
      </c>
      <c r="N18" s="382">
        <v>0</v>
      </c>
      <c r="O18" s="382">
        <v>0</v>
      </c>
      <c r="P18" s="382">
        <v>0</v>
      </c>
      <c r="Q18" s="382">
        <v>0</v>
      </c>
      <c r="R18" s="382">
        <v>0</v>
      </c>
      <c r="S18" s="382">
        <v>0</v>
      </c>
      <c r="T18" s="382">
        <v>0</v>
      </c>
      <c r="U18" s="382">
        <v>0</v>
      </c>
    </row>
    <row r="19" spans="2:21" x14ac:dyDescent="0.25">
      <c r="B19" s="598">
        <v>12</v>
      </c>
      <c r="C19" s="962" t="s">
        <v>1539</v>
      </c>
      <c r="D19" s="962"/>
      <c r="E19" s="382">
        <v>0</v>
      </c>
      <c r="F19" s="382">
        <v>0</v>
      </c>
      <c r="G19" s="382">
        <v>0</v>
      </c>
      <c r="H19" s="382">
        <v>0</v>
      </c>
      <c r="I19" s="382">
        <v>0</v>
      </c>
      <c r="J19" s="382">
        <v>0</v>
      </c>
      <c r="K19" s="382">
        <v>0</v>
      </c>
      <c r="L19" s="382">
        <v>0</v>
      </c>
      <c r="M19" s="382">
        <v>0</v>
      </c>
      <c r="N19" s="382">
        <v>0</v>
      </c>
      <c r="O19" s="382">
        <v>0</v>
      </c>
      <c r="P19" s="382">
        <v>0</v>
      </c>
      <c r="Q19" s="382">
        <v>0</v>
      </c>
      <c r="R19" s="382">
        <v>0</v>
      </c>
      <c r="S19" s="382">
        <v>0</v>
      </c>
      <c r="T19" s="382">
        <v>0</v>
      </c>
      <c r="U19" s="382">
        <v>0</v>
      </c>
    </row>
    <row r="20" spans="2:21" x14ac:dyDescent="0.25">
      <c r="B20" s="598">
        <v>13</v>
      </c>
      <c r="C20" s="962" t="s">
        <v>1540</v>
      </c>
      <c r="D20" s="962"/>
      <c r="E20" s="382">
        <v>0</v>
      </c>
      <c r="F20" s="382">
        <v>0</v>
      </c>
      <c r="G20" s="382">
        <v>0</v>
      </c>
      <c r="H20" s="382">
        <v>0</v>
      </c>
      <c r="I20" s="382">
        <v>0</v>
      </c>
      <c r="J20" s="382">
        <v>0</v>
      </c>
      <c r="K20" s="382">
        <v>0</v>
      </c>
      <c r="L20" s="382">
        <v>0</v>
      </c>
      <c r="M20" s="382">
        <v>0</v>
      </c>
      <c r="N20" s="382">
        <v>0</v>
      </c>
      <c r="O20" s="382">
        <v>0</v>
      </c>
      <c r="P20" s="382">
        <v>0</v>
      </c>
      <c r="Q20" s="382">
        <v>0</v>
      </c>
      <c r="R20" s="382">
        <v>0</v>
      </c>
      <c r="S20" s="382">
        <v>0</v>
      </c>
      <c r="T20" s="382">
        <v>0</v>
      </c>
      <c r="U20" s="382">
        <v>0</v>
      </c>
    </row>
    <row r="23" spans="2:21" x14ac:dyDescent="0.25">
      <c r="S23" s="373"/>
    </row>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J12"/>
  <sheetViews>
    <sheetView showGridLines="0" zoomScaleNormal="100" zoomScalePageLayoutView="70" workbookViewId="0"/>
  </sheetViews>
  <sheetFormatPr baseColWidth="10" defaultColWidth="9.140625" defaultRowHeight="15" x14ac:dyDescent="0.25"/>
  <cols>
    <col min="2" max="2" width="15.28515625" customWidth="1"/>
    <col min="3" max="3" width="43.7109375" customWidth="1"/>
    <col min="4" max="8" width="22.28515625" customWidth="1"/>
    <col min="10" max="10" width="13.140625" style="3" customWidth="1"/>
  </cols>
  <sheetData>
    <row r="2" spans="2:8" s="203" customFormat="1" ht="18.75" x14ac:dyDescent="0.25">
      <c r="B2" s="169" t="s">
        <v>1547</v>
      </c>
      <c r="D2" s="29"/>
    </row>
    <row r="3" spans="2:8" s="203" customFormat="1" x14ac:dyDescent="0.25">
      <c r="B3" t="str">
        <f>'OV1'!B3</f>
        <v>31.12.2021 - in EUR million</v>
      </c>
    </row>
    <row r="4" spans="2:8" s="203" customFormat="1" x14ac:dyDescent="0.25">
      <c r="B4"/>
    </row>
    <row r="5" spans="2:8" x14ac:dyDescent="0.25">
      <c r="B5" s="966" t="s">
        <v>1548</v>
      </c>
      <c r="C5" s="966"/>
      <c r="D5" s="30" t="s">
        <v>169</v>
      </c>
      <c r="E5" s="30" t="s">
        <v>170</v>
      </c>
      <c r="F5" s="30" t="s">
        <v>171</v>
      </c>
      <c r="G5" s="30" t="s">
        <v>209</v>
      </c>
      <c r="H5" s="31" t="s">
        <v>210</v>
      </c>
    </row>
    <row r="6" spans="2:8" x14ac:dyDescent="0.25">
      <c r="B6" s="966"/>
      <c r="C6" s="966"/>
      <c r="D6" s="967" t="s">
        <v>1549</v>
      </c>
      <c r="E6" s="967"/>
      <c r="F6" s="967"/>
      <c r="G6" s="786" t="s">
        <v>1546</v>
      </c>
      <c r="H6" s="786" t="s">
        <v>1360</v>
      </c>
    </row>
    <row r="7" spans="2:8" x14ac:dyDescent="0.25">
      <c r="B7" s="966"/>
      <c r="C7" s="966"/>
      <c r="D7" s="601" t="s">
        <v>1550</v>
      </c>
      <c r="E7" s="601" t="s">
        <v>1551</v>
      </c>
      <c r="F7" s="601" t="s">
        <v>1552</v>
      </c>
      <c r="G7" s="786"/>
      <c r="H7" s="786"/>
    </row>
    <row r="8" spans="2:8" ht="30" x14ac:dyDescent="0.25">
      <c r="B8" s="600">
        <v>1</v>
      </c>
      <c r="C8" s="32" t="s">
        <v>1553</v>
      </c>
      <c r="D8" s="561">
        <v>0</v>
      </c>
      <c r="E8" s="561">
        <v>0</v>
      </c>
      <c r="F8" s="561">
        <v>0</v>
      </c>
      <c r="G8" s="561">
        <v>0</v>
      </c>
      <c r="H8" s="561">
        <v>0</v>
      </c>
    </row>
    <row r="9" spans="2:8" ht="30" x14ac:dyDescent="0.25">
      <c r="B9" s="600">
        <v>2</v>
      </c>
      <c r="C9" s="33" t="s">
        <v>1554</v>
      </c>
      <c r="D9" s="561">
        <v>1175</v>
      </c>
      <c r="E9" s="561">
        <v>1181</v>
      </c>
      <c r="F9" s="561">
        <v>1189</v>
      </c>
      <c r="G9" s="561">
        <v>161</v>
      </c>
      <c r="H9" s="702">
        <v>2018</v>
      </c>
    </row>
    <row r="10" spans="2:8" x14ac:dyDescent="0.25">
      <c r="B10" s="600">
        <v>3</v>
      </c>
      <c r="C10" s="34" t="s">
        <v>1555</v>
      </c>
      <c r="D10" s="561">
        <v>1175</v>
      </c>
      <c r="E10" s="561">
        <v>1181</v>
      </c>
      <c r="F10" s="561">
        <v>1189</v>
      </c>
      <c r="G10" s="631"/>
      <c r="H10" s="632"/>
    </row>
    <row r="11" spans="2:8" x14ac:dyDescent="0.25">
      <c r="B11" s="600">
        <v>4</v>
      </c>
      <c r="C11" s="34" t="s">
        <v>1556</v>
      </c>
      <c r="D11" s="561">
        <v>0</v>
      </c>
      <c r="E11" s="561">
        <v>0</v>
      </c>
      <c r="F11" s="561">
        <v>0</v>
      </c>
      <c r="G11" s="631"/>
      <c r="H11" s="633"/>
    </row>
    <row r="12" spans="2:8" ht="30" x14ac:dyDescent="0.25">
      <c r="B12" s="35">
        <v>5</v>
      </c>
      <c r="C12" s="32" t="s">
        <v>1557</v>
      </c>
      <c r="D12" s="561">
        <v>0</v>
      </c>
      <c r="E12" s="561">
        <v>0</v>
      </c>
      <c r="F12" s="561">
        <v>0</v>
      </c>
      <c r="G12" s="561">
        <v>0</v>
      </c>
      <c r="H12" s="561">
        <v>0</v>
      </c>
    </row>
  </sheetData>
  <mergeCells count="4">
    <mergeCell ref="B5:C7"/>
    <mergeCell ref="D6:F6"/>
    <mergeCell ref="G6:G7"/>
    <mergeCell ref="H6:H7"/>
  </mergeCells>
  <pageMargins left="0.7" right="0.7" top="0.75" bottom="0.75" header="0.3" footer="0.3"/>
  <pageSetup paperSize="9" scale="77" orientation="landscape"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28B9-0184-498E-8E83-E59A17567C09}">
  <sheetPr>
    <pageSetUpPr fitToPage="1"/>
  </sheetPr>
  <dimension ref="A2:K29"/>
  <sheetViews>
    <sheetView showGridLines="0" zoomScaleNormal="100" workbookViewId="0"/>
  </sheetViews>
  <sheetFormatPr baseColWidth="10" defaultColWidth="9.140625" defaultRowHeight="15" x14ac:dyDescent="0.25"/>
  <cols>
    <col min="1" max="1" width="9.140625" style="11"/>
    <col min="2" max="2" width="9.5703125" style="11" customWidth="1"/>
    <col min="3" max="3" width="8.140625" style="11" customWidth="1"/>
    <col min="4" max="4" width="9.140625" style="11"/>
    <col min="5" max="5" width="72.42578125" style="11" customWidth="1"/>
    <col min="6" max="6" width="20.140625" style="11" customWidth="1"/>
    <col min="7" max="8" width="22" style="11" customWidth="1"/>
    <col min="9" max="9" width="22.5703125" style="11" customWidth="1"/>
    <col min="10" max="10" width="9.140625" style="11"/>
    <col min="11" max="11" width="10.85546875" style="11" bestFit="1" customWidth="1"/>
    <col min="12" max="16384" width="9.140625" style="11"/>
  </cols>
  <sheetData>
    <row r="2" spans="1:9" ht="18.75" x14ac:dyDescent="0.3">
      <c r="B2" s="73" t="s">
        <v>1558</v>
      </c>
    </row>
    <row r="3" spans="1:9" x14ac:dyDescent="0.25">
      <c r="B3" s="11" t="str">
        <f>'OV1'!B3</f>
        <v>31.12.2021 - in EUR million</v>
      </c>
      <c r="C3" s="51"/>
    </row>
    <row r="5" spans="1:9" x14ac:dyDescent="0.25">
      <c r="F5" s="598" t="s">
        <v>169</v>
      </c>
      <c r="G5" s="598" t="s">
        <v>170</v>
      </c>
      <c r="H5" s="598" t="s">
        <v>171</v>
      </c>
      <c r="I5" s="598" t="s">
        <v>209</v>
      </c>
    </row>
    <row r="6" spans="1:9" ht="30" x14ac:dyDescent="0.25">
      <c r="C6" s="962"/>
      <c r="D6" s="962"/>
      <c r="E6" s="962"/>
      <c r="F6" s="577" t="s">
        <v>1559</v>
      </c>
      <c r="G6" s="577" t="s">
        <v>1560</v>
      </c>
      <c r="H6" s="577" t="s">
        <v>1561</v>
      </c>
      <c r="I6" s="514" t="s">
        <v>1562</v>
      </c>
    </row>
    <row r="7" spans="1:9" ht="15" customHeight="1" x14ac:dyDescent="0.25">
      <c r="A7" s="12"/>
      <c r="B7" s="598">
        <v>1</v>
      </c>
      <c r="C7" s="939" t="s">
        <v>1563</v>
      </c>
      <c r="D7" s="968"/>
      <c r="E7" s="64" t="s">
        <v>1564</v>
      </c>
      <c r="F7" s="711">
        <v>6</v>
      </c>
      <c r="G7" s="711">
        <v>6</v>
      </c>
      <c r="H7" s="668">
        <v>43</v>
      </c>
      <c r="I7" s="668">
        <v>17</v>
      </c>
    </row>
    <row r="8" spans="1:9" x14ac:dyDescent="0.25">
      <c r="B8" s="598">
        <v>2</v>
      </c>
      <c r="C8" s="969"/>
      <c r="D8" s="970"/>
      <c r="E8" s="64" t="s">
        <v>1565</v>
      </c>
      <c r="F8" s="726" t="s">
        <v>1846</v>
      </c>
      <c r="G8" s="726" t="s">
        <v>1847</v>
      </c>
      <c r="H8" s="726" t="s">
        <v>1849</v>
      </c>
      <c r="I8" s="726" t="s">
        <v>1851</v>
      </c>
    </row>
    <row r="9" spans="1:9" x14ac:dyDescent="0.25">
      <c r="B9" s="598">
        <v>3</v>
      </c>
      <c r="C9" s="969"/>
      <c r="D9" s="970"/>
      <c r="E9" s="181" t="s">
        <v>1566</v>
      </c>
      <c r="F9" s="726" t="s">
        <v>1846</v>
      </c>
      <c r="G9" s="726" t="s">
        <v>1848</v>
      </c>
      <c r="H9" s="726" t="s">
        <v>1850</v>
      </c>
      <c r="I9" s="726" t="s">
        <v>1851</v>
      </c>
    </row>
    <row r="10" spans="1:9" x14ac:dyDescent="0.25">
      <c r="B10" s="598">
        <v>4</v>
      </c>
      <c r="C10" s="969"/>
      <c r="D10" s="970"/>
      <c r="E10" s="181" t="s">
        <v>1567</v>
      </c>
      <c r="F10" s="727"/>
      <c r="G10" s="727"/>
      <c r="H10" s="727"/>
      <c r="I10" s="727"/>
    </row>
    <row r="11" spans="1:9" x14ac:dyDescent="0.25">
      <c r="B11" s="598" t="s">
        <v>1568</v>
      </c>
      <c r="C11" s="969"/>
      <c r="D11" s="970"/>
      <c r="E11" s="182" t="s">
        <v>1569</v>
      </c>
      <c r="F11" s="710">
        <v>0</v>
      </c>
      <c r="G11" s="710">
        <v>0</v>
      </c>
      <c r="H11" s="710">
        <v>0</v>
      </c>
      <c r="I11" s="710">
        <v>0</v>
      </c>
    </row>
    <row r="12" spans="1:9" x14ac:dyDescent="0.25">
      <c r="B12" s="598">
        <v>5</v>
      </c>
      <c r="C12" s="969"/>
      <c r="D12" s="970"/>
      <c r="E12" s="182" t="s">
        <v>1570</v>
      </c>
      <c r="F12" s="710">
        <v>0</v>
      </c>
      <c r="G12" s="710">
        <v>0</v>
      </c>
      <c r="H12" s="710">
        <v>0</v>
      </c>
      <c r="I12" s="710">
        <v>0</v>
      </c>
    </row>
    <row r="13" spans="1:9" x14ac:dyDescent="0.25">
      <c r="B13" s="598" t="s">
        <v>1571</v>
      </c>
      <c r="C13" s="969"/>
      <c r="D13" s="970"/>
      <c r="E13" s="181" t="s">
        <v>1572</v>
      </c>
      <c r="F13" s="710">
        <v>0</v>
      </c>
      <c r="G13" s="710">
        <v>0</v>
      </c>
      <c r="H13" s="710">
        <v>0</v>
      </c>
      <c r="I13" s="710">
        <v>0</v>
      </c>
    </row>
    <row r="14" spans="1:9" x14ac:dyDescent="0.25">
      <c r="B14" s="598">
        <v>6</v>
      </c>
      <c r="C14" s="969"/>
      <c r="D14" s="970"/>
      <c r="E14" s="181" t="s">
        <v>1567</v>
      </c>
      <c r="F14" s="727"/>
      <c r="G14" s="727"/>
      <c r="H14" s="728"/>
      <c r="I14" s="728"/>
    </row>
    <row r="15" spans="1:9" x14ac:dyDescent="0.25">
      <c r="B15" s="598">
        <v>7</v>
      </c>
      <c r="C15" s="969"/>
      <c r="D15" s="970"/>
      <c r="E15" s="181" t="s">
        <v>1573</v>
      </c>
      <c r="F15" s="710">
        <v>0</v>
      </c>
      <c r="G15" s="729" t="s">
        <v>1852</v>
      </c>
      <c r="H15" s="726" t="s">
        <v>1853</v>
      </c>
      <c r="I15" s="710">
        <v>0.04</v>
      </c>
    </row>
    <row r="16" spans="1:9" x14ac:dyDescent="0.25">
      <c r="B16" s="598">
        <v>8</v>
      </c>
      <c r="C16" s="971"/>
      <c r="D16" s="972"/>
      <c r="E16" s="181" t="s">
        <v>1567</v>
      </c>
      <c r="F16" s="727"/>
      <c r="G16" s="727"/>
      <c r="H16" s="727"/>
      <c r="I16" s="727"/>
    </row>
    <row r="17" spans="2:11" x14ac:dyDescent="0.25">
      <c r="B17" s="598">
        <v>9</v>
      </c>
      <c r="C17" s="948" t="s">
        <v>1574</v>
      </c>
      <c r="D17" s="948"/>
      <c r="E17" s="64" t="s">
        <v>1564</v>
      </c>
      <c r="F17" s="736">
        <v>6</v>
      </c>
      <c r="G17" s="736">
        <v>6</v>
      </c>
      <c r="H17" s="668">
        <v>43</v>
      </c>
      <c r="I17" s="668">
        <v>17</v>
      </c>
    </row>
    <row r="18" spans="2:11" x14ac:dyDescent="0.25">
      <c r="B18" s="598">
        <v>10</v>
      </c>
      <c r="C18" s="948"/>
      <c r="D18" s="948"/>
      <c r="E18" s="64" t="s">
        <v>1575</v>
      </c>
      <c r="F18" s="710">
        <v>0</v>
      </c>
      <c r="G18" s="730" t="s">
        <v>1857</v>
      </c>
      <c r="H18" s="730" t="s">
        <v>1856</v>
      </c>
      <c r="I18" s="730" t="s">
        <v>1854</v>
      </c>
    </row>
    <row r="19" spans="2:11" x14ac:dyDescent="0.25">
      <c r="B19" s="598">
        <v>11</v>
      </c>
      <c r="C19" s="948"/>
      <c r="D19" s="948"/>
      <c r="E19" s="181" t="s">
        <v>1566</v>
      </c>
      <c r="F19" s="710">
        <v>0</v>
      </c>
      <c r="G19" s="730" t="s">
        <v>1858</v>
      </c>
      <c r="H19" s="730" t="s">
        <v>1855</v>
      </c>
      <c r="I19" s="730" t="s">
        <v>1854</v>
      </c>
    </row>
    <row r="20" spans="2:11" x14ac:dyDescent="0.25">
      <c r="B20" s="598">
        <v>12</v>
      </c>
      <c r="C20" s="948"/>
      <c r="D20" s="948"/>
      <c r="E20" s="183" t="s">
        <v>1576</v>
      </c>
      <c r="F20" s="710">
        <v>0</v>
      </c>
      <c r="G20" s="730" t="s">
        <v>1859</v>
      </c>
      <c r="H20" s="730" t="s">
        <v>1860</v>
      </c>
      <c r="I20" s="710">
        <v>0</v>
      </c>
    </row>
    <row r="21" spans="2:11" x14ac:dyDescent="0.25">
      <c r="B21" s="598" t="s">
        <v>1577</v>
      </c>
      <c r="C21" s="948"/>
      <c r="D21" s="948"/>
      <c r="E21" s="182" t="s">
        <v>1569</v>
      </c>
      <c r="F21" s="710">
        <v>0</v>
      </c>
      <c r="G21" s="710">
        <v>0</v>
      </c>
      <c r="H21" s="710">
        <v>0</v>
      </c>
      <c r="I21" s="710">
        <v>0</v>
      </c>
    </row>
    <row r="22" spans="2:11" x14ac:dyDescent="0.25">
      <c r="B22" s="598" t="s">
        <v>1578</v>
      </c>
      <c r="C22" s="948"/>
      <c r="D22" s="948"/>
      <c r="E22" s="183" t="s">
        <v>1576</v>
      </c>
      <c r="F22" s="710">
        <v>0</v>
      </c>
      <c r="G22" s="710">
        <v>0</v>
      </c>
      <c r="H22" s="710">
        <v>0</v>
      </c>
      <c r="I22" s="710">
        <v>0</v>
      </c>
    </row>
    <row r="23" spans="2:11" x14ac:dyDescent="0.25">
      <c r="B23" s="598" t="s">
        <v>1579</v>
      </c>
      <c r="C23" s="948"/>
      <c r="D23" s="948"/>
      <c r="E23" s="182" t="s">
        <v>1570</v>
      </c>
      <c r="F23" s="710">
        <v>0</v>
      </c>
      <c r="G23" s="710">
        <v>0</v>
      </c>
      <c r="H23" s="710">
        <v>0</v>
      </c>
      <c r="I23" s="710">
        <v>0</v>
      </c>
    </row>
    <row r="24" spans="2:11" x14ac:dyDescent="0.25">
      <c r="B24" s="598" t="s">
        <v>1580</v>
      </c>
      <c r="C24" s="948"/>
      <c r="D24" s="948"/>
      <c r="E24" s="183" t="s">
        <v>1576</v>
      </c>
      <c r="F24" s="710">
        <v>0</v>
      </c>
      <c r="G24" s="710">
        <v>0</v>
      </c>
      <c r="H24" s="710">
        <v>0</v>
      </c>
      <c r="I24" s="710">
        <v>0</v>
      </c>
    </row>
    <row r="25" spans="2:11" x14ac:dyDescent="0.25">
      <c r="B25" s="598" t="s">
        <v>1581</v>
      </c>
      <c r="C25" s="948"/>
      <c r="D25" s="948"/>
      <c r="E25" s="181" t="s">
        <v>1572</v>
      </c>
      <c r="F25" s="710">
        <v>0</v>
      </c>
      <c r="G25" s="730" t="s">
        <v>1858</v>
      </c>
      <c r="H25" s="730" t="s">
        <v>1861</v>
      </c>
      <c r="I25" s="710">
        <v>0</v>
      </c>
    </row>
    <row r="26" spans="2:11" x14ac:dyDescent="0.25">
      <c r="B26" s="598" t="s">
        <v>1582</v>
      </c>
      <c r="C26" s="948"/>
      <c r="D26" s="948"/>
      <c r="E26" s="183" t="s">
        <v>1576</v>
      </c>
      <c r="F26" s="710">
        <v>0</v>
      </c>
      <c r="G26" s="730" t="s">
        <v>1858</v>
      </c>
      <c r="H26" s="730" t="s">
        <v>1861</v>
      </c>
      <c r="I26" s="710">
        <v>0</v>
      </c>
    </row>
    <row r="27" spans="2:11" x14ac:dyDescent="0.25">
      <c r="B27" s="598">
        <v>15</v>
      </c>
      <c r="C27" s="948"/>
      <c r="D27" s="948"/>
      <c r="E27" s="181" t="s">
        <v>1573</v>
      </c>
      <c r="F27" s="710">
        <v>0</v>
      </c>
      <c r="G27" s="710">
        <v>0</v>
      </c>
      <c r="H27" s="710">
        <v>0</v>
      </c>
      <c r="I27" s="710">
        <v>0</v>
      </c>
    </row>
    <row r="28" spans="2:11" x14ac:dyDescent="0.25">
      <c r="B28" s="598">
        <v>16</v>
      </c>
      <c r="C28" s="948"/>
      <c r="D28" s="948"/>
      <c r="E28" s="183" t="s">
        <v>1576</v>
      </c>
      <c r="F28" s="710">
        <v>0</v>
      </c>
      <c r="G28" s="710">
        <v>0</v>
      </c>
      <c r="H28" s="710">
        <v>0</v>
      </c>
      <c r="I28" s="710">
        <v>0</v>
      </c>
    </row>
    <row r="29" spans="2:11" x14ac:dyDescent="0.25">
      <c r="B29" s="76">
        <v>17</v>
      </c>
      <c r="C29" s="964" t="s">
        <v>1583</v>
      </c>
      <c r="D29" s="964"/>
      <c r="E29" s="964"/>
      <c r="F29" s="731" t="s">
        <v>1846</v>
      </c>
      <c r="G29" s="731" t="s">
        <v>1862</v>
      </c>
      <c r="H29" s="731" t="s">
        <v>1863</v>
      </c>
      <c r="I29" s="731" t="s">
        <v>1860</v>
      </c>
      <c r="K29" s="627"/>
    </row>
  </sheetData>
  <mergeCells count="4">
    <mergeCell ref="C6:E6"/>
    <mergeCell ref="C7:D16"/>
    <mergeCell ref="C17:D28"/>
    <mergeCell ref="C29:E2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E93E2-B945-42D8-AED0-90BA930CCDA4}">
  <sheetPr>
    <pageSetUpPr fitToPage="1"/>
  </sheetPr>
  <dimension ref="B2:Y31"/>
  <sheetViews>
    <sheetView showGridLines="0" zoomScaleNormal="100" zoomScalePageLayoutView="90" workbookViewId="0"/>
  </sheetViews>
  <sheetFormatPr baseColWidth="10" defaultColWidth="9.140625" defaultRowHeight="15" x14ac:dyDescent="0.25"/>
  <cols>
    <col min="1" max="2" width="9.140625" style="11"/>
    <col min="3" max="3" width="28.7109375" style="11" customWidth="1"/>
    <col min="4" max="8" width="20" style="11" customWidth="1"/>
    <col min="9" max="9" width="20" style="184" customWidth="1"/>
    <col min="10" max="10" width="20" style="11" customWidth="1"/>
    <col min="11" max="11" width="22.140625" style="11" customWidth="1"/>
    <col min="12" max="12" width="9.140625" style="11"/>
    <col min="13" max="13" width="255.7109375" style="11" bestFit="1" customWidth="1"/>
    <col min="14" max="16384" width="9.140625" style="11"/>
  </cols>
  <sheetData>
    <row r="2" spans="2:25" ht="18.75" x14ac:dyDescent="0.3">
      <c r="B2" s="73" t="s">
        <v>1584</v>
      </c>
    </row>
    <row r="3" spans="2:25" ht="14.25" customHeight="1" x14ac:dyDescent="0.25">
      <c r="B3" s="11" t="str">
        <f>'OV1'!B3</f>
        <v>31.12.2021 - in EUR million</v>
      </c>
      <c r="C3" s="185"/>
      <c r="D3" s="185"/>
      <c r="E3" s="185"/>
      <c r="F3" s="185"/>
      <c r="G3" s="185"/>
      <c r="H3" s="185"/>
      <c r="I3" s="186"/>
      <c r="J3" s="185"/>
    </row>
    <row r="4" spans="2:25" x14ac:dyDescent="0.25">
      <c r="E4" s="185"/>
      <c r="F4" s="185"/>
      <c r="G4" s="185"/>
      <c r="H4" s="185"/>
      <c r="I4" s="186"/>
    </row>
    <row r="5" spans="2:25" x14ac:dyDescent="0.25">
      <c r="D5" s="598" t="s">
        <v>169</v>
      </c>
      <c r="E5" s="598" t="s">
        <v>170</v>
      </c>
      <c r="F5" s="598" t="s">
        <v>171</v>
      </c>
      <c r="G5" s="598" t="s">
        <v>209</v>
      </c>
      <c r="H5" s="598" t="s">
        <v>210</v>
      </c>
      <c r="I5" s="598" t="s">
        <v>279</v>
      </c>
      <c r="J5" s="598" t="s">
        <v>1585</v>
      </c>
      <c r="K5" s="598" t="s">
        <v>1586</v>
      </c>
    </row>
    <row r="6" spans="2:25" ht="156" customHeight="1" x14ac:dyDescent="0.25">
      <c r="C6" s="187" t="s">
        <v>1587</v>
      </c>
      <c r="D6" s="273" t="s">
        <v>1588</v>
      </c>
      <c r="E6" s="273" t="s">
        <v>1589</v>
      </c>
      <c r="F6" s="273" t="s">
        <v>1590</v>
      </c>
      <c r="G6" s="273" t="s">
        <v>1591</v>
      </c>
      <c r="H6" s="273" t="s">
        <v>1592</v>
      </c>
      <c r="I6" s="273" t="s">
        <v>1593</v>
      </c>
      <c r="J6" s="273" t="s">
        <v>1594</v>
      </c>
      <c r="K6" s="273" t="s">
        <v>1595</v>
      </c>
      <c r="M6" s="188"/>
      <c r="N6" s="50"/>
      <c r="O6" s="50"/>
      <c r="P6" s="50"/>
      <c r="Q6" s="50"/>
      <c r="R6" s="50"/>
      <c r="S6" s="50"/>
      <c r="T6" s="50"/>
      <c r="U6" s="50"/>
      <c r="V6" s="50"/>
      <c r="W6" s="50"/>
      <c r="X6" s="50"/>
      <c r="Y6" s="50"/>
    </row>
    <row r="7" spans="2:25" x14ac:dyDescent="0.25">
      <c r="B7" s="514">
        <v>1</v>
      </c>
      <c r="C7" s="602" t="s">
        <v>1559</v>
      </c>
      <c r="D7" s="710">
        <v>0</v>
      </c>
      <c r="E7" s="710">
        <v>0</v>
      </c>
      <c r="F7" s="710">
        <v>0</v>
      </c>
      <c r="G7" s="710">
        <v>0</v>
      </c>
      <c r="H7" s="710">
        <v>0</v>
      </c>
      <c r="I7" s="710">
        <v>0</v>
      </c>
      <c r="J7" s="710">
        <v>0</v>
      </c>
      <c r="K7" s="710">
        <v>0</v>
      </c>
    </row>
    <row r="8" spans="2:25" x14ac:dyDescent="0.25">
      <c r="B8" s="514">
        <v>2</v>
      </c>
      <c r="C8" s="182" t="s">
        <v>1596</v>
      </c>
      <c r="D8" s="710">
        <v>0</v>
      </c>
      <c r="E8" s="710">
        <v>0</v>
      </c>
      <c r="F8" s="710">
        <v>0</v>
      </c>
      <c r="G8" s="710">
        <v>0</v>
      </c>
      <c r="H8" s="710">
        <v>0</v>
      </c>
      <c r="I8" s="710">
        <v>0</v>
      </c>
      <c r="J8" s="710">
        <v>0</v>
      </c>
      <c r="K8" s="710">
        <v>0</v>
      </c>
    </row>
    <row r="9" spans="2:25" ht="30" x14ac:dyDescent="0.25">
      <c r="B9" s="514">
        <v>3</v>
      </c>
      <c r="C9" s="182" t="s">
        <v>1597</v>
      </c>
      <c r="D9" s="710">
        <v>0</v>
      </c>
      <c r="E9" s="710">
        <v>0</v>
      </c>
      <c r="F9" s="710">
        <v>0</v>
      </c>
      <c r="G9" s="710">
        <v>0</v>
      </c>
      <c r="H9" s="710">
        <v>0</v>
      </c>
      <c r="I9" s="710">
        <v>0</v>
      </c>
      <c r="J9" s="710">
        <v>0</v>
      </c>
      <c r="K9" s="710">
        <v>0</v>
      </c>
    </row>
    <row r="10" spans="2:25" ht="45" x14ac:dyDescent="0.25">
      <c r="B10" s="514">
        <v>4</v>
      </c>
      <c r="C10" s="182" t="s">
        <v>1598</v>
      </c>
      <c r="D10" s="710">
        <v>0</v>
      </c>
      <c r="E10" s="710">
        <v>0</v>
      </c>
      <c r="F10" s="710">
        <v>0</v>
      </c>
      <c r="G10" s="710">
        <v>0</v>
      </c>
      <c r="H10" s="710">
        <v>0</v>
      </c>
      <c r="I10" s="710">
        <v>0</v>
      </c>
      <c r="J10" s="710">
        <v>0</v>
      </c>
      <c r="K10" s="710">
        <v>0</v>
      </c>
    </row>
    <row r="11" spans="2:25" x14ac:dyDescent="0.25">
      <c r="B11" s="514">
        <v>5</v>
      </c>
      <c r="C11" s="182" t="s">
        <v>1599</v>
      </c>
      <c r="D11" s="710">
        <v>0</v>
      </c>
      <c r="E11" s="710">
        <v>0</v>
      </c>
      <c r="F11" s="710">
        <v>0</v>
      </c>
      <c r="G11" s="710">
        <v>0</v>
      </c>
      <c r="H11" s="710">
        <v>0</v>
      </c>
      <c r="I11" s="710">
        <v>0</v>
      </c>
      <c r="J11" s="710">
        <v>0</v>
      </c>
      <c r="K11" s="710">
        <v>0</v>
      </c>
    </row>
    <row r="12" spans="2:25" x14ac:dyDescent="0.25">
      <c r="B12" s="514">
        <v>6</v>
      </c>
      <c r="C12" s="182" t="s">
        <v>1600</v>
      </c>
      <c r="D12" s="710">
        <v>0</v>
      </c>
      <c r="E12" s="710">
        <v>0</v>
      </c>
      <c r="F12" s="710">
        <v>0</v>
      </c>
      <c r="G12" s="710">
        <v>0</v>
      </c>
      <c r="H12" s="710">
        <v>0</v>
      </c>
      <c r="I12" s="710">
        <v>0</v>
      </c>
      <c r="J12" s="710">
        <v>0</v>
      </c>
      <c r="K12" s="710">
        <v>0</v>
      </c>
    </row>
    <row r="13" spans="2:25" x14ac:dyDescent="0.25">
      <c r="B13" s="551">
        <v>7</v>
      </c>
      <c r="C13" s="602" t="s">
        <v>1601</v>
      </c>
      <c r="D13" s="726" t="s">
        <v>1864</v>
      </c>
      <c r="E13" s="726" t="s">
        <v>1873</v>
      </c>
      <c r="F13" s="726" t="s">
        <v>1874</v>
      </c>
      <c r="G13" s="710">
        <v>0</v>
      </c>
      <c r="H13" s="710">
        <v>0</v>
      </c>
      <c r="I13" s="710">
        <v>0</v>
      </c>
      <c r="J13" s="726" t="s">
        <v>1873</v>
      </c>
      <c r="K13" s="726" t="s">
        <v>1870</v>
      </c>
    </row>
    <row r="14" spans="2:25" x14ac:dyDescent="0.25">
      <c r="B14" s="551">
        <v>8</v>
      </c>
      <c r="C14" s="182" t="s">
        <v>1596</v>
      </c>
      <c r="D14" s="726" t="s">
        <v>1865</v>
      </c>
      <c r="E14" s="726" t="s">
        <v>1872</v>
      </c>
      <c r="F14" s="726" t="s">
        <v>1873</v>
      </c>
      <c r="G14" s="710">
        <v>0</v>
      </c>
      <c r="H14" s="710">
        <v>0</v>
      </c>
      <c r="I14" s="710">
        <v>0</v>
      </c>
      <c r="J14" s="726" t="s">
        <v>1872</v>
      </c>
      <c r="K14" s="710">
        <v>0</v>
      </c>
    </row>
    <row r="15" spans="2:25" ht="30" x14ac:dyDescent="0.25">
      <c r="B15" s="551">
        <v>9</v>
      </c>
      <c r="C15" s="182" t="s">
        <v>1597</v>
      </c>
      <c r="D15" s="710">
        <v>0</v>
      </c>
      <c r="E15" s="710">
        <v>0</v>
      </c>
      <c r="F15" s="710">
        <v>0</v>
      </c>
      <c r="G15" s="710">
        <v>0</v>
      </c>
      <c r="H15" s="710">
        <v>0</v>
      </c>
      <c r="I15" s="710">
        <v>0</v>
      </c>
      <c r="J15" s="710">
        <v>0</v>
      </c>
      <c r="K15" s="710">
        <v>0</v>
      </c>
    </row>
    <row r="16" spans="2:25" ht="45" x14ac:dyDescent="0.25">
      <c r="B16" s="551">
        <v>10</v>
      </c>
      <c r="C16" s="182" t="s">
        <v>1598</v>
      </c>
      <c r="D16" s="710">
        <v>0</v>
      </c>
      <c r="E16" s="710">
        <v>0</v>
      </c>
      <c r="F16" s="710">
        <v>0</v>
      </c>
      <c r="G16" s="710">
        <v>0</v>
      </c>
      <c r="H16" s="710">
        <v>0</v>
      </c>
      <c r="I16" s="710">
        <v>0</v>
      </c>
      <c r="J16" s="710">
        <v>0</v>
      </c>
      <c r="K16" s="710">
        <v>0</v>
      </c>
    </row>
    <row r="17" spans="2:13" x14ac:dyDescent="0.25">
      <c r="B17" s="551">
        <v>11</v>
      </c>
      <c r="C17" s="182" t="s">
        <v>1599</v>
      </c>
      <c r="D17" s="726" t="s">
        <v>1866</v>
      </c>
      <c r="E17" s="726" t="s">
        <v>1870</v>
      </c>
      <c r="F17" s="726" t="s">
        <v>1846</v>
      </c>
      <c r="G17" s="710">
        <v>0</v>
      </c>
      <c r="H17" s="710">
        <v>0</v>
      </c>
      <c r="I17" s="710">
        <v>0</v>
      </c>
      <c r="J17" s="726" t="s">
        <v>1870</v>
      </c>
      <c r="K17" s="726" t="s">
        <v>1870</v>
      </c>
    </row>
    <row r="18" spans="2:13" x14ac:dyDescent="0.25">
      <c r="B18" s="551">
        <v>12</v>
      </c>
      <c r="C18" s="182" t="s">
        <v>1600</v>
      </c>
      <c r="D18" s="710">
        <v>0</v>
      </c>
      <c r="E18" s="710">
        <v>0</v>
      </c>
      <c r="F18" s="710">
        <v>0</v>
      </c>
      <c r="G18" s="710">
        <v>0</v>
      </c>
      <c r="H18" s="710">
        <v>0</v>
      </c>
      <c r="I18" s="710">
        <v>0</v>
      </c>
      <c r="J18" s="710">
        <v>0</v>
      </c>
      <c r="K18" s="710">
        <v>0</v>
      </c>
    </row>
    <row r="19" spans="2:13" x14ac:dyDescent="0.25">
      <c r="B19" s="551">
        <v>13</v>
      </c>
      <c r="C19" s="11" t="s">
        <v>1561</v>
      </c>
      <c r="D19" s="726" t="s">
        <v>1867</v>
      </c>
      <c r="E19" s="726" t="s">
        <v>1871</v>
      </c>
      <c r="F19" s="726" t="s">
        <v>1875</v>
      </c>
      <c r="G19" s="710">
        <v>0</v>
      </c>
      <c r="H19" s="710">
        <v>0</v>
      </c>
      <c r="I19" s="710">
        <v>0</v>
      </c>
      <c r="J19" s="726" t="s">
        <v>1871</v>
      </c>
      <c r="K19" s="726" t="s">
        <v>1870</v>
      </c>
    </row>
    <row r="20" spans="2:13" x14ac:dyDescent="0.25">
      <c r="B20" s="551">
        <v>14</v>
      </c>
      <c r="C20" s="182" t="s">
        <v>1596</v>
      </c>
      <c r="D20" s="726" t="s">
        <v>1852</v>
      </c>
      <c r="E20" s="726" t="s">
        <v>1846</v>
      </c>
      <c r="F20" s="726" t="s">
        <v>1860</v>
      </c>
      <c r="G20" s="710">
        <v>0</v>
      </c>
      <c r="H20" s="710">
        <v>0</v>
      </c>
      <c r="I20" s="710">
        <v>0</v>
      </c>
      <c r="J20" s="726" t="s">
        <v>1846</v>
      </c>
      <c r="K20" s="710">
        <v>0</v>
      </c>
    </row>
    <row r="21" spans="2:13" ht="30" x14ac:dyDescent="0.25">
      <c r="B21" s="551">
        <v>15</v>
      </c>
      <c r="C21" s="182" t="s">
        <v>1597</v>
      </c>
      <c r="D21" s="710">
        <v>0</v>
      </c>
      <c r="E21" s="710">
        <v>0</v>
      </c>
      <c r="F21" s="710">
        <v>0</v>
      </c>
      <c r="G21" s="710">
        <v>0</v>
      </c>
      <c r="H21" s="710">
        <v>0</v>
      </c>
      <c r="I21" s="710">
        <v>0</v>
      </c>
      <c r="J21" s="710">
        <v>0</v>
      </c>
      <c r="K21" s="710">
        <v>0</v>
      </c>
    </row>
    <row r="22" spans="2:13" ht="45" x14ac:dyDescent="0.25">
      <c r="B22" s="551">
        <v>16</v>
      </c>
      <c r="C22" s="182" t="s">
        <v>1598</v>
      </c>
      <c r="D22" s="710">
        <v>0</v>
      </c>
      <c r="E22" s="710">
        <v>0</v>
      </c>
      <c r="F22" s="710">
        <v>0</v>
      </c>
      <c r="G22" s="710">
        <v>0</v>
      </c>
      <c r="H22" s="710">
        <v>0</v>
      </c>
      <c r="I22" s="710">
        <v>0</v>
      </c>
      <c r="J22" s="710">
        <v>0</v>
      </c>
      <c r="K22" s="710">
        <v>0</v>
      </c>
    </row>
    <row r="23" spans="2:13" x14ac:dyDescent="0.25">
      <c r="B23" s="551">
        <v>17</v>
      </c>
      <c r="C23" s="182" t="s">
        <v>1599</v>
      </c>
      <c r="D23" s="726" t="s">
        <v>1851</v>
      </c>
      <c r="E23" s="726" t="s">
        <v>1870</v>
      </c>
      <c r="F23" s="726" t="s">
        <v>1876</v>
      </c>
      <c r="G23" s="710">
        <v>0</v>
      </c>
      <c r="H23" s="710">
        <v>0</v>
      </c>
      <c r="I23" s="710">
        <v>0</v>
      </c>
      <c r="J23" s="726" t="s">
        <v>1870</v>
      </c>
      <c r="K23" s="726" t="s">
        <v>1870</v>
      </c>
    </row>
    <row r="24" spans="2:13" x14ac:dyDescent="0.25">
      <c r="B24" s="551">
        <v>18</v>
      </c>
      <c r="C24" s="182" t="s">
        <v>1600</v>
      </c>
      <c r="D24" s="710">
        <v>0</v>
      </c>
      <c r="E24" s="710">
        <v>0</v>
      </c>
      <c r="F24" s="710">
        <v>0</v>
      </c>
      <c r="G24" s="710">
        <v>0</v>
      </c>
      <c r="H24" s="710">
        <v>0</v>
      </c>
      <c r="I24" s="710">
        <v>0</v>
      </c>
      <c r="J24" s="710">
        <v>0</v>
      </c>
      <c r="K24" s="710">
        <v>0</v>
      </c>
    </row>
    <row r="25" spans="2:13" x14ac:dyDescent="0.25">
      <c r="B25" s="551">
        <v>19</v>
      </c>
      <c r="C25" s="72" t="s">
        <v>1562</v>
      </c>
      <c r="D25" s="710">
        <v>0</v>
      </c>
      <c r="E25" s="710">
        <v>0</v>
      </c>
      <c r="F25" s="710">
        <v>0</v>
      </c>
      <c r="G25" s="710">
        <v>0</v>
      </c>
      <c r="H25" s="710">
        <v>0</v>
      </c>
      <c r="I25" s="710">
        <v>0</v>
      </c>
      <c r="J25" s="710">
        <v>0</v>
      </c>
      <c r="K25" s="710">
        <v>0</v>
      </c>
    </row>
    <row r="26" spans="2:13" x14ac:dyDescent="0.25">
      <c r="B26" s="551">
        <v>20</v>
      </c>
      <c r="C26" s="182" t="s">
        <v>1596</v>
      </c>
      <c r="D26" s="710">
        <v>0</v>
      </c>
      <c r="E26" s="710">
        <v>0</v>
      </c>
      <c r="F26" s="710">
        <v>0</v>
      </c>
      <c r="G26" s="710">
        <v>0</v>
      </c>
      <c r="H26" s="710">
        <v>0</v>
      </c>
      <c r="I26" s="710">
        <v>0</v>
      </c>
      <c r="J26" s="710">
        <v>0</v>
      </c>
      <c r="K26" s="710">
        <v>0</v>
      </c>
      <c r="M26" s="50"/>
    </row>
    <row r="27" spans="2:13" ht="30" x14ac:dyDescent="0.25">
      <c r="B27" s="551">
        <v>21</v>
      </c>
      <c r="C27" s="182" t="s">
        <v>1597</v>
      </c>
      <c r="D27" s="710">
        <v>0</v>
      </c>
      <c r="E27" s="710">
        <v>0</v>
      </c>
      <c r="F27" s="710">
        <v>0</v>
      </c>
      <c r="G27" s="710">
        <v>0</v>
      </c>
      <c r="H27" s="710">
        <v>0</v>
      </c>
      <c r="I27" s="710">
        <v>0</v>
      </c>
      <c r="J27" s="710">
        <v>0</v>
      </c>
      <c r="K27" s="710">
        <v>0</v>
      </c>
    </row>
    <row r="28" spans="2:13" ht="45" x14ac:dyDescent="0.25">
      <c r="B28" s="551">
        <v>22</v>
      </c>
      <c r="C28" s="182" t="s">
        <v>1598</v>
      </c>
      <c r="D28" s="710">
        <v>0</v>
      </c>
      <c r="E28" s="710">
        <v>0</v>
      </c>
      <c r="F28" s="710">
        <v>0</v>
      </c>
      <c r="G28" s="710">
        <v>0</v>
      </c>
      <c r="H28" s="710">
        <v>0</v>
      </c>
      <c r="I28" s="710">
        <v>0</v>
      </c>
      <c r="J28" s="710">
        <v>0</v>
      </c>
      <c r="K28" s="710">
        <v>0</v>
      </c>
    </row>
    <row r="29" spans="2:13" x14ac:dyDescent="0.25">
      <c r="B29" s="551">
        <v>23</v>
      </c>
      <c r="C29" s="182" t="s">
        <v>1599</v>
      </c>
      <c r="D29" s="710">
        <v>0</v>
      </c>
      <c r="E29" s="710">
        <v>0</v>
      </c>
      <c r="F29" s="710">
        <v>0</v>
      </c>
      <c r="G29" s="710">
        <v>0</v>
      </c>
      <c r="H29" s="710">
        <v>0</v>
      </c>
      <c r="I29" s="710">
        <v>0</v>
      </c>
      <c r="J29" s="710">
        <v>0</v>
      </c>
      <c r="K29" s="710">
        <v>0</v>
      </c>
    </row>
    <row r="30" spans="2:13" x14ac:dyDescent="0.25">
      <c r="B30" s="551">
        <v>24</v>
      </c>
      <c r="C30" s="182" t="s">
        <v>1600</v>
      </c>
      <c r="D30" s="710">
        <v>0</v>
      </c>
      <c r="E30" s="710">
        <v>0</v>
      </c>
      <c r="F30" s="710">
        <v>0</v>
      </c>
      <c r="G30" s="710">
        <v>0</v>
      </c>
      <c r="H30" s="710">
        <v>0</v>
      </c>
      <c r="I30" s="710">
        <v>0</v>
      </c>
      <c r="J30" s="710">
        <v>0</v>
      </c>
      <c r="K30" s="710">
        <v>0</v>
      </c>
    </row>
    <row r="31" spans="2:13" x14ac:dyDescent="0.25">
      <c r="B31" s="62">
        <v>25</v>
      </c>
      <c r="C31" s="272" t="s">
        <v>1602</v>
      </c>
      <c r="D31" s="732" t="s">
        <v>1868</v>
      </c>
      <c r="E31" s="732" t="s">
        <v>1869</v>
      </c>
      <c r="F31" s="732" t="s">
        <v>1877</v>
      </c>
      <c r="G31" s="411">
        <v>0</v>
      </c>
      <c r="H31" s="411">
        <v>0</v>
      </c>
      <c r="I31" s="411">
        <v>0</v>
      </c>
      <c r="J31" s="732" t="s">
        <v>1869</v>
      </c>
      <c r="K31" s="732" t="s">
        <v>1878</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E11"/>
  <sheetViews>
    <sheetView showGridLines="0" zoomScaleNormal="100" zoomScalePageLayoutView="90" workbookViewId="0"/>
  </sheetViews>
  <sheetFormatPr baseColWidth="10" defaultColWidth="9.140625" defaultRowHeight="15" x14ac:dyDescent="0.25"/>
  <cols>
    <col min="2" max="2" width="4.5703125" customWidth="1"/>
    <col min="3" max="3" width="68.140625" customWidth="1"/>
    <col min="4" max="4" width="21.140625" customWidth="1"/>
    <col min="5" max="5" width="27.42578125" customWidth="1"/>
  </cols>
  <sheetData>
    <row r="2" spans="2:5" ht="18.75" x14ac:dyDescent="0.3">
      <c r="B2" s="17" t="s">
        <v>274</v>
      </c>
    </row>
    <row r="3" spans="2:5" x14ac:dyDescent="0.25">
      <c r="B3" t="str">
        <f>'OV1'!B3</f>
        <v>31.12.2021 - in EUR million</v>
      </c>
    </row>
    <row r="5" spans="2:5" x14ac:dyDescent="0.25">
      <c r="C5" s="549"/>
      <c r="D5" s="511" t="s">
        <v>169</v>
      </c>
      <c r="E5" s="511" t="s">
        <v>170</v>
      </c>
    </row>
    <row r="6" spans="2:5" ht="30" x14ac:dyDescent="0.25">
      <c r="C6" s="549"/>
      <c r="D6" s="511" t="s">
        <v>275</v>
      </c>
      <c r="E6" s="511" t="s">
        <v>276</v>
      </c>
    </row>
    <row r="7" spans="2:5" ht="30" x14ac:dyDescent="0.25">
      <c r="B7" s="511">
        <v>1</v>
      </c>
      <c r="C7" s="46" t="s">
        <v>277</v>
      </c>
      <c r="D7" s="577">
        <v>17</v>
      </c>
      <c r="E7" s="577">
        <v>44</v>
      </c>
    </row>
    <row r="9" spans="2:5" x14ac:dyDescent="0.25">
      <c r="C9" s="47"/>
    </row>
    <row r="10" spans="2:5" x14ac:dyDescent="0.25">
      <c r="C10" s="47"/>
    </row>
    <row r="11" spans="2:5" x14ac:dyDescent="0.25">
      <c r="C11" s="48"/>
    </row>
  </sheetData>
  <pageMargins left="0.70866141732283472" right="0.70866141732283472" top="0.74803149606299213" bottom="0.74803149606299213" header="0.31496062992125984" footer="0.31496062992125984"/>
  <pageSetup paperSize="9" orientation="landscape" verticalDpi="200" r:id="rId1"/>
  <headerFooter>
    <oddHeader>&amp;CEN
Annex 1</oddHeader>
    <oddFooter>&amp;C&amp;P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2A79-34E8-4A8F-8434-B508BB3B8D7B}">
  <dimension ref="B2:D25"/>
  <sheetViews>
    <sheetView showGridLines="0" zoomScaleNormal="100" workbookViewId="0"/>
  </sheetViews>
  <sheetFormatPr baseColWidth="10" defaultColWidth="9.140625" defaultRowHeight="15" x14ac:dyDescent="0.25"/>
  <cols>
    <col min="2" max="2" width="8.7109375" customWidth="1"/>
    <col min="3" max="3" width="42.28515625" customWidth="1"/>
    <col min="4" max="4" width="48.140625" customWidth="1"/>
    <col min="8" max="8" width="42.28515625" customWidth="1"/>
    <col min="9" max="9" width="48.140625" customWidth="1"/>
  </cols>
  <sheetData>
    <row r="2" spans="2:4" ht="18.75" x14ac:dyDescent="0.25">
      <c r="B2" s="123" t="s">
        <v>1603</v>
      </c>
    </row>
    <row r="3" spans="2:4" ht="15" customHeight="1" x14ac:dyDescent="0.25">
      <c r="B3" s="37"/>
    </row>
    <row r="4" spans="2:4" ht="15" customHeight="1" x14ac:dyDescent="0.25">
      <c r="B4" s="37"/>
    </row>
    <row r="5" spans="2:4" ht="18" customHeight="1" x14ac:dyDescent="0.25">
      <c r="D5" s="562" t="s">
        <v>169</v>
      </c>
    </row>
    <row r="6" spans="2:4" ht="30" x14ac:dyDescent="0.25">
      <c r="C6" s="562" t="s">
        <v>1604</v>
      </c>
      <c r="D6" s="599" t="s">
        <v>1605</v>
      </c>
    </row>
    <row r="7" spans="2:4" x14ac:dyDescent="0.25">
      <c r="B7" s="562">
        <v>1</v>
      </c>
      <c r="C7" s="274" t="s">
        <v>1606</v>
      </c>
      <c r="D7" s="562">
        <v>2</v>
      </c>
    </row>
    <row r="8" spans="2:4" x14ac:dyDescent="0.25">
      <c r="B8" s="562">
        <v>2</v>
      </c>
      <c r="C8" s="274" t="s">
        <v>1607</v>
      </c>
      <c r="D8" s="562">
        <v>2</v>
      </c>
    </row>
    <row r="9" spans="2:4" x14ac:dyDescent="0.25">
      <c r="B9" s="562">
        <v>3</v>
      </c>
      <c r="C9" s="274" t="s">
        <v>1608</v>
      </c>
      <c r="D9" s="562"/>
    </row>
    <row r="10" spans="2:4" x14ac:dyDescent="0.25">
      <c r="B10" s="562">
        <v>4</v>
      </c>
      <c r="C10" s="274" t="s">
        <v>1609</v>
      </c>
      <c r="D10" s="562"/>
    </row>
    <row r="11" spans="2:4" x14ac:dyDescent="0.25">
      <c r="B11" s="562">
        <v>5</v>
      </c>
      <c r="C11" s="274" t="s">
        <v>1610</v>
      </c>
      <c r="D11" s="562">
        <v>1</v>
      </c>
    </row>
    <row r="12" spans="2:4" x14ac:dyDescent="0.25">
      <c r="B12" s="562">
        <v>6</v>
      </c>
      <c r="C12" s="274" t="s">
        <v>1611</v>
      </c>
      <c r="D12" s="562"/>
    </row>
    <row r="13" spans="2:4" x14ac:dyDescent="0.25">
      <c r="B13" s="562">
        <v>7</v>
      </c>
      <c r="C13" s="274" t="s">
        <v>1612</v>
      </c>
      <c r="D13" s="562"/>
    </row>
    <row r="14" spans="2:4" x14ac:dyDescent="0.25">
      <c r="B14" s="562">
        <v>8</v>
      </c>
      <c r="C14" s="274" t="s">
        <v>1613</v>
      </c>
      <c r="D14" s="562"/>
    </row>
    <row r="15" spans="2:4" x14ac:dyDescent="0.25">
      <c r="B15" s="562">
        <v>9</v>
      </c>
      <c r="C15" s="274" t="s">
        <v>1614</v>
      </c>
      <c r="D15" s="562"/>
    </row>
    <row r="16" spans="2:4" x14ac:dyDescent="0.25">
      <c r="B16" s="562">
        <v>10</v>
      </c>
      <c r="C16" s="274" t="s">
        <v>1615</v>
      </c>
      <c r="D16" s="562">
        <v>2</v>
      </c>
    </row>
    <row r="17" spans="2:4" x14ac:dyDescent="0.25">
      <c r="B17" s="562">
        <v>11</v>
      </c>
      <c r="C17" s="274" t="s">
        <v>1616</v>
      </c>
      <c r="D17" s="562">
        <v>1</v>
      </c>
    </row>
    <row r="18" spans="2:4" x14ac:dyDescent="0.25">
      <c r="B18" s="562">
        <v>12</v>
      </c>
      <c r="C18" s="274" t="s">
        <v>1617</v>
      </c>
      <c r="D18" s="562">
        <v>1</v>
      </c>
    </row>
    <row r="19" spans="2:4" x14ac:dyDescent="0.25">
      <c r="B19" s="562">
        <v>13</v>
      </c>
      <c r="C19" s="274" t="s">
        <v>1618</v>
      </c>
      <c r="D19" s="562"/>
    </row>
    <row r="20" spans="2:4" x14ac:dyDescent="0.25">
      <c r="B20" s="562">
        <v>14</v>
      </c>
      <c r="C20" s="274" t="s">
        <v>1619</v>
      </c>
      <c r="D20" s="562">
        <v>1</v>
      </c>
    </row>
    <row r="21" spans="2:4" ht="30" x14ac:dyDescent="0.25">
      <c r="B21" s="551" t="s">
        <v>359</v>
      </c>
      <c r="C21" s="72" t="s">
        <v>1620</v>
      </c>
      <c r="D21" s="562"/>
    </row>
    <row r="25" spans="2:4" x14ac:dyDescent="0.25">
      <c r="D25" s="16"/>
    </row>
  </sheetData>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2A73-8FE4-4027-97B0-D348AAA704F2}">
  <dimension ref="B2:M16"/>
  <sheetViews>
    <sheetView showGridLines="0" zoomScaleNormal="100" workbookViewId="0"/>
  </sheetViews>
  <sheetFormatPr baseColWidth="10" defaultColWidth="9.140625" defaultRowHeight="15" x14ac:dyDescent="0.25"/>
  <cols>
    <col min="1" max="1" width="9.140625" style="11"/>
    <col min="2" max="2" width="7.42578125" style="11" customWidth="1"/>
    <col min="3" max="3" width="41.5703125" style="11" customWidth="1"/>
    <col min="4" max="4" width="23" style="11" bestFit="1" customWidth="1"/>
    <col min="5" max="5" width="23.42578125" style="11" customWidth="1"/>
    <col min="6" max="6" width="14.85546875" style="11" customWidth="1"/>
    <col min="7" max="7" width="14.7109375" style="11" bestFit="1" customWidth="1"/>
    <col min="8" max="8" width="19.28515625" style="11" bestFit="1" customWidth="1"/>
    <col min="9" max="9" width="19.85546875" style="11" bestFit="1" customWidth="1"/>
    <col min="10" max="10" width="17.140625" style="11" bestFit="1" customWidth="1"/>
    <col min="11" max="11" width="13.85546875" style="11" customWidth="1"/>
    <col min="12" max="12" width="12.7109375" style="11" customWidth="1"/>
    <col min="13" max="13" width="14.140625" style="11" customWidth="1"/>
    <col min="14" max="16384" width="9.140625" style="11"/>
  </cols>
  <sheetData>
    <row r="2" spans="2:13" ht="18.75" x14ac:dyDescent="0.3">
      <c r="B2" s="73" t="s">
        <v>1621</v>
      </c>
    </row>
    <row r="3" spans="2:13" x14ac:dyDescent="0.25">
      <c r="B3" s="11" t="str">
        <f>'OV1'!B3</f>
        <v>31.12.2021 - in EUR million</v>
      </c>
      <c r="C3" s="189"/>
      <c r="D3" s="189"/>
      <c r="E3" s="189"/>
      <c r="F3" s="189"/>
      <c r="G3" s="190"/>
      <c r="H3" s="190"/>
      <c r="I3" s="190"/>
      <c r="J3" s="190"/>
      <c r="K3" s="190"/>
      <c r="L3" s="190"/>
      <c r="M3" s="190"/>
    </row>
    <row r="4" spans="2:13" x14ac:dyDescent="0.25">
      <c r="C4" s="189"/>
      <c r="D4" s="189"/>
      <c r="E4" s="189"/>
      <c r="F4" s="189"/>
      <c r="G4" s="190"/>
      <c r="H4" s="190"/>
      <c r="I4" s="190"/>
      <c r="J4" s="190"/>
      <c r="K4" s="190"/>
      <c r="L4" s="190"/>
      <c r="M4" s="190"/>
    </row>
    <row r="5" spans="2:13" x14ac:dyDescent="0.25">
      <c r="D5" s="598" t="s">
        <v>1622</v>
      </c>
      <c r="E5" s="598" t="s">
        <v>170</v>
      </c>
      <c r="F5" s="598" t="s">
        <v>171</v>
      </c>
      <c r="G5" s="598" t="s">
        <v>209</v>
      </c>
      <c r="H5" s="598" t="s">
        <v>210</v>
      </c>
      <c r="I5" s="598" t="s">
        <v>279</v>
      </c>
      <c r="J5" s="598" t="s">
        <v>280</v>
      </c>
      <c r="K5" s="598" t="s">
        <v>347</v>
      </c>
      <c r="L5" s="598" t="s">
        <v>742</v>
      </c>
      <c r="M5" s="598" t="s">
        <v>743</v>
      </c>
    </row>
    <row r="6" spans="2:13" ht="15" customHeight="1" x14ac:dyDescent="0.25">
      <c r="C6" s="275"/>
      <c r="D6" s="973" t="s">
        <v>1623</v>
      </c>
      <c r="E6" s="973"/>
      <c r="F6" s="973"/>
      <c r="G6" s="973" t="s">
        <v>1624</v>
      </c>
      <c r="H6" s="973"/>
      <c r="I6" s="973"/>
      <c r="J6" s="973"/>
      <c r="K6" s="973"/>
      <c r="L6" s="973"/>
      <c r="M6" s="280"/>
    </row>
    <row r="7" spans="2:13" ht="60" x14ac:dyDescent="0.25">
      <c r="D7" s="277" t="s">
        <v>1559</v>
      </c>
      <c r="E7" s="277" t="s">
        <v>1601</v>
      </c>
      <c r="F7" s="277" t="s">
        <v>1625</v>
      </c>
      <c r="G7" s="277" t="s">
        <v>1626</v>
      </c>
      <c r="H7" s="277" t="s">
        <v>1627</v>
      </c>
      <c r="I7" s="277" t="s">
        <v>1628</v>
      </c>
      <c r="J7" s="277" t="s">
        <v>1629</v>
      </c>
      <c r="K7" s="277" t="s">
        <v>1630</v>
      </c>
      <c r="L7" s="277" t="s">
        <v>1631</v>
      </c>
      <c r="M7" s="277" t="s">
        <v>1316</v>
      </c>
    </row>
    <row r="8" spans="2:13" x14ac:dyDescent="0.25">
      <c r="B8" s="276">
        <v>1</v>
      </c>
      <c r="C8" s="271" t="s">
        <v>1632</v>
      </c>
      <c r="D8" s="281"/>
      <c r="E8" s="281"/>
      <c r="F8" s="281"/>
      <c r="G8" s="281"/>
      <c r="H8" s="281"/>
      <c r="I8" s="281"/>
      <c r="J8" s="281"/>
      <c r="K8" s="281"/>
      <c r="L8" s="281"/>
      <c r="M8" s="282">
        <v>72</v>
      </c>
    </row>
    <row r="9" spans="2:13" x14ac:dyDescent="0.25">
      <c r="B9" s="276">
        <v>2</v>
      </c>
      <c r="C9" s="278" t="s">
        <v>1633</v>
      </c>
      <c r="D9" s="670">
        <v>6</v>
      </c>
      <c r="E9" s="670">
        <v>6</v>
      </c>
      <c r="F9" s="670">
        <v>12</v>
      </c>
      <c r="G9" s="671"/>
      <c r="H9" s="671"/>
      <c r="I9" s="671"/>
      <c r="J9" s="671"/>
      <c r="K9" s="671"/>
      <c r="L9" s="671"/>
      <c r="M9" s="283"/>
    </row>
    <row r="10" spans="2:13" x14ac:dyDescent="0.25">
      <c r="B10" s="276">
        <v>3</v>
      </c>
      <c r="C10" s="279" t="s">
        <v>1634</v>
      </c>
      <c r="D10" s="671"/>
      <c r="E10" s="671"/>
      <c r="F10" s="671"/>
      <c r="G10" s="672">
        <v>2</v>
      </c>
      <c r="H10" s="672">
        <v>15</v>
      </c>
      <c r="I10" s="561">
        <v>0</v>
      </c>
      <c r="J10" s="672">
        <v>14</v>
      </c>
      <c r="K10" s="672">
        <v>7</v>
      </c>
      <c r="L10" s="672">
        <v>5</v>
      </c>
      <c r="M10" s="283"/>
    </row>
    <row r="11" spans="2:13" x14ac:dyDescent="0.25">
      <c r="B11" s="276">
        <v>4</v>
      </c>
      <c r="C11" s="279" t="s">
        <v>1635</v>
      </c>
      <c r="D11" s="671"/>
      <c r="E11" s="671"/>
      <c r="F11" s="671"/>
      <c r="G11" s="561">
        <v>0</v>
      </c>
      <c r="H11" s="672">
        <v>1</v>
      </c>
      <c r="I11" s="561">
        <v>0</v>
      </c>
      <c r="J11" s="672">
        <v>4</v>
      </c>
      <c r="K11" s="672">
        <v>12</v>
      </c>
      <c r="L11" s="561">
        <v>0</v>
      </c>
      <c r="M11" s="283"/>
    </row>
    <row r="12" spans="2:13" x14ac:dyDescent="0.25">
      <c r="B12" s="276">
        <v>5</v>
      </c>
      <c r="C12" s="271" t="s">
        <v>1636</v>
      </c>
      <c r="D12" s="733" t="s">
        <v>1846</v>
      </c>
      <c r="E12" s="733" t="s">
        <v>1862</v>
      </c>
      <c r="F12" s="733" t="s">
        <v>1879</v>
      </c>
      <c r="G12" s="733" t="s">
        <v>1871</v>
      </c>
      <c r="H12" s="733" t="s">
        <v>1882</v>
      </c>
      <c r="I12" s="561">
        <v>0</v>
      </c>
      <c r="J12" s="733" t="s">
        <v>1887</v>
      </c>
      <c r="K12" s="733" t="s">
        <v>1874</v>
      </c>
      <c r="L12" s="733" t="s">
        <v>1890</v>
      </c>
      <c r="M12" s="628"/>
    </row>
    <row r="13" spans="2:13" x14ac:dyDescent="0.25">
      <c r="B13" s="276">
        <v>6</v>
      </c>
      <c r="C13" s="278" t="s">
        <v>1637</v>
      </c>
      <c r="D13" s="561">
        <v>0</v>
      </c>
      <c r="E13" s="733" t="s">
        <v>1857</v>
      </c>
      <c r="F13" s="733" t="s">
        <v>1857</v>
      </c>
      <c r="G13" s="733" t="s">
        <v>1881</v>
      </c>
      <c r="H13" s="733" t="s">
        <v>1883</v>
      </c>
      <c r="I13" s="561">
        <v>0</v>
      </c>
      <c r="J13" s="733" t="s">
        <v>1886</v>
      </c>
      <c r="K13" s="733" t="s">
        <v>1881</v>
      </c>
      <c r="L13" s="733" t="s">
        <v>1889</v>
      </c>
      <c r="M13" s="628"/>
    </row>
    <row r="14" spans="2:13" x14ac:dyDescent="0.25">
      <c r="B14" s="276">
        <v>7</v>
      </c>
      <c r="C14" s="279" t="s">
        <v>1638</v>
      </c>
      <c r="D14" s="733" t="s">
        <v>1846</v>
      </c>
      <c r="E14" s="733" t="s">
        <v>1847</v>
      </c>
      <c r="F14" s="733" t="s">
        <v>1880</v>
      </c>
      <c r="G14" s="733" t="s">
        <v>1878</v>
      </c>
      <c r="H14" s="733" t="s">
        <v>1884</v>
      </c>
      <c r="I14" s="561">
        <v>0</v>
      </c>
      <c r="J14" s="733" t="s">
        <v>1885</v>
      </c>
      <c r="K14" s="733" t="s">
        <v>1888</v>
      </c>
      <c r="L14" s="733" t="s">
        <v>1851</v>
      </c>
      <c r="M14" s="628"/>
    </row>
    <row r="16" spans="2:13" x14ac:dyDescent="0.25">
      <c r="E16" s="627"/>
    </row>
  </sheetData>
  <mergeCells count="2">
    <mergeCell ref="D6:F6"/>
    <mergeCell ref="G6:L6"/>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26"/>
  <sheetViews>
    <sheetView showGridLines="0" zoomScaleNormal="100" zoomScalePageLayoutView="60" workbookViewId="0"/>
  </sheetViews>
  <sheetFormatPr baseColWidth="10" defaultColWidth="9.140625" defaultRowHeight="23.25" customHeight="1" x14ac:dyDescent="0.25"/>
  <cols>
    <col min="3" max="3" width="56.42578125" customWidth="1"/>
    <col min="4" max="4" width="28.7109375" customWidth="1"/>
    <col min="5" max="5" width="24.42578125" customWidth="1"/>
    <col min="6" max="6" width="20.5703125" customWidth="1"/>
    <col min="7" max="7" width="22.140625" customWidth="1"/>
    <col min="8" max="8" width="26" customWidth="1"/>
    <col min="9" max="9" width="23" customWidth="1"/>
    <col min="10" max="10" width="22.5703125" customWidth="1"/>
    <col min="11" max="11" width="21" customWidth="1"/>
  </cols>
  <sheetData>
    <row r="2" spans="2:28" ht="23.25" customHeight="1" x14ac:dyDescent="0.25">
      <c r="B2" s="974" t="s">
        <v>1639</v>
      </c>
      <c r="C2" s="974"/>
      <c r="D2" s="974"/>
      <c r="E2" s="974"/>
      <c r="F2" s="975"/>
      <c r="G2" s="975"/>
      <c r="H2" s="975"/>
      <c r="I2" s="975"/>
      <c r="J2" s="975"/>
      <c r="K2" s="975"/>
    </row>
    <row r="3" spans="2:28" ht="15" x14ac:dyDescent="0.25">
      <c r="B3" s="11" t="str">
        <f>'OV1'!B3</f>
        <v>31.12.2021 - in EUR million</v>
      </c>
      <c r="C3" s="604"/>
      <c r="D3" s="604"/>
      <c r="E3" s="604"/>
      <c r="F3" s="604"/>
      <c r="G3" s="604"/>
      <c r="H3" s="604"/>
      <c r="I3" s="604"/>
      <c r="J3" s="604"/>
      <c r="K3" s="604"/>
    </row>
    <row r="4" spans="2:28" ht="23.25" customHeight="1" x14ac:dyDescent="0.25">
      <c r="B4" s="604"/>
      <c r="C4" s="604"/>
      <c r="D4" s="604"/>
      <c r="E4" s="604"/>
      <c r="F4" s="604"/>
      <c r="G4" s="604"/>
      <c r="H4" s="604"/>
      <c r="I4" s="604"/>
      <c r="J4" s="604"/>
      <c r="K4" s="604"/>
    </row>
    <row r="5" spans="2:28" ht="23.25" customHeight="1" x14ac:dyDescent="0.25">
      <c r="B5" s="489"/>
      <c r="C5" s="604"/>
      <c r="D5" s="976" t="s">
        <v>1640</v>
      </c>
      <c r="E5" s="977"/>
      <c r="F5" s="978" t="s">
        <v>1641</v>
      </c>
      <c r="G5" s="765"/>
      <c r="H5" s="765" t="s">
        <v>1642</v>
      </c>
      <c r="I5" s="765"/>
      <c r="J5" s="765" t="s">
        <v>1643</v>
      </c>
      <c r="K5" s="765"/>
    </row>
    <row r="6" spans="2:28" ht="45" x14ac:dyDescent="0.25">
      <c r="B6" s="489"/>
      <c r="C6" s="489"/>
      <c r="D6" s="284"/>
      <c r="E6" s="511" t="s">
        <v>1644</v>
      </c>
      <c r="F6" s="284"/>
      <c r="G6" s="511" t="s">
        <v>1644</v>
      </c>
      <c r="H6" s="284"/>
      <c r="I6" s="511" t="s">
        <v>1645</v>
      </c>
      <c r="J6" s="284"/>
      <c r="K6" s="511" t="s">
        <v>1646</v>
      </c>
    </row>
    <row r="7" spans="2:28" ht="23.25" customHeight="1" x14ac:dyDescent="0.25">
      <c r="B7" s="489"/>
      <c r="C7" s="489"/>
      <c r="D7" s="20" t="s">
        <v>762</v>
      </c>
      <c r="E7" s="20" t="s">
        <v>1060</v>
      </c>
      <c r="F7" s="20" t="s">
        <v>1062</v>
      </c>
      <c r="G7" s="20" t="s">
        <v>1063</v>
      </c>
      <c r="H7" s="20" t="s">
        <v>1065</v>
      </c>
      <c r="I7" s="20" t="s">
        <v>1069</v>
      </c>
      <c r="J7" s="20" t="s">
        <v>1071</v>
      </c>
      <c r="K7" s="511">
        <v>100</v>
      </c>
    </row>
    <row r="8" spans="2:28" ht="15" x14ac:dyDescent="0.25">
      <c r="B8" s="23" t="s">
        <v>762</v>
      </c>
      <c r="C8" s="22" t="s">
        <v>1647</v>
      </c>
      <c r="D8" s="724">
        <v>17106</v>
      </c>
      <c r="E8" s="724">
        <v>4453</v>
      </c>
      <c r="F8" s="719"/>
      <c r="G8" s="719"/>
      <c r="H8" s="725">
        <v>39245</v>
      </c>
      <c r="I8" s="725">
        <v>299</v>
      </c>
      <c r="J8" s="719"/>
      <c r="K8" s="719"/>
      <c r="L8" s="718"/>
      <c r="M8" s="718"/>
      <c r="N8" s="718"/>
      <c r="O8" s="718"/>
      <c r="P8" s="718"/>
      <c r="Q8" s="718"/>
      <c r="R8" s="718"/>
      <c r="S8" s="718"/>
      <c r="U8" s="718"/>
      <c r="V8" s="718"/>
      <c r="W8" s="718"/>
      <c r="X8" s="718"/>
      <c r="Y8" s="718"/>
      <c r="Z8" s="718"/>
      <c r="AA8" s="718"/>
      <c r="AB8" s="718"/>
    </row>
    <row r="9" spans="2:28" ht="15" x14ac:dyDescent="0.25">
      <c r="B9" s="20" t="s">
        <v>1060</v>
      </c>
      <c r="C9" s="18" t="s">
        <v>1648</v>
      </c>
      <c r="D9" s="707" t="s">
        <v>14</v>
      </c>
      <c r="E9" s="707" t="s">
        <v>14</v>
      </c>
      <c r="F9" s="707" t="s">
        <v>14</v>
      </c>
      <c r="G9" s="707" t="s">
        <v>14</v>
      </c>
      <c r="H9" s="706">
        <v>915</v>
      </c>
      <c r="I9" s="707" t="s">
        <v>14</v>
      </c>
      <c r="J9" s="706">
        <v>441</v>
      </c>
      <c r="K9" s="707" t="s">
        <v>14</v>
      </c>
      <c r="L9" s="718"/>
      <c r="M9" s="718"/>
      <c r="N9" s="718"/>
      <c r="O9" s="718"/>
      <c r="P9" s="718"/>
      <c r="Q9" s="718"/>
      <c r="R9" s="718"/>
      <c r="S9" s="718"/>
      <c r="U9" s="718"/>
      <c r="V9" s="718"/>
      <c r="W9" s="718"/>
      <c r="X9" s="718"/>
      <c r="Y9" s="718"/>
      <c r="Z9" s="718"/>
      <c r="AA9" s="718"/>
      <c r="AB9" s="718"/>
    </row>
    <row r="10" spans="2:28" ht="15" x14ac:dyDescent="0.25">
      <c r="B10" s="20" t="s">
        <v>1062</v>
      </c>
      <c r="C10" s="18" t="s">
        <v>1072</v>
      </c>
      <c r="D10" s="706">
        <v>1432</v>
      </c>
      <c r="E10" s="706">
        <v>1355</v>
      </c>
      <c r="F10" s="706">
        <v>1448</v>
      </c>
      <c r="G10" s="720">
        <v>1369</v>
      </c>
      <c r="H10" s="706">
        <v>4358</v>
      </c>
      <c r="I10" s="706">
        <v>271</v>
      </c>
      <c r="J10" s="721">
        <v>4418</v>
      </c>
      <c r="K10" s="722">
        <v>273</v>
      </c>
      <c r="L10" s="718"/>
      <c r="M10" s="718"/>
      <c r="N10" s="718"/>
      <c r="O10" s="718"/>
      <c r="P10" s="718"/>
      <c r="Q10" s="718"/>
      <c r="R10" s="718"/>
      <c r="S10" s="718"/>
      <c r="U10" s="718"/>
      <c r="V10" s="718"/>
      <c r="W10" s="718"/>
      <c r="X10" s="718"/>
      <c r="Y10" s="718"/>
      <c r="Z10" s="718"/>
      <c r="AA10" s="718"/>
      <c r="AB10" s="718"/>
    </row>
    <row r="11" spans="2:28" ht="15" x14ac:dyDescent="0.25">
      <c r="B11" s="20" t="s">
        <v>1063</v>
      </c>
      <c r="C11" s="19" t="s">
        <v>1649</v>
      </c>
      <c r="D11" s="721">
        <v>390</v>
      </c>
      <c r="E11" s="721">
        <v>390</v>
      </c>
      <c r="F11" s="721">
        <v>390</v>
      </c>
      <c r="G11" s="722">
        <v>390</v>
      </c>
      <c r="H11" s="721">
        <v>76</v>
      </c>
      <c r="I11" s="721">
        <v>62</v>
      </c>
      <c r="J11" s="721">
        <v>76</v>
      </c>
      <c r="K11" s="722">
        <v>62</v>
      </c>
      <c r="L11" s="718"/>
      <c r="M11" s="718"/>
      <c r="N11" s="718"/>
      <c r="O11" s="718"/>
      <c r="P11" s="718"/>
      <c r="Q11" s="718"/>
      <c r="R11" s="718"/>
      <c r="S11" s="718"/>
      <c r="U11" s="718"/>
      <c r="V11" s="718"/>
      <c r="W11" s="718"/>
      <c r="X11" s="718"/>
      <c r="Y11" s="718"/>
      <c r="Z11" s="718"/>
      <c r="AA11" s="718"/>
      <c r="AB11" s="718"/>
    </row>
    <row r="12" spans="2:28" ht="15" x14ac:dyDescent="0.25">
      <c r="B12" s="20" t="s">
        <v>1065</v>
      </c>
      <c r="C12" s="19" t="s">
        <v>1650</v>
      </c>
      <c r="D12" s="707" t="s">
        <v>14</v>
      </c>
      <c r="E12" s="707" t="s">
        <v>14</v>
      </c>
      <c r="F12" s="707" t="s">
        <v>14</v>
      </c>
      <c r="G12" s="707" t="s">
        <v>14</v>
      </c>
      <c r="H12" s="721">
        <v>759</v>
      </c>
      <c r="I12" s="707" t="s">
        <v>14</v>
      </c>
      <c r="J12" s="721">
        <v>761</v>
      </c>
      <c r="K12" s="707" t="s">
        <v>14</v>
      </c>
      <c r="L12" s="718"/>
      <c r="M12" s="718"/>
      <c r="N12" s="718"/>
      <c r="O12" s="718"/>
      <c r="P12" s="718"/>
      <c r="Q12" s="718"/>
      <c r="R12" s="718"/>
      <c r="S12" s="718"/>
      <c r="U12" s="718"/>
      <c r="V12" s="718"/>
      <c r="W12" s="718"/>
      <c r="X12" s="718"/>
      <c r="Y12" s="718"/>
      <c r="Z12" s="718"/>
      <c r="AA12" s="718"/>
      <c r="AB12" s="718"/>
    </row>
    <row r="13" spans="2:28" ht="15" x14ac:dyDescent="0.25">
      <c r="B13" s="20" t="s">
        <v>1067</v>
      </c>
      <c r="C13" s="19" t="s">
        <v>1651</v>
      </c>
      <c r="D13" s="721">
        <v>183</v>
      </c>
      <c r="E13" s="721">
        <v>157</v>
      </c>
      <c r="F13" s="721">
        <v>186</v>
      </c>
      <c r="G13" s="722">
        <v>158</v>
      </c>
      <c r="H13" s="721">
        <v>51</v>
      </c>
      <c r="I13" s="721">
        <v>25</v>
      </c>
      <c r="J13" s="721">
        <v>51</v>
      </c>
      <c r="K13" s="722">
        <v>25</v>
      </c>
      <c r="L13" s="718"/>
      <c r="M13" s="718"/>
      <c r="N13" s="718"/>
      <c r="O13" s="718"/>
      <c r="P13" s="718"/>
      <c r="Q13" s="718"/>
      <c r="R13" s="718"/>
      <c r="S13" s="718"/>
      <c r="U13" s="718"/>
      <c r="V13" s="718"/>
      <c r="W13" s="718"/>
      <c r="X13" s="718"/>
      <c r="Y13" s="718"/>
      <c r="Z13" s="718"/>
      <c r="AA13" s="718"/>
      <c r="AB13" s="718"/>
    </row>
    <row r="14" spans="2:28" ht="15" x14ac:dyDescent="0.25">
      <c r="B14" s="20" t="s">
        <v>1069</v>
      </c>
      <c r="C14" s="19" t="s">
        <v>1652</v>
      </c>
      <c r="D14" s="721">
        <v>1147</v>
      </c>
      <c r="E14" s="721">
        <v>1095</v>
      </c>
      <c r="F14" s="721">
        <v>1154</v>
      </c>
      <c r="G14" s="722">
        <v>1102</v>
      </c>
      <c r="H14" s="721">
        <v>3519</v>
      </c>
      <c r="I14" s="721">
        <v>212</v>
      </c>
      <c r="J14" s="721">
        <v>3555</v>
      </c>
      <c r="K14" s="722">
        <v>213</v>
      </c>
      <c r="L14" s="718"/>
      <c r="M14" s="718"/>
      <c r="N14" s="718"/>
      <c r="O14" s="718"/>
      <c r="P14" s="718"/>
      <c r="Q14" s="718"/>
      <c r="R14" s="718"/>
      <c r="S14" s="718"/>
      <c r="U14" s="718"/>
      <c r="V14" s="718"/>
      <c r="W14" s="718"/>
      <c r="X14" s="718"/>
      <c r="Y14" s="718"/>
      <c r="Z14" s="718"/>
      <c r="AA14" s="718"/>
      <c r="AB14" s="718"/>
    </row>
    <row r="15" spans="2:28" ht="15" x14ac:dyDescent="0.25">
      <c r="B15" s="20" t="s">
        <v>1071</v>
      </c>
      <c r="C15" s="19" t="s">
        <v>1653</v>
      </c>
      <c r="D15" s="721">
        <v>102</v>
      </c>
      <c r="E15" s="721">
        <v>102</v>
      </c>
      <c r="F15" s="721">
        <v>109</v>
      </c>
      <c r="G15" s="722">
        <v>109</v>
      </c>
      <c r="H15" s="721">
        <v>788</v>
      </c>
      <c r="I15" s="721">
        <v>33</v>
      </c>
      <c r="J15" s="721">
        <v>796</v>
      </c>
      <c r="K15" s="722">
        <v>34</v>
      </c>
      <c r="L15" s="718"/>
      <c r="M15" s="718"/>
      <c r="N15" s="718"/>
      <c r="O15" s="718"/>
      <c r="P15" s="718"/>
      <c r="Q15" s="718"/>
      <c r="R15" s="718"/>
      <c r="S15" s="718"/>
      <c r="U15" s="718"/>
      <c r="V15" s="718"/>
      <c r="W15" s="718"/>
      <c r="X15" s="718"/>
      <c r="Y15" s="718"/>
      <c r="Z15" s="718"/>
      <c r="AA15" s="718"/>
      <c r="AB15" s="718"/>
    </row>
    <row r="16" spans="2:28" ht="15" x14ac:dyDescent="0.25">
      <c r="B16" s="511">
        <v>120</v>
      </c>
      <c r="C16" s="18" t="s">
        <v>307</v>
      </c>
      <c r="D16" s="706">
        <v>2</v>
      </c>
      <c r="E16" s="707" t="s">
        <v>14</v>
      </c>
      <c r="F16" s="723"/>
      <c r="G16" s="723"/>
      <c r="H16" s="706">
        <v>1872</v>
      </c>
      <c r="I16" s="707" t="s">
        <v>14</v>
      </c>
      <c r="J16" s="723"/>
      <c r="K16" s="723"/>
      <c r="L16" s="718"/>
      <c r="M16" s="718"/>
      <c r="N16" s="718"/>
      <c r="O16" s="718"/>
      <c r="P16" s="718"/>
      <c r="Q16" s="718"/>
      <c r="R16" s="718"/>
      <c r="S16" s="718"/>
      <c r="U16" s="718"/>
      <c r="V16" s="718"/>
      <c r="W16" s="718"/>
      <c r="X16" s="718"/>
      <c r="Y16" s="718"/>
      <c r="Z16" s="718"/>
      <c r="AA16" s="718"/>
      <c r="AB16" s="718"/>
    </row>
    <row r="18" spans="21:28" ht="23.25" customHeight="1" x14ac:dyDescent="0.25">
      <c r="U18" s="718"/>
      <c r="V18" s="718"/>
      <c r="W18" s="718"/>
      <c r="X18" s="718"/>
      <c r="Y18" s="718"/>
      <c r="Z18" s="718"/>
      <c r="AA18" s="718"/>
      <c r="AB18" s="718"/>
    </row>
    <row r="19" spans="21:28" ht="23.25" customHeight="1" x14ac:dyDescent="0.25">
      <c r="U19" s="718"/>
      <c r="V19" s="718"/>
      <c r="W19" s="718"/>
      <c r="X19" s="718"/>
      <c r="Y19" s="718"/>
      <c r="Z19" s="718"/>
      <c r="AA19" s="718"/>
      <c r="AB19" s="718"/>
    </row>
    <row r="20" spans="21:28" ht="23.25" customHeight="1" x14ac:dyDescent="0.25">
      <c r="U20" s="718"/>
      <c r="V20" s="718"/>
      <c r="W20" s="718"/>
      <c r="X20" s="718"/>
      <c r="Y20" s="718"/>
      <c r="Z20" s="718"/>
      <c r="AA20" s="718"/>
      <c r="AB20" s="718"/>
    </row>
    <row r="21" spans="21:28" ht="23.25" customHeight="1" x14ac:dyDescent="0.25">
      <c r="U21" s="718"/>
      <c r="V21" s="718"/>
      <c r="W21" s="718"/>
      <c r="X21" s="718"/>
      <c r="Y21" s="718"/>
      <c r="Z21" s="718"/>
      <c r="AA21" s="718"/>
      <c r="AB21" s="718"/>
    </row>
    <row r="22" spans="21:28" ht="23.25" customHeight="1" x14ac:dyDescent="0.25">
      <c r="U22" s="718"/>
      <c r="V22" s="718"/>
      <c r="W22" s="718"/>
      <c r="X22" s="718"/>
      <c r="Y22" s="718"/>
      <c r="Z22" s="718"/>
      <c r="AA22" s="718"/>
      <c r="AB22" s="718"/>
    </row>
    <row r="23" spans="21:28" ht="23.25" customHeight="1" x14ac:dyDescent="0.25">
      <c r="U23" s="718"/>
      <c r="V23" s="718"/>
      <c r="W23" s="718"/>
      <c r="X23" s="718"/>
      <c r="Y23" s="718"/>
      <c r="Z23" s="718"/>
      <c r="AA23" s="718"/>
      <c r="AB23" s="718"/>
    </row>
    <row r="24" spans="21:28" ht="23.25" customHeight="1" x14ac:dyDescent="0.25">
      <c r="U24" s="718"/>
      <c r="V24" s="718"/>
      <c r="W24" s="718"/>
      <c r="X24" s="718"/>
      <c r="Y24" s="718"/>
      <c r="Z24" s="718"/>
      <c r="AA24" s="718"/>
      <c r="AB24" s="718"/>
    </row>
    <row r="25" spans="21:28" ht="23.25" customHeight="1" x14ac:dyDescent="0.25">
      <c r="U25" s="718"/>
      <c r="V25" s="718"/>
      <c r="W25" s="718"/>
      <c r="X25" s="718"/>
      <c r="Y25" s="718"/>
      <c r="Z25" s="718"/>
      <c r="AA25" s="718"/>
      <c r="AB25" s="718"/>
    </row>
    <row r="26" spans="21:28" ht="23.25" customHeight="1" x14ac:dyDescent="0.25">
      <c r="U26" s="718"/>
      <c r="V26" s="718"/>
      <c r="W26" s="718"/>
      <c r="X26" s="718"/>
      <c r="Y26" s="718"/>
      <c r="Z26" s="718"/>
      <c r="AA26" s="718"/>
      <c r="AB26" s="718"/>
    </row>
  </sheetData>
  <mergeCells count="8">
    <mergeCell ref="B2:E2"/>
    <mergeCell ref="F2:G2"/>
    <mergeCell ref="H2:I2"/>
    <mergeCell ref="J2:K2"/>
    <mergeCell ref="D5:E5"/>
    <mergeCell ref="F5:G5"/>
    <mergeCell ref="H5:I5"/>
    <mergeCell ref="J5:K5"/>
  </mergeCells>
  <pageMargins left="0.7" right="0.7" top="0.75" bottom="0.75" header="0.3" footer="0.3"/>
  <pageSetup paperSize="9" scale="53" orientation="landscape" verticalDpi="200" r:id="rId1"/>
  <ignoredErrors>
    <ignoredError sqref="B8:B16 D7:K7" numberStoredAsText="1"/>
  </ignoredError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22"/>
  <sheetViews>
    <sheetView showGridLines="0" zoomScaleNormal="100" zoomScalePageLayoutView="70" workbookViewId="0"/>
  </sheetViews>
  <sheetFormatPr baseColWidth="10" defaultColWidth="20.28515625" defaultRowHeight="15" x14ac:dyDescent="0.25"/>
  <cols>
    <col min="1" max="1" width="9.140625" customWidth="1"/>
    <col min="2" max="2" width="10.7109375" customWidth="1"/>
    <col min="3" max="3" width="77" customWidth="1"/>
    <col min="4" max="4" width="21.140625" customWidth="1"/>
    <col min="5" max="5" width="31.140625" customWidth="1"/>
    <col min="6" max="6" width="21.140625" customWidth="1"/>
    <col min="7" max="7" width="31" customWidth="1"/>
  </cols>
  <sheetData>
    <row r="2" spans="2:7" ht="18.75" customHeight="1" x14ac:dyDescent="0.25">
      <c r="B2" s="813" t="s">
        <v>1654</v>
      </c>
      <c r="C2" s="813"/>
      <c r="D2" s="813"/>
      <c r="E2" s="813"/>
      <c r="F2" s="813"/>
      <c r="G2" s="813"/>
    </row>
    <row r="3" spans="2:7" x14ac:dyDescent="0.25">
      <c r="B3" s="11" t="str">
        <f>'OV1'!B3</f>
        <v>31.12.2021 - in EUR million</v>
      </c>
      <c r="C3" s="604"/>
      <c r="D3" s="604"/>
      <c r="E3" s="604"/>
      <c r="F3" s="604"/>
      <c r="G3" s="604"/>
    </row>
    <row r="4" spans="2:7" x14ac:dyDescent="0.25">
      <c r="B4" s="604"/>
      <c r="C4" s="604"/>
      <c r="D4" s="604"/>
      <c r="E4" s="604"/>
      <c r="F4" s="604"/>
      <c r="G4" s="604"/>
    </row>
    <row r="5" spans="2:7" x14ac:dyDescent="0.25">
      <c r="B5" s="25"/>
      <c r="C5" s="489"/>
      <c r="D5" s="765" t="s">
        <v>1655</v>
      </c>
      <c r="E5" s="765"/>
      <c r="F5" s="765" t="s">
        <v>1656</v>
      </c>
      <c r="G5" s="765"/>
    </row>
    <row r="6" spans="2:7" ht="30" customHeight="1" x14ac:dyDescent="0.25">
      <c r="B6" s="25"/>
      <c r="C6" s="489"/>
      <c r="D6" s="979"/>
      <c r="E6" s="765"/>
      <c r="F6" s="976" t="s">
        <v>1657</v>
      </c>
      <c r="G6" s="977"/>
    </row>
    <row r="7" spans="2:7" ht="30" x14ac:dyDescent="0.25">
      <c r="B7" s="489"/>
      <c r="C7" s="489"/>
      <c r="D7" s="26"/>
      <c r="E7" s="511" t="s">
        <v>1658</v>
      </c>
      <c r="F7" s="284"/>
      <c r="G7" s="511" t="s">
        <v>1659</v>
      </c>
    </row>
    <row r="8" spans="2:7" x14ac:dyDescent="0.25">
      <c r="B8" s="489"/>
      <c r="C8" s="489"/>
      <c r="D8" s="20" t="s">
        <v>762</v>
      </c>
      <c r="E8" s="20" t="s">
        <v>1060</v>
      </c>
      <c r="F8" s="20" t="s">
        <v>1062</v>
      </c>
      <c r="G8" s="20" t="s">
        <v>1065</v>
      </c>
    </row>
    <row r="9" spans="2:7" x14ac:dyDescent="0.25">
      <c r="B9" s="27">
        <v>130</v>
      </c>
      <c r="C9" s="22" t="s">
        <v>1660</v>
      </c>
      <c r="D9" s="561">
        <v>0</v>
      </c>
      <c r="E9" s="561">
        <v>0</v>
      </c>
      <c r="F9" s="561">
        <v>1470</v>
      </c>
      <c r="G9" s="561">
        <v>146</v>
      </c>
    </row>
    <row r="10" spans="2:7" x14ac:dyDescent="0.25">
      <c r="B10" s="511">
        <v>140</v>
      </c>
      <c r="C10" s="18" t="s">
        <v>1661</v>
      </c>
      <c r="D10" s="561">
        <v>0</v>
      </c>
      <c r="E10" s="561">
        <v>0</v>
      </c>
      <c r="F10" s="561">
        <v>0</v>
      </c>
      <c r="G10" s="561">
        <v>0</v>
      </c>
    </row>
    <row r="11" spans="2:7" x14ac:dyDescent="0.25">
      <c r="B11" s="511">
        <v>150</v>
      </c>
      <c r="C11" s="18" t="s">
        <v>1648</v>
      </c>
      <c r="D11" s="561">
        <v>0</v>
      </c>
      <c r="E11" s="561">
        <v>0</v>
      </c>
      <c r="F11" s="561">
        <v>0</v>
      </c>
      <c r="G11" s="561">
        <v>0</v>
      </c>
    </row>
    <row r="12" spans="2:7" x14ac:dyDescent="0.25">
      <c r="B12" s="511">
        <v>160</v>
      </c>
      <c r="C12" s="18" t="s">
        <v>1072</v>
      </c>
      <c r="D12" s="561">
        <v>0</v>
      </c>
      <c r="E12" s="561">
        <v>0</v>
      </c>
      <c r="F12" s="561">
        <v>0</v>
      </c>
      <c r="G12" s="561">
        <v>0</v>
      </c>
    </row>
    <row r="13" spans="2:7" x14ac:dyDescent="0.25">
      <c r="B13" s="511">
        <v>170</v>
      </c>
      <c r="C13" s="18" t="s">
        <v>1649</v>
      </c>
      <c r="D13" s="561">
        <v>0</v>
      </c>
      <c r="E13" s="561">
        <v>0</v>
      </c>
      <c r="F13" s="561">
        <v>0</v>
      </c>
      <c r="G13" s="561">
        <v>0</v>
      </c>
    </row>
    <row r="14" spans="2:7" x14ac:dyDescent="0.25">
      <c r="B14" s="511">
        <v>180</v>
      </c>
      <c r="C14" s="18" t="s">
        <v>1650</v>
      </c>
      <c r="D14" s="561">
        <v>0</v>
      </c>
      <c r="E14" s="561">
        <v>0</v>
      </c>
      <c r="F14" s="561">
        <v>0</v>
      </c>
      <c r="G14" s="561">
        <v>0</v>
      </c>
    </row>
    <row r="15" spans="2:7" x14ac:dyDescent="0.25">
      <c r="B15" s="511">
        <v>190</v>
      </c>
      <c r="C15" s="18" t="s">
        <v>1651</v>
      </c>
      <c r="D15" s="561">
        <v>0</v>
      </c>
      <c r="E15" s="561">
        <v>0</v>
      </c>
      <c r="F15" s="561">
        <v>0</v>
      </c>
      <c r="G15" s="561">
        <v>0</v>
      </c>
    </row>
    <row r="16" spans="2:7" x14ac:dyDescent="0.25">
      <c r="B16" s="511">
        <v>200</v>
      </c>
      <c r="C16" s="18" t="s">
        <v>1652</v>
      </c>
      <c r="D16" s="561">
        <v>0</v>
      </c>
      <c r="E16" s="561">
        <v>0</v>
      </c>
      <c r="F16" s="561">
        <v>0</v>
      </c>
      <c r="G16" s="561">
        <v>0</v>
      </c>
    </row>
    <row r="17" spans="2:7" x14ac:dyDescent="0.25">
      <c r="B17" s="511">
        <v>210</v>
      </c>
      <c r="C17" s="18" t="s">
        <v>1653</v>
      </c>
      <c r="D17" s="561">
        <v>0</v>
      </c>
      <c r="E17" s="561">
        <v>0</v>
      </c>
      <c r="F17" s="561">
        <v>0</v>
      </c>
      <c r="G17" s="561">
        <v>0</v>
      </c>
    </row>
    <row r="18" spans="2:7" x14ac:dyDescent="0.25">
      <c r="B18" s="511">
        <v>220</v>
      </c>
      <c r="C18" s="18" t="s">
        <v>1662</v>
      </c>
      <c r="D18" s="561">
        <v>0</v>
      </c>
      <c r="E18" s="561">
        <v>0</v>
      </c>
      <c r="F18" s="561">
        <v>1425</v>
      </c>
      <c r="G18" s="561">
        <v>101</v>
      </c>
    </row>
    <row r="19" spans="2:7" x14ac:dyDescent="0.25">
      <c r="B19" s="511">
        <v>230</v>
      </c>
      <c r="C19" s="18" t="s">
        <v>1663</v>
      </c>
      <c r="D19" s="561">
        <v>0</v>
      </c>
      <c r="E19" s="561">
        <v>0</v>
      </c>
      <c r="F19" s="561">
        <v>45</v>
      </c>
      <c r="G19" s="561">
        <v>45</v>
      </c>
    </row>
    <row r="20" spans="2:7" ht="15" customHeight="1" x14ac:dyDescent="0.25">
      <c r="B20" s="27">
        <v>240</v>
      </c>
      <c r="C20" s="22" t="s">
        <v>1664</v>
      </c>
      <c r="D20" s="561">
        <v>0</v>
      </c>
      <c r="E20" s="561">
        <v>0</v>
      </c>
      <c r="F20" s="561">
        <v>0</v>
      </c>
      <c r="G20" s="561">
        <v>0</v>
      </c>
    </row>
    <row r="21" spans="2:7" x14ac:dyDescent="0.25">
      <c r="B21" s="27">
        <v>241</v>
      </c>
      <c r="C21" s="22" t="s">
        <v>1665</v>
      </c>
      <c r="D21" s="21"/>
      <c r="E21" s="21"/>
      <c r="F21" s="561">
        <v>0</v>
      </c>
      <c r="G21" s="561">
        <v>0</v>
      </c>
    </row>
    <row r="22" spans="2:7" x14ac:dyDescent="0.25">
      <c r="B22" s="27">
        <v>250</v>
      </c>
      <c r="C22" s="22" t="s">
        <v>1666</v>
      </c>
      <c r="D22" s="411">
        <v>17106</v>
      </c>
      <c r="E22" s="411">
        <v>4453</v>
      </c>
      <c r="F22" s="21"/>
      <c r="G22" s="21"/>
    </row>
  </sheetData>
  <mergeCells count="4">
    <mergeCell ref="B2:G2"/>
    <mergeCell ref="D5:E6"/>
    <mergeCell ref="F5:G5"/>
    <mergeCell ref="F6:G6"/>
  </mergeCells>
  <pageMargins left="0.7" right="0.7" top="0.75" bottom="0.75" header="0.3" footer="0.3"/>
  <pageSetup paperSize="9" scale="53" orientation="landscape" verticalDpi="200" r:id="rId1"/>
  <ignoredErrors>
    <ignoredError sqref="D8:G8"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8"/>
  <sheetViews>
    <sheetView showGridLines="0" zoomScaleNormal="100" zoomScalePageLayoutView="80" workbookViewId="0"/>
  </sheetViews>
  <sheetFormatPr baseColWidth="10" defaultColWidth="9.140625" defaultRowHeight="15" x14ac:dyDescent="0.25"/>
  <cols>
    <col min="3" max="3" width="48.85546875" customWidth="1"/>
    <col min="4" max="4" width="42.140625" customWidth="1"/>
    <col min="5" max="5" width="44.5703125" customWidth="1"/>
  </cols>
  <sheetData>
    <row r="2" spans="2:5" ht="18.75" x14ac:dyDescent="0.25">
      <c r="B2" s="980" t="s">
        <v>1667</v>
      </c>
      <c r="C2" s="980"/>
      <c r="D2" s="980"/>
      <c r="E2" s="980"/>
    </row>
    <row r="3" spans="2:5" ht="15.75" customHeight="1" x14ac:dyDescent="0.25">
      <c r="B3" s="11" t="str">
        <f>'OV1'!B3</f>
        <v>31.12.2021 - in EUR million</v>
      </c>
      <c r="C3" s="24"/>
      <c r="D3" s="24"/>
      <c r="E3" s="24"/>
    </row>
    <row r="4" spans="2:5" ht="15.75" customHeight="1" x14ac:dyDescent="0.25">
      <c r="B4" s="24"/>
      <c r="C4" s="24"/>
      <c r="D4" s="24"/>
      <c r="E4" s="24"/>
    </row>
    <row r="5" spans="2:5" x14ac:dyDescent="0.25">
      <c r="B5" s="565"/>
      <c r="C5" s="565"/>
      <c r="D5" s="765" t="s">
        <v>1668</v>
      </c>
      <c r="E5" s="765" t="s">
        <v>1669</v>
      </c>
    </row>
    <row r="6" spans="2:5" ht="47.25" customHeight="1" x14ac:dyDescent="0.25">
      <c r="B6" s="565"/>
      <c r="C6" s="565"/>
      <c r="D6" s="765"/>
      <c r="E6" s="765" t="s">
        <v>1670</v>
      </c>
    </row>
    <row r="7" spans="2:5" x14ac:dyDescent="0.25">
      <c r="B7" s="565"/>
      <c r="C7" s="565"/>
      <c r="D7" s="20" t="s">
        <v>762</v>
      </c>
      <c r="E7" s="20" t="s">
        <v>1060</v>
      </c>
    </row>
    <row r="8" spans="2:5" x14ac:dyDescent="0.25">
      <c r="B8" s="20" t="s">
        <v>762</v>
      </c>
      <c r="C8" s="84" t="s">
        <v>1671</v>
      </c>
      <c r="D8" s="561">
        <v>12549</v>
      </c>
      <c r="E8" s="561">
        <v>17008</v>
      </c>
    </row>
  </sheetData>
  <mergeCells count="3">
    <mergeCell ref="D5:D6"/>
    <mergeCell ref="E5:E6"/>
    <mergeCell ref="B2:E2"/>
  </mergeCells>
  <pageMargins left="0.7" right="0.7" top="0.75" bottom="0.75" header="0.3" footer="0.3"/>
  <pageSetup paperSize="9" scale="88" orientation="landscape" verticalDpi="200" r:id="rId1"/>
  <ignoredErrors>
    <ignoredError sqref="B8 D7:E7" numberStoredAsText="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56B6-5F3F-4D73-B928-1A153042CAAD}">
  <dimension ref="A1:X305"/>
  <sheetViews>
    <sheetView showGridLines="0" zoomScaleNormal="100" zoomScalePageLayoutView="85" workbookViewId="0"/>
  </sheetViews>
  <sheetFormatPr baseColWidth="10" defaultColWidth="8.7109375" defaultRowHeight="15" x14ac:dyDescent="0.25"/>
  <cols>
    <col min="1" max="1" width="5.7109375" style="285" customWidth="1"/>
    <col min="2" max="2" width="7.7109375" style="285" customWidth="1"/>
    <col min="3" max="3" width="83.140625" style="285" customWidth="1"/>
    <col min="4" max="4" width="21" style="290" customWidth="1"/>
    <col min="5" max="5" width="13.28515625" style="290" bestFit="1" customWidth="1"/>
    <col min="6" max="6" width="15.5703125" style="290" bestFit="1" customWidth="1"/>
    <col min="7" max="16384" width="8.7109375" style="290"/>
  </cols>
  <sheetData>
    <row r="1" spans="2:24" s="285" customFormat="1" ht="12" customHeight="1" x14ac:dyDescent="0.25"/>
    <row r="2" spans="2:24" s="285" customFormat="1" ht="39" customHeight="1" x14ac:dyDescent="0.25">
      <c r="B2" s="985" t="s">
        <v>1672</v>
      </c>
      <c r="C2" s="985"/>
      <c r="D2" s="985"/>
    </row>
    <row r="3" spans="2:24" s="285" customFormat="1" ht="15" customHeight="1" x14ac:dyDescent="0.25">
      <c r="B3" t="str">
        <f>'OV1'!B3</f>
        <v>31.12.2021 - in EUR million</v>
      </c>
      <c r="C3" s="286"/>
    </row>
    <row r="4" spans="2:24" s="287" customFormat="1" ht="15" customHeight="1" x14ac:dyDescent="0.25">
      <c r="B4" s="288"/>
      <c r="C4" s="288"/>
      <c r="D4" s="288"/>
      <c r="E4" s="285"/>
      <c r="F4" s="285"/>
      <c r="G4" s="285"/>
      <c r="H4" s="285"/>
      <c r="I4" s="285"/>
      <c r="J4" s="285"/>
      <c r="K4" s="285"/>
      <c r="L4" s="285"/>
      <c r="M4" s="285"/>
      <c r="N4" s="285"/>
      <c r="O4" s="285"/>
      <c r="P4" s="285"/>
      <c r="Q4" s="285"/>
      <c r="R4" s="285"/>
      <c r="S4" s="285"/>
      <c r="T4" s="285"/>
      <c r="U4" s="285"/>
      <c r="V4" s="285"/>
      <c r="W4" s="285"/>
      <c r="X4" s="285"/>
    </row>
    <row r="5" spans="2:24" s="294" customFormat="1" ht="63" customHeight="1" x14ac:dyDescent="0.25">
      <c r="B5" s="981"/>
      <c r="C5" s="982"/>
      <c r="D5" s="295" t="s">
        <v>1673</v>
      </c>
      <c r="E5" s="285"/>
      <c r="F5" s="285"/>
      <c r="G5" s="285"/>
      <c r="H5" s="285"/>
      <c r="I5" s="285"/>
      <c r="J5" s="285"/>
      <c r="K5" s="285"/>
      <c r="L5" s="285"/>
      <c r="M5" s="285"/>
      <c r="N5" s="285"/>
      <c r="O5" s="285"/>
      <c r="P5" s="285"/>
      <c r="Q5" s="285"/>
      <c r="R5" s="285"/>
      <c r="S5" s="285"/>
      <c r="T5" s="285"/>
      <c r="U5" s="285"/>
      <c r="V5" s="285"/>
      <c r="W5" s="285"/>
      <c r="X5" s="285"/>
    </row>
    <row r="6" spans="2:24" x14ac:dyDescent="0.25">
      <c r="B6" s="981"/>
      <c r="C6" s="982"/>
      <c r="D6" s="289" t="s">
        <v>169</v>
      </c>
    </row>
    <row r="7" spans="2:24" x14ac:dyDescent="0.25">
      <c r="B7" s="983" t="s">
        <v>1674</v>
      </c>
      <c r="C7" s="984"/>
      <c r="D7" s="291"/>
    </row>
    <row r="8" spans="2:24" x14ac:dyDescent="0.25">
      <c r="B8" s="292" t="s">
        <v>1675</v>
      </c>
      <c r="C8" s="103" t="s">
        <v>1676</v>
      </c>
      <c r="D8" s="495">
        <v>5213</v>
      </c>
      <c r="E8" s="703"/>
      <c r="F8" s="712"/>
    </row>
    <row r="9" spans="2:24" x14ac:dyDescent="0.25">
      <c r="B9" s="292" t="s">
        <v>1677</v>
      </c>
      <c r="C9" s="209" t="s">
        <v>1678</v>
      </c>
      <c r="D9" s="495">
        <v>4222</v>
      </c>
      <c r="E9" s="703"/>
      <c r="F9" s="712"/>
    </row>
    <row r="10" spans="2:24" x14ac:dyDescent="0.25">
      <c r="B10" s="292" t="s">
        <v>1679</v>
      </c>
      <c r="C10" s="103" t="s">
        <v>1680</v>
      </c>
      <c r="D10" s="495">
        <v>20135</v>
      </c>
      <c r="E10" s="703"/>
      <c r="F10" s="712"/>
    </row>
    <row r="11" spans="2:24" x14ac:dyDescent="0.25">
      <c r="B11" s="292" t="s">
        <v>1681</v>
      </c>
      <c r="C11" s="103" t="s">
        <v>1682</v>
      </c>
      <c r="D11" s="496">
        <v>0.25890000000000002</v>
      </c>
      <c r="E11" s="703"/>
    </row>
    <row r="12" spans="2:24" x14ac:dyDescent="0.25">
      <c r="B12" s="292" t="s">
        <v>388</v>
      </c>
      <c r="C12" s="209" t="s">
        <v>1678</v>
      </c>
      <c r="D12" s="497">
        <v>0.2097</v>
      </c>
      <c r="E12" s="703"/>
    </row>
    <row r="13" spans="2:24" x14ac:dyDescent="0.25">
      <c r="B13" s="292" t="s">
        <v>1683</v>
      </c>
      <c r="C13" s="103" t="s">
        <v>1684</v>
      </c>
      <c r="D13" s="104">
        <v>57863</v>
      </c>
      <c r="E13" s="703"/>
      <c r="F13" s="712"/>
    </row>
    <row r="14" spans="2:24" x14ac:dyDescent="0.25">
      <c r="B14" s="292" t="s">
        <v>1685</v>
      </c>
      <c r="C14" s="103" t="s">
        <v>1686</v>
      </c>
      <c r="D14" s="496">
        <v>9.01E-2</v>
      </c>
      <c r="E14" s="703"/>
    </row>
    <row r="15" spans="2:24" x14ac:dyDescent="0.25">
      <c r="B15" s="292" t="s">
        <v>392</v>
      </c>
      <c r="C15" s="209" t="s">
        <v>1687</v>
      </c>
      <c r="D15" s="496">
        <v>7.2999999999999995E-2</v>
      </c>
      <c r="E15" s="703"/>
    </row>
    <row r="16" spans="2:24" x14ac:dyDescent="0.25">
      <c r="B16" s="292" t="s">
        <v>1688</v>
      </c>
      <c r="C16" s="103" t="s">
        <v>1689</v>
      </c>
      <c r="D16" s="498"/>
      <c r="E16" s="704"/>
    </row>
    <row r="17" spans="2:5" ht="45" x14ac:dyDescent="0.25">
      <c r="B17" s="292" t="s">
        <v>1690</v>
      </c>
      <c r="C17" s="103" t="s">
        <v>1691</v>
      </c>
      <c r="D17" s="498"/>
      <c r="E17" s="704"/>
    </row>
    <row r="18" spans="2:5" ht="75.75" customHeight="1" x14ac:dyDescent="0.25">
      <c r="B18" s="292" t="s">
        <v>1692</v>
      </c>
      <c r="C18" s="293" t="s">
        <v>1693</v>
      </c>
      <c r="D18" s="498"/>
      <c r="E18" s="704"/>
    </row>
    <row r="19" spans="2:5" x14ac:dyDescent="0.25">
      <c r="B19" s="983" t="s">
        <v>1673</v>
      </c>
      <c r="C19" s="984"/>
      <c r="D19" s="291"/>
      <c r="E19" s="704"/>
    </row>
    <row r="20" spans="2:5" x14ac:dyDescent="0.25">
      <c r="B20" s="292" t="s">
        <v>893</v>
      </c>
      <c r="C20" s="103" t="s">
        <v>1694</v>
      </c>
      <c r="D20" s="499">
        <v>0.18529999999999999</v>
      </c>
      <c r="E20" s="704"/>
    </row>
    <row r="21" spans="2:5" x14ac:dyDescent="0.25">
      <c r="B21" s="292" t="s">
        <v>895</v>
      </c>
      <c r="C21" s="209" t="s">
        <v>1695</v>
      </c>
      <c r="D21" s="500" t="s">
        <v>1696</v>
      </c>
      <c r="E21" s="704"/>
    </row>
    <row r="22" spans="2:5" x14ac:dyDescent="0.25">
      <c r="B22" s="292" t="s">
        <v>897</v>
      </c>
      <c r="C22" s="103" t="s">
        <v>1697</v>
      </c>
      <c r="D22" s="499">
        <v>5.91E-2</v>
      </c>
      <c r="E22" s="704"/>
    </row>
    <row r="23" spans="2:5" x14ac:dyDescent="0.25">
      <c r="B23" s="292" t="s">
        <v>899</v>
      </c>
      <c r="C23" s="209" t="s">
        <v>1698</v>
      </c>
      <c r="D23" s="500" t="s">
        <v>1696</v>
      </c>
      <c r="E23" s="704"/>
    </row>
    <row r="24" spans="2:5" s="285" customFormat="1" x14ac:dyDescent="0.25"/>
    <row r="25" spans="2:5" s="285" customFormat="1" x14ac:dyDescent="0.25"/>
    <row r="26" spans="2:5" s="285" customFormat="1" x14ac:dyDescent="0.25"/>
    <row r="27" spans="2:5" s="285" customFormat="1" x14ac:dyDescent="0.25"/>
    <row r="28" spans="2:5" s="285" customFormat="1" x14ac:dyDescent="0.25"/>
    <row r="29" spans="2:5" s="285" customFormat="1" x14ac:dyDescent="0.25"/>
    <row r="30" spans="2:5" s="285" customFormat="1" x14ac:dyDescent="0.25"/>
    <row r="31" spans="2:5" s="285" customFormat="1" x14ac:dyDescent="0.25"/>
    <row r="32" spans="2:5" s="285" customFormat="1" x14ac:dyDescent="0.25"/>
    <row r="33" s="285" customFormat="1" x14ac:dyDescent="0.25"/>
    <row r="34" s="285" customFormat="1" x14ac:dyDescent="0.25"/>
    <row r="35" s="285" customFormat="1" x14ac:dyDescent="0.25"/>
    <row r="36" s="285" customFormat="1" x14ac:dyDescent="0.25"/>
    <row r="37" s="285" customFormat="1" x14ac:dyDescent="0.25"/>
    <row r="38" s="285" customFormat="1" x14ac:dyDescent="0.25"/>
    <row r="39" s="285" customFormat="1" x14ac:dyDescent="0.25"/>
    <row r="40" s="285" customFormat="1" x14ac:dyDescent="0.25"/>
    <row r="41" s="285" customFormat="1" x14ac:dyDescent="0.25"/>
    <row r="42" s="285" customFormat="1" x14ac:dyDescent="0.25"/>
    <row r="43" s="285" customFormat="1" x14ac:dyDescent="0.25"/>
    <row r="44" s="285" customFormat="1" x14ac:dyDescent="0.25"/>
    <row r="45" s="285" customFormat="1" x14ac:dyDescent="0.25"/>
    <row r="46" s="285" customFormat="1" x14ac:dyDescent="0.25"/>
    <row r="47" s="285" customFormat="1" x14ac:dyDescent="0.25"/>
    <row r="48" s="285" customFormat="1" x14ac:dyDescent="0.25"/>
    <row r="49" s="285" customFormat="1" x14ac:dyDescent="0.25"/>
    <row r="50" s="285" customFormat="1" x14ac:dyDescent="0.25"/>
    <row r="51" s="285" customFormat="1" x14ac:dyDescent="0.25"/>
    <row r="52" s="285" customFormat="1" x14ac:dyDescent="0.25"/>
    <row r="53" s="285" customFormat="1" x14ac:dyDescent="0.25"/>
    <row r="54" s="285" customFormat="1" x14ac:dyDescent="0.25"/>
    <row r="55" s="285" customFormat="1" x14ac:dyDescent="0.25"/>
    <row r="56" s="285" customFormat="1" x14ac:dyDescent="0.25"/>
    <row r="57" s="285" customFormat="1" x14ac:dyDescent="0.25"/>
    <row r="58" s="285" customFormat="1" x14ac:dyDescent="0.25"/>
    <row r="59" s="285" customFormat="1" x14ac:dyDescent="0.25"/>
    <row r="60" s="285" customFormat="1" x14ac:dyDescent="0.25"/>
    <row r="61" s="285" customFormat="1" x14ac:dyDescent="0.25"/>
    <row r="62" s="285" customFormat="1" x14ac:dyDescent="0.25"/>
    <row r="63" s="285" customFormat="1" x14ac:dyDescent="0.25"/>
    <row r="64" s="285" customFormat="1" x14ac:dyDescent="0.25"/>
    <row r="65" s="285" customFormat="1" x14ac:dyDescent="0.25"/>
    <row r="66" s="285" customFormat="1" x14ac:dyDescent="0.25"/>
    <row r="67" s="285" customFormat="1" x14ac:dyDescent="0.25"/>
    <row r="68" s="285" customFormat="1" x14ac:dyDescent="0.25"/>
    <row r="69" s="285" customFormat="1" x14ac:dyDescent="0.25"/>
    <row r="70" s="285" customFormat="1" x14ac:dyDescent="0.25"/>
    <row r="71" s="285" customFormat="1" x14ac:dyDescent="0.25"/>
    <row r="72" s="285" customFormat="1" x14ac:dyDescent="0.25"/>
    <row r="73" s="285" customFormat="1" x14ac:dyDescent="0.25"/>
    <row r="74" s="285" customFormat="1" x14ac:dyDescent="0.25"/>
    <row r="75" s="285" customFormat="1" x14ac:dyDescent="0.25"/>
    <row r="76" s="285" customFormat="1" x14ac:dyDescent="0.25"/>
    <row r="77" s="285" customFormat="1" x14ac:dyDescent="0.25"/>
    <row r="78" s="285" customFormat="1" x14ac:dyDescent="0.25"/>
    <row r="79" s="285" customFormat="1" x14ac:dyDescent="0.25"/>
    <row r="80" s="285" customFormat="1" x14ac:dyDescent="0.25"/>
    <row r="81" s="285" customFormat="1" x14ac:dyDescent="0.25"/>
    <row r="82" s="285" customFormat="1" x14ac:dyDescent="0.25"/>
    <row r="83" s="285" customFormat="1" x14ac:dyDescent="0.25"/>
    <row r="84" s="285" customFormat="1" x14ac:dyDescent="0.25"/>
    <row r="85" s="285" customFormat="1" x14ac:dyDescent="0.25"/>
    <row r="86" s="285" customFormat="1" x14ac:dyDescent="0.25"/>
    <row r="87" s="285" customFormat="1" x14ac:dyDescent="0.25"/>
    <row r="88" s="285" customFormat="1" x14ac:dyDescent="0.25"/>
    <row r="89" s="285" customFormat="1" x14ac:dyDescent="0.25"/>
    <row r="90" s="285" customFormat="1" x14ac:dyDescent="0.25"/>
    <row r="91" s="285" customFormat="1" x14ac:dyDescent="0.25"/>
    <row r="92" s="285" customFormat="1" x14ac:dyDescent="0.25"/>
    <row r="93" s="285" customFormat="1" x14ac:dyDescent="0.25"/>
    <row r="94" s="285" customFormat="1" x14ac:dyDescent="0.25"/>
    <row r="95" s="285" customFormat="1" x14ac:dyDescent="0.25"/>
    <row r="96" s="285" customFormat="1" x14ac:dyDescent="0.25"/>
    <row r="97" s="285" customFormat="1" x14ac:dyDescent="0.25"/>
    <row r="98" s="285" customFormat="1" x14ac:dyDescent="0.25"/>
    <row r="99" s="285" customFormat="1" x14ac:dyDescent="0.25"/>
    <row r="100" s="285" customFormat="1" x14ac:dyDescent="0.25"/>
    <row r="101" s="285" customFormat="1" x14ac:dyDescent="0.25"/>
    <row r="102" s="285" customFormat="1" x14ac:dyDescent="0.25"/>
    <row r="103" s="285" customFormat="1" x14ac:dyDescent="0.25"/>
    <row r="104" s="285" customFormat="1" x14ac:dyDescent="0.25"/>
    <row r="105" s="285" customFormat="1" x14ac:dyDescent="0.25"/>
    <row r="106" s="285" customFormat="1" x14ac:dyDescent="0.25"/>
    <row r="107" s="285" customFormat="1" x14ac:dyDescent="0.25"/>
    <row r="108" s="285" customFormat="1" x14ac:dyDescent="0.25"/>
    <row r="109" s="285" customFormat="1" x14ac:dyDescent="0.25"/>
    <row r="110" s="285" customFormat="1" x14ac:dyDescent="0.25"/>
    <row r="111" s="285" customFormat="1" x14ac:dyDescent="0.25"/>
    <row r="112" s="285" customFormat="1" x14ac:dyDescent="0.25"/>
    <row r="113" s="285" customFormat="1" x14ac:dyDescent="0.25"/>
    <row r="114" s="285" customFormat="1" x14ac:dyDescent="0.25"/>
    <row r="115" s="285" customFormat="1" x14ac:dyDescent="0.25"/>
    <row r="116" s="285" customFormat="1" x14ac:dyDescent="0.25"/>
    <row r="117" s="285" customFormat="1" x14ac:dyDescent="0.25"/>
    <row r="118" s="285" customFormat="1" x14ac:dyDescent="0.25"/>
    <row r="119" s="285" customFormat="1" x14ac:dyDescent="0.25"/>
    <row r="120" s="285" customFormat="1" x14ac:dyDescent="0.25"/>
    <row r="121" s="285" customFormat="1" x14ac:dyDescent="0.25"/>
    <row r="122" s="285" customFormat="1" x14ac:dyDescent="0.25"/>
    <row r="123" s="285" customFormat="1" x14ac:dyDescent="0.25"/>
    <row r="124" s="285" customFormat="1" x14ac:dyDescent="0.25"/>
    <row r="125" s="285" customFormat="1" x14ac:dyDescent="0.25"/>
    <row r="126" s="285" customFormat="1" x14ac:dyDescent="0.25"/>
    <row r="127" s="285" customFormat="1" x14ac:dyDescent="0.25"/>
    <row r="128" s="285" customFormat="1" x14ac:dyDescent="0.25"/>
    <row r="129" s="285" customFormat="1" x14ac:dyDescent="0.25"/>
    <row r="130" s="285" customFormat="1" x14ac:dyDescent="0.25"/>
    <row r="131" s="285" customFormat="1" x14ac:dyDescent="0.25"/>
    <row r="132" s="285" customFormat="1" x14ac:dyDescent="0.25"/>
    <row r="133" s="285" customFormat="1" x14ac:dyDescent="0.25"/>
    <row r="134" s="285" customFormat="1" x14ac:dyDescent="0.25"/>
    <row r="135" s="285" customFormat="1" x14ac:dyDescent="0.25"/>
    <row r="136" s="285" customFormat="1" x14ac:dyDescent="0.25"/>
    <row r="137" s="285" customFormat="1" x14ac:dyDescent="0.25"/>
    <row r="138" s="285" customFormat="1" x14ac:dyDescent="0.25"/>
    <row r="139" s="285" customFormat="1" x14ac:dyDescent="0.25"/>
    <row r="140" s="285" customFormat="1" x14ac:dyDescent="0.25"/>
    <row r="141" s="285" customFormat="1" x14ac:dyDescent="0.25"/>
    <row r="142" s="285" customFormat="1" x14ac:dyDescent="0.25"/>
    <row r="143" s="285" customFormat="1" x14ac:dyDescent="0.25"/>
    <row r="144" s="285" customFormat="1" x14ac:dyDescent="0.25"/>
    <row r="145" s="285" customFormat="1" x14ac:dyDescent="0.25"/>
    <row r="146" s="285" customFormat="1" x14ac:dyDescent="0.25"/>
    <row r="147" s="285" customFormat="1" x14ac:dyDescent="0.25"/>
    <row r="148" s="285" customFormat="1" x14ac:dyDescent="0.25"/>
    <row r="149" s="285" customFormat="1" x14ac:dyDescent="0.25"/>
    <row r="150" s="285" customFormat="1" x14ac:dyDescent="0.25"/>
    <row r="151" s="285" customFormat="1" x14ac:dyDescent="0.25"/>
    <row r="152" s="285" customFormat="1" x14ac:dyDescent="0.25"/>
    <row r="153" s="285" customFormat="1" x14ac:dyDescent="0.25"/>
    <row r="154" s="285" customFormat="1" x14ac:dyDescent="0.25"/>
    <row r="155" s="285" customFormat="1" x14ac:dyDescent="0.25"/>
    <row r="156" s="285" customFormat="1" x14ac:dyDescent="0.25"/>
    <row r="157" s="285" customFormat="1" x14ac:dyDescent="0.25"/>
    <row r="158" s="285" customFormat="1" x14ac:dyDescent="0.25"/>
    <row r="159" s="285" customFormat="1" x14ac:dyDescent="0.25"/>
    <row r="160" s="285" customFormat="1" x14ac:dyDescent="0.25"/>
    <row r="161" s="285" customFormat="1" x14ac:dyDescent="0.25"/>
    <row r="162" s="285" customFormat="1" x14ac:dyDescent="0.25"/>
    <row r="163" s="285" customFormat="1" x14ac:dyDescent="0.25"/>
    <row r="164" s="285" customFormat="1" x14ac:dyDescent="0.25"/>
    <row r="165" s="285" customFormat="1" x14ac:dyDescent="0.25"/>
    <row r="166" s="285" customFormat="1" x14ac:dyDescent="0.25"/>
    <row r="167" s="285" customFormat="1" x14ac:dyDescent="0.25"/>
    <row r="168" s="285" customFormat="1" x14ac:dyDescent="0.25"/>
    <row r="169" s="285" customFormat="1" x14ac:dyDescent="0.25"/>
    <row r="170" s="285" customFormat="1" x14ac:dyDescent="0.25"/>
    <row r="171" s="285" customFormat="1" x14ac:dyDescent="0.25"/>
    <row r="172" s="285" customFormat="1" x14ac:dyDescent="0.25"/>
    <row r="173" s="285" customFormat="1" x14ac:dyDescent="0.25"/>
    <row r="174" s="285" customFormat="1" x14ac:dyDescent="0.25"/>
    <row r="175" s="285" customFormat="1" x14ac:dyDescent="0.25"/>
    <row r="176" s="285" customFormat="1" x14ac:dyDescent="0.25"/>
    <row r="177" s="285" customFormat="1" x14ac:dyDescent="0.25"/>
    <row r="178" s="285" customFormat="1" x14ac:dyDescent="0.25"/>
    <row r="179" s="285" customFormat="1" x14ac:dyDescent="0.25"/>
    <row r="180" s="285" customFormat="1" x14ac:dyDescent="0.25"/>
    <row r="181" s="285" customFormat="1" x14ac:dyDescent="0.25"/>
    <row r="182" s="285" customFormat="1" x14ac:dyDescent="0.25"/>
    <row r="183" s="285" customFormat="1" x14ac:dyDescent="0.25"/>
    <row r="184" s="285" customFormat="1" x14ac:dyDescent="0.25"/>
    <row r="185" s="285" customFormat="1" x14ac:dyDescent="0.25"/>
    <row r="186" s="285" customFormat="1" x14ac:dyDescent="0.25"/>
    <row r="187" s="285" customFormat="1" x14ac:dyDescent="0.25"/>
    <row r="188" s="285" customFormat="1" x14ac:dyDescent="0.25"/>
    <row r="189" s="285" customFormat="1" x14ac:dyDescent="0.25"/>
    <row r="190" s="285" customFormat="1" x14ac:dyDescent="0.25"/>
    <row r="191" s="285" customFormat="1" x14ac:dyDescent="0.25"/>
    <row r="192" s="285" customFormat="1" x14ac:dyDescent="0.25"/>
    <row r="193" s="285" customFormat="1" x14ac:dyDescent="0.25"/>
    <row r="194" s="285" customFormat="1" x14ac:dyDescent="0.25"/>
    <row r="195" s="285" customFormat="1" x14ac:dyDescent="0.25"/>
    <row r="196" s="285" customFormat="1" x14ac:dyDescent="0.25"/>
    <row r="197" s="285" customFormat="1" x14ac:dyDescent="0.25"/>
    <row r="198" s="285" customFormat="1" x14ac:dyDescent="0.25"/>
    <row r="199" s="285" customFormat="1" x14ac:dyDescent="0.25"/>
    <row r="200" s="285" customFormat="1" x14ac:dyDescent="0.25"/>
    <row r="201" s="285" customFormat="1" x14ac:dyDescent="0.25"/>
    <row r="202" s="285" customFormat="1" x14ac:dyDescent="0.25"/>
    <row r="203" s="285" customFormat="1" x14ac:dyDescent="0.25"/>
    <row r="204" s="285" customFormat="1" x14ac:dyDescent="0.25"/>
    <row r="205" s="285" customFormat="1" x14ac:dyDescent="0.25"/>
    <row r="206" s="285" customFormat="1" x14ac:dyDescent="0.25"/>
    <row r="207" s="285" customFormat="1" x14ac:dyDescent="0.25"/>
    <row r="208" s="285" customFormat="1" x14ac:dyDescent="0.25"/>
    <row r="209" s="285" customFormat="1" x14ac:dyDescent="0.25"/>
    <row r="210" s="285" customFormat="1" x14ac:dyDescent="0.25"/>
    <row r="211" s="285" customFormat="1" x14ac:dyDescent="0.25"/>
    <row r="212" s="285" customFormat="1" x14ac:dyDescent="0.25"/>
    <row r="213" s="285" customFormat="1" x14ac:dyDescent="0.25"/>
    <row r="214" s="285" customFormat="1" x14ac:dyDescent="0.25"/>
    <row r="215" s="285" customFormat="1" x14ac:dyDescent="0.25"/>
    <row r="216" s="285" customFormat="1" x14ac:dyDescent="0.25"/>
    <row r="217" s="285" customFormat="1" x14ac:dyDescent="0.25"/>
    <row r="218" s="285" customFormat="1" x14ac:dyDescent="0.25"/>
    <row r="219" s="285" customFormat="1" x14ac:dyDescent="0.25"/>
    <row r="220" s="285" customFormat="1" x14ac:dyDescent="0.25"/>
    <row r="221" s="285" customFormat="1" x14ac:dyDescent="0.25"/>
    <row r="222" s="285" customFormat="1" x14ac:dyDescent="0.25"/>
    <row r="223" s="285" customFormat="1" x14ac:dyDescent="0.25"/>
    <row r="224" s="285" customFormat="1" x14ac:dyDescent="0.25"/>
    <row r="225" s="285" customFormat="1" x14ac:dyDescent="0.25"/>
    <row r="226" s="285" customFormat="1" x14ac:dyDescent="0.25"/>
    <row r="227" s="285" customFormat="1" x14ac:dyDescent="0.25"/>
    <row r="228" s="285" customFormat="1" x14ac:dyDescent="0.25"/>
    <row r="229" s="285" customFormat="1" x14ac:dyDescent="0.25"/>
    <row r="230" s="285" customFormat="1" x14ac:dyDescent="0.25"/>
    <row r="231" s="285" customFormat="1" x14ac:dyDescent="0.25"/>
    <row r="232" s="285" customFormat="1" x14ac:dyDescent="0.25"/>
    <row r="233" s="285" customFormat="1" x14ac:dyDescent="0.25"/>
    <row r="234" s="285" customFormat="1" x14ac:dyDescent="0.25"/>
    <row r="235" s="285" customFormat="1" x14ac:dyDescent="0.25"/>
    <row r="236" s="285" customFormat="1" x14ac:dyDescent="0.25"/>
    <row r="237" s="285" customFormat="1" x14ac:dyDescent="0.25"/>
    <row r="238" s="285" customFormat="1" x14ac:dyDescent="0.25"/>
    <row r="239" s="285" customFormat="1" x14ac:dyDescent="0.25"/>
    <row r="240" s="285" customFormat="1" x14ac:dyDescent="0.25"/>
    <row r="241" s="285" customFormat="1" x14ac:dyDescent="0.25"/>
    <row r="242" s="285" customFormat="1" x14ac:dyDescent="0.25"/>
    <row r="243" s="285" customFormat="1" x14ac:dyDescent="0.25"/>
    <row r="244" s="285" customFormat="1" x14ac:dyDescent="0.25"/>
    <row r="245" s="285" customFormat="1" x14ac:dyDescent="0.25"/>
    <row r="246" s="285" customFormat="1" x14ac:dyDescent="0.25"/>
    <row r="247" s="285" customFormat="1" x14ac:dyDescent="0.25"/>
    <row r="248" s="285" customFormat="1" x14ac:dyDescent="0.25"/>
    <row r="249" s="285" customFormat="1" x14ac:dyDescent="0.25"/>
    <row r="250" s="285" customFormat="1" x14ac:dyDescent="0.25"/>
    <row r="251" s="285" customFormat="1" x14ac:dyDescent="0.25"/>
    <row r="252" s="285" customFormat="1" x14ac:dyDescent="0.25"/>
    <row r="253" s="285" customFormat="1" x14ac:dyDescent="0.25"/>
    <row r="254" s="285" customFormat="1" x14ac:dyDescent="0.25"/>
    <row r="255" s="285" customFormat="1" x14ac:dyDescent="0.25"/>
    <row r="256" s="285" customFormat="1" x14ac:dyDescent="0.25"/>
    <row r="257" s="285" customFormat="1" x14ac:dyDescent="0.25"/>
    <row r="258" s="285" customFormat="1" x14ac:dyDescent="0.25"/>
    <row r="259" s="285" customFormat="1" x14ac:dyDescent="0.25"/>
    <row r="260" s="285" customFormat="1" x14ac:dyDescent="0.25"/>
    <row r="261" s="285" customFormat="1" x14ac:dyDescent="0.25"/>
    <row r="262" s="285" customFormat="1" x14ac:dyDescent="0.25"/>
    <row r="263" s="285" customFormat="1" x14ac:dyDescent="0.25"/>
    <row r="264" s="285" customFormat="1" x14ac:dyDescent="0.25"/>
    <row r="265" s="285" customFormat="1" x14ac:dyDescent="0.25"/>
    <row r="266" s="285" customFormat="1" x14ac:dyDescent="0.25"/>
    <row r="267" s="285" customFormat="1" x14ac:dyDescent="0.25"/>
    <row r="268" s="285" customFormat="1" x14ac:dyDescent="0.25"/>
    <row r="269" s="285" customFormat="1" x14ac:dyDescent="0.25"/>
    <row r="270" s="285" customFormat="1" x14ac:dyDescent="0.25"/>
    <row r="271" s="285" customFormat="1" x14ac:dyDescent="0.25"/>
    <row r="272" s="285" customFormat="1" x14ac:dyDescent="0.25"/>
    <row r="273" s="285" customFormat="1" x14ac:dyDescent="0.25"/>
    <row r="274" s="285" customFormat="1" x14ac:dyDescent="0.25"/>
    <row r="275" s="285" customFormat="1" x14ac:dyDescent="0.25"/>
    <row r="276" s="285" customFormat="1" x14ac:dyDescent="0.25"/>
    <row r="277" s="285" customFormat="1" x14ac:dyDescent="0.25"/>
    <row r="278" s="285" customFormat="1" x14ac:dyDescent="0.25"/>
    <row r="279" s="285" customFormat="1" x14ac:dyDescent="0.25"/>
    <row r="280" s="285" customFormat="1" x14ac:dyDescent="0.25"/>
    <row r="281" s="285" customFormat="1" x14ac:dyDescent="0.25"/>
    <row r="282" s="285" customFormat="1" x14ac:dyDescent="0.25"/>
    <row r="283" s="285" customFormat="1" x14ac:dyDescent="0.25"/>
    <row r="284" s="285" customFormat="1" x14ac:dyDescent="0.25"/>
    <row r="285" s="285" customFormat="1" x14ac:dyDescent="0.25"/>
    <row r="286" s="285" customFormat="1" x14ac:dyDescent="0.25"/>
    <row r="287" s="285" customFormat="1" x14ac:dyDescent="0.25"/>
    <row r="288" s="285" customFormat="1" x14ac:dyDescent="0.25"/>
    <row r="289" s="285" customFormat="1" x14ac:dyDescent="0.25"/>
    <row r="290" s="285" customFormat="1" x14ac:dyDescent="0.25"/>
    <row r="291" s="285" customFormat="1" x14ac:dyDescent="0.25"/>
    <row r="292" s="285" customFormat="1" x14ac:dyDescent="0.25"/>
    <row r="293" s="285" customFormat="1" x14ac:dyDescent="0.25"/>
    <row r="294" s="285" customFormat="1" x14ac:dyDescent="0.25"/>
    <row r="295" s="285" customFormat="1" x14ac:dyDescent="0.25"/>
    <row r="296" s="285" customFormat="1" x14ac:dyDescent="0.25"/>
    <row r="297" s="285" customFormat="1" x14ac:dyDescent="0.25"/>
    <row r="298" s="285" customFormat="1" x14ac:dyDescent="0.25"/>
    <row r="299" s="285" customFormat="1" x14ac:dyDescent="0.25"/>
    <row r="300" s="285" customFormat="1" x14ac:dyDescent="0.25"/>
    <row r="301" s="285" customFormat="1" x14ac:dyDescent="0.25"/>
    <row r="302" s="285" customFormat="1" x14ac:dyDescent="0.25"/>
    <row r="303" s="285" customFormat="1" x14ac:dyDescent="0.25"/>
    <row r="304" s="285" customFormat="1" x14ac:dyDescent="0.25"/>
    <row r="305" s="285" customFormat="1" x14ac:dyDescent="0.25"/>
  </sheetData>
  <mergeCells count="4">
    <mergeCell ref="B5:C6"/>
    <mergeCell ref="B7:C7"/>
    <mergeCell ref="B19:C19"/>
    <mergeCell ref="B2:D2"/>
  </mergeCells>
  <conditionalFormatting sqref="D20:D22 D8:D9 D16:D18">
    <cfRule type="cellIs" dxfId="22" priority="16" stopIfTrue="1" operator="lessThan">
      <formula>0</formula>
    </cfRule>
  </conditionalFormatting>
  <conditionalFormatting sqref="D10 D13">
    <cfRule type="cellIs" dxfId="21" priority="14" stopIfTrue="1" operator="lessThan">
      <formula>0</formula>
    </cfRule>
  </conditionalFormatting>
  <conditionalFormatting sqref="D7">
    <cfRule type="cellIs" dxfId="20" priority="13" stopIfTrue="1" operator="lessThan">
      <formula>0</formula>
    </cfRule>
  </conditionalFormatting>
  <conditionalFormatting sqref="D12">
    <cfRule type="cellIs" dxfId="19" priority="11" stopIfTrue="1" operator="lessThan">
      <formula>0</formula>
    </cfRule>
  </conditionalFormatting>
  <conditionalFormatting sqref="D19">
    <cfRule type="cellIs" dxfId="18" priority="8" stopIfTrue="1" operator="lessThan">
      <formula>0</formula>
    </cfRule>
  </conditionalFormatting>
  <conditionalFormatting sqref="D11">
    <cfRule type="cellIs" dxfId="17" priority="5" stopIfTrue="1" operator="lessThan">
      <formula>0</formula>
    </cfRule>
  </conditionalFormatting>
  <conditionalFormatting sqref="D14:D15">
    <cfRule type="cellIs" dxfId="16" priority="2" stopIfTrue="1" operator="lessThan">
      <formula>0</formula>
    </cfRule>
  </conditionalFormatting>
  <conditionalFormatting sqref="D23">
    <cfRule type="cellIs" dxfId="1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ignoredErrors>
    <ignoredError sqref="B8:C23"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AF9D-4A65-4A19-97F7-D6A7EECD63E7}">
  <dimension ref="A1:H51"/>
  <sheetViews>
    <sheetView showGridLines="0" zoomScaleNormal="100" zoomScalePageLayoutView="115" workbookViewId="0"/>
  </sheetViews>
  <sheetFormatPr baseColWidth="10" defaultColWidth="11.42578125" defaultRowHeight="15" x14ac:dyDescent="0.25"/>
  <cols>
    <col min="1" max="1" width="7.28515625" customWidth="1"/>
    <col min="2" max="2" width="7.7109375" customWidth="1"/>
    <col min="3" max="3" width="73.140625" customWidth="1"/>
    <col min="4" max="6" width="21.42578125" customWidth="1"/>
    <col min="7" max="7" width="14.85546875" bestFit="1" customWidth="1"/>
    <col min="8" max="8" width="15.85546875" bestFit="1" customWidth="1"/>
  </cols>
  <sheetData>
    <row r="1" spans="1:8" ht="12" customHeight="1" x14ac:dyDescent="0.25"/>
    <row r="2" spans="1:8" ht="15.75" customHeight="1" x14ac:dyDescent="0.25">
      <c r="B2" s="123" t="s">
        <v>1699</v>
      </c>
    </row>
    <row r="3" spans="1:8" ht="15.75" customHeight="1" x14ac:dyDescent="0.25">
      <c r="B3" s="11" t="str">
        <f>'OV1'!B3</f>
        <v>31.12.2021 - in EUR million</v>
      </c>
    </row>
    <row r="4" spans="1:8" ht="12" customHeight="1" x14ac:dyDescent="0.25"/>
    <row r="5" spans="1:8" x14ac:dyDescent="0.25">
      <c r="D5" s="296" t="s">
        <v>169</v>
      </c>
      <c r="E5" s="296" t="s">
        <v>170</v>
      </c>
      <c r="F5" s="296" t="s">
        <v>171</v>
      </c>
    </row>
    <row r="6" spans="1:8" ht="64.5" customHeight="1" x14ac:dyDescent="0.25">
      <c r="B6" s="297"/>
      <c r="D6" s="577" t="s">
        <v>1673</v>
      </c>
      <c r="E6" s="303" t="s">
        <v>1700</v>
      </c>
      <c r="F6" s="577" t="s">
        <v>1701</v>
      </c>
    </row>
    <row r="7" spans="1:8" ht="20.100000000000001" customHeight="1" x14ac:dyDescent="0.25">
      <c r="B7" s="986" t="s">
        <v>1702</v>
      </c>
      <c r="C7" s="987"/>
      <c r="D7" s="987"/>
      <c r="E7" s="987"/>
      <c r="F7" s="988"/>
    </row>
    <row r="8" spans="1:8" x14ac:dyDescent="0.25">
      <c r="A8" s="298"/>
      <c r="B8" s="551">
        <v>1</v>
      </c>
      <c r="C8" s="86" t="s">
        <v>1703</v>
      </c>
      <c r="D8" s="706">
        <v>2448</v>
      </c>
      <c r="E8" s="561">
        <v>0</v>
      </c>
      <c r="F8" s="702">
        <v>0</v>
      </c>
      <c r="G8" s="705"/>
      <c r="H8" s="705"/>
    </row>
    <row r="9" spans="1:8" x14ac:dyDescent="0.25">
      <c r="A9" s="298"/>
      <c r="B9" s="551">
        <v>2</v>
      </c>
      <c r="C9" s="86" t="s">
        <v>1704</v>
      </c>
      <c r="D9" s="706">
        <v>471</v>
      </c>
      <c r="E9" s="561">
        <v>0</v>
      </c>
      <c r="F9" s="702">
        <v>0</v>
      </c>
      <c r="G9" s="705"/>
      <c r="H9" s="705"/>
    </row>
    <row r="10" spans="1:8" x14ac:dyDescent="0.25">
      <c r="A10" s="298"/>
      <c r="B10" s="98">
        <v>3</v>
      </c>
      <c r="C10" s="302" t="s">
        <v>187</v>
      </c>
      <c r="D10" s="702">
        <v>0</v>
      </c>
      <c r="E10" s="561">
        <v>0</v>
      </c>
      <c r="F10" s="702">
        <v>0</v>
      </c>
      <c r="G10" s="705"/>
      <c r="H10" s="705"/>
    </row>
    <row r="11" spans="1:8" x14ac:dyDescent="0.25">
      <c r="A11" s="298"/>
      <c r="B11" s="98">
        <v>4</v>
      </c>
      <c r="C11" s="302" t="s">
        <v>187</v>
      </c>
      <c r="D11" s="702">
        <v>0</v>
      </c>
      <c r="E11" s="561">
        <v>0</v>
      </c>
      <c r="F11" s="702">
        <v>0</v>
      </c>
      <c r="G11" s="705"/>
      <c r="H11" s="705"/>
    </row>
    <row r="12" spans="1:8" x14ac:dyDescent="0.25">
      <c r="A12" s="298"/>
      <c r="B12" s="98">
        <v>5</v>
      </c>
      <c r="C12" s="302" t="s">
        <v>187</v>
      </c>
      <c r="D12" s="702">
        <v>0</v>
      </c>
      <c r="E12" s="561">
        <v>0</v>
      </c>
      <c r="F12" s="702">
        <v>0</v>
      </c>
      <c r="G12" s="705"/>
      <c r="H12" s="705"/>
    </row>
    <row r="13" spans="1:8" x14ac:dyDescent="0.25">
      <c r="A13" s="298"/>
      <c r="B13" s="551">
        <v>6</v>
      </c>
      <c r="C13" s="86" t="s">
        <v>1705</v>
      </c>
      <c r="D13" s="706">
        <v>670</v>
      </c>
      <c r="E13" s="561">
        <v>0</v>
      </c>
      <c r="F13" s="702">
        <v>0</v>
      </c>
      <c r="G13" s="705"/>
      <c r="H13" s="705"/>
    </row>
    <row r="14" spans="1:8" x14ac:dyDescent="0.25">
      <c r="A14" s="298"/>
      <c r="B14" s="98">
        <v>7</v>
      </c>
      <c r="C14" s="302" t="s">
        <v>187</v>
      </c>
      <c r="D14" s="702">
        <v>0</v>
      </c>
      <c r="E14" s="561">
        <v>0</v>
      </c>
      <c r="F14" s="702">
        <v>0</v>
      </c>
      <c r="G14" s="705"/>
      <c r="H14" s="705"/>
    </row>
    <row r="15" spans="1:8" x14ac:dyDescent="0.25">
      <c r="A15" s="298"/>
      <c r="B15" s="98">
        <v>8</v>
      </c>
      <c r="C15" s="302" t="s">
        <v>187</v>
      </c>
      <c r="D15" s="702">
        <v>0</v>
      </c>
      <c r="E15" s="561">
        <v>0</v>
      </c>
      <c r="F15" s="702">
        <v>0</v>
      </c>
      <c r="G15" s="705"/>
      <c r="H15" s="705"/>
    </row>
    <row r="16" spans="1:8" x14ac:dyDescent="0.25">
      <c r="B16" s="551">
        <v>11</v>
      </c>
      <c r="C16" s="28" t="s">
        <v>1706</v>
      </c>
      <c r="D16" s="706">
        <v>3589</v>
      </c>
      <c r="E16" s="561">
        <v>0</v>
      </c>
      <c r="F16" s="702">
        <v>0</v>
      </c>
      <c r="G16" s="705"/>
      <c r="H16" s="705"/>
    </row>
    <row r="17" spans="1:8" x14ac:dyDescent="0.25">
      <c r="B17" s="796" t="s">
        <v>1707</v>
      </c>
      <c r="C17" s="797"/>
      <c r="D17" s="615"/>
      <c r="E17" s="615"/>
      <c r="F17" s="617"/>
      <c r="G17" s="705"/>
      <c r="H17" s="373"/>
    </row>
    <row r="18" spans="1:8" ht="30" x14ac:dyDescent="0.25">
      <c r="B18" s="551">
        <v>12</v>
      </c>
      <c r="C18" s="28" t="s">
        <v>1708</v>
      </c>
      <c r="D18" s="706">
        <v>500</v>
      </c>
      <c r="E18" s="561">
        <v>0</v>
      </c>
      <c r="F18" s="702">
        <v>0</v>
      </c>
      <c r="G18" s="705"/>
      <c r="H18" s="705"/>
    </row>
    <row r="19" spans="1:8" ht="30" x14ac:dyDescent="0.25">
      <c r="B19" s="551" t="s">
        <v>1709</v>
      </c>
      <c r="C19" s="28" t="s">
        <v>1710</v>
      </c>
      <c r="D19" s="702">
        <v>0</v>
      </c>
      <c r="E19" s="561">
        <v>0</v>
      </c>
      <c r="F19" s="702">
        <v>0</v>
      </c>
      <c r="G19" s="705"/>
      <c r="H19" s="705"/>
    </row>
    <row r="20" spans="1:8" s="11" customFormat="1" ht="30" x14ac:dyDescent="0.25">
      <c r="B20" s="514" t="s">
        <v>1711</v>
      </c>
      <c r="C20" s="28" t="s">
        <v>1712</v>
      </c>
      <c r="D20" s="702">
        <v>0</v>
      </c>
      <c r="E20" s="561">
        <v>0</v>
      </c>
      <c r="F20" s="702">
        <v>0</v>
      </c>
      <c r="G20" s="705"/>
      <c r="H20" s="705"/>
    </row>
    <row r="21" spans="1:8" s="11" customFormat="1" ht="30" x14ac:dyDescent="0.25">
      <c r="B21" s="514" t="s">
        <v>1713</v>
      </c>
      <c r="C21" s="28" t="s">
        <v>1714</v>
      </c>
      <c r="D21" s="706">
        <v>133</v>
      </c>
      <c r="E21" s="561">
        <v>0</v>
      </c>
      <c r="F21" s="702">
        <v>0</v>
      </c>
      <c r="G21" s="705"/>
      <c r="H21" s="705"/>
    </row>
    <row r="22" spans="1:8" ht="30" x14ac:dyDescent="0.25">
      <c r="B22" s="551">
        <v>13</v>
      </c>
      <c r="C22" s="28" t="s">
        <v>1715</v>
      </c>
      <c r="D22" s="702">
        <v>0</v>
      </c>
      <c r="E22" s="561">
        <v>0</v>
      </c>
      <c r="F22" s="702">
        <v>0</v>
      </c>
      <c r="G22" s="705"/>
      <c r="H22" s="705"/>
    </row>
    <row r="23" spans="1:8" ht="30" x14ac:dyDescent="0.25">
      <c r="B23" s="514" t="s">
        <v>1577</v>
      </c>
      <c r="C23" s="28" t="s">
        <v>1716</v>
      </c>
      <c r="D23" s="706">
        <v>990</v>
      </c>
      <c r="E23" s="561">
        <v>0</v>
      </c>
      <c r="F23" s="702">
        <v>0</v>
      </c>
      <c r="G23" s="705"/>
      <c r="H23" s="705"/>
    </row>
    <row r="24" spans="1:8" ht="30" x14ac:dyDescent="0.25">
      <c r="B24" s="551">
        <v>14</v>
      </c>
      <c r="C24" s="28" t="s">
        <v>1717</v>
      </c>
      <c r="D24" s="706">
        <v>990</v>
      </c>
      <c r="E24" s="561">
        <v>0</v>
      </c>
      <c r="F24" s="702">
        <v>0</v>
      </c>
      <c r="G24" s="705"/>
      <c r="H24" s="705"/>
    </row>
    <row r="25" spans="1:8" x14ac:dyDescent="0.25">
      <c r="B25" s="98">
        <v>15</v>
      </c>
      <c r="C25" s="302" t="s">
        <v>187</v>
      </c>
      <c r="D25" s="702">
        <v>0</v>
      </c>
      <c r="E25" s="561">
        <v>0</v>
      </c>
      <c r="F25" s="702">
        <v>0</v>
      </c>
      <c r="G25" s="705"/>
      <c r="H25" s="705"/>
    </row>
    <row r="26" spans="1:8" x14ac:dyDescent="0.25">
      <c r="B26" s="98">
        <v>16</v>
      </c>
      <c r="C26" s="302" t="s">
        <v>187</v>
      </c>
      <c r="D26" s="702">
        <v>0</v>
      </c>
      <c r="E26" s="561">
        <v>0</v>
      </c>
      <c r="F26" s="702">
        <v>0</v>
      </c>
      <c r="G26" s="705"/>
      <c r="H26" s="705"/>
    </row>
    <row r="27" spans="1:8" x14ac:dyDescent="0.25">
      <c r="B27" s="551">
        <v>17</v>
      </c>
      <c r="C27" s="86" t="s">
        <v>1718</v>
      </c>
      <c r="D27" s="706">
        <v>1624</v>
      </c>
      <c r="E27" s="561">
        <v>0</v>
      </c>
      <c r="F27" s="702">
        <v>0</v>
      </c>
      <c r="G27" s="705"/>
      <c r="H27" s="705"/>
    </row>
    <row r="28" spans="1:8" x14ac:dyDescent="0.25">
      <c r="B28" s="514" t="s">
        <v>827</v>
      </c>
      <c r="C28" s="299" t="s">
        <v>1719</v>
      </c>
      <c r="D28" s="706">
        <v>633</v>
      </c>
      <c r="E28" s="561">
        <v>0</v>
      </c>
      <c r="F28" s="702">
        <v>0</v>
      </c>
      <c r="G28" s="705"/>
      <c r="H28" s="705"/>
    </row>
    <row r="29" spans="1:8" x14ac:dyDescent="0.25">
      <c r="B29" s="796" t="s">
        <v>1720</v>
      </c>
      <c r="C29" s="797"/>
      <c r="D29" s="615"/>
      <c r="E29" s="615"/>
      <c r="F29" s="617"/>
      <c r="G29" s="705"/>
      <c r="H29" s="373"/>
    </row>
    <row r="30" spans="1:8" x14ac:dyDescent="0.25">
      <c r="A30" s="298"/>
      <c r="B30" s="551">
        <v>18</v>
      </c>
      <c r="C30" s="28" t="s">
        <v>1721</v>
      </c>
      <c r="D30" s="706">
        <v>5213</v>
      </c>
      <c r="E30" s="561">
        <v>0</v>
      </c>
      <c r="F30" s="702">
        <v>0</v>
      </c>
      <c r="G30" s="705"/>
      <c r="H30" s="705"/>
    </row>
    <row r="31" spans="1:8" x14ac:dyDescent="0.25">
      <c r="B31" s="551">
        <v>19</v>
      </c>
      <c r="C31" s="28" t="s">
        <v>1722</v>
      </c>
      <c r="D31" s="304"/>
      <c r="E31" s="561">
        <v>0</v>
      </c>
      <c r="F31" s="304"/>
      <c r="G31" s="705"/>
      <c r="H31" s="705"/>
    </row>
    <row r="32" spans="1:8" x14ac:dyDescent="0.25">
      <c r="B32" s="551">
        <v>20</v>
      </c>
      <c r="C32" s="28" t="s">
        <v>1723</v>
      </c>
      <c r="D32" s="304"/>
      <c r="E32" s="561">
        <v>0</v>
      </c>
      <c r="F32" s="304"/>
      <c r="G32" s="705"/>
      <c r="H32" s="705"/>
    </row>
    <row r="33" spans="1:8" x14ac:dyDescent="0.25">
      <c r="A33" s="298"/>
      <c r="B33" s="98">
        <v>21</v>
      </c>
      <c r="C33" s="302" t="s">
        <v>187</v>
      </c>
      <c r="D33" s="561">
        <v>0</v>
      </c>
      <c r="E33" s="561">
        <v>0</v>
      </c>
      <c r="F33" s="561">
        <v>0</v>
      </c>
      <c r="G33" s="705"/>
      <c r="H33" s="705"/>
    </row>
    <row r="34" spans="1:8" x14ac:dyDescent="0.25">
      <c r="B34" s="551">
        <v>22</v>
      </c>
      <c r="C34" s="28" t="s">
        <v>1724</v>
      </c>
      <c r="D34" s="706">
        <v>5213</v>
      </c>
      <c r="E34" s="561">
        <v>0</v>
      </c>
      <c r="F34" s="702">
        <v>0</v>
      </c>
      <c r="G34" s="705"/>
      <c r="H34" s="705"/>
    </row>
    <row r="35" spans="1:8" x14ac:dyDescent="0.25">
      <c r="B35" s="514" t="s">
        <v>836</v>
      </c>
      <c r="C35" s="300" t="s">
        <v>1725</v>
      </c>
      <c r="D35" s="706">
        <v>4222</v>
      </c>
      <c r="E35" s="305"/>
      <c r="F35" s="304"/>
      <c r="G35" s="705"/>
      <c r="H35" s="705"/>
    </row>
    <row r="36" spans="1:8" x14ac:dyDescent="0.25">
      <c r="B36" s="796" t="s">
        <v>1726</v>
      </c>
      <c r="C36" s="797"/>
      <c r="D36" s="615"/>
      <c r="E36" s="615"/>
      <c r="F36" s="616"/>
      <c r="G36" s="705"/>
      <c r="H36" s="705"/>
    </row>
    <row r="37" spans="1:8" x14ac:dyDescent="0.25">
      <c r="B37" s="551">
        <v>23</v>
      </c>
      <c r="C37" s="28" t="s">
        <v>219</v>
      </c>
      <c r="D37" s="706">
        <v>20135</v>
      </c>
      <c r="E37" s="561">
        <v>0</v>
      </c>
      <c r="F37" s="702">
        <v>0</v>
      </c>
      <c r="G37" s="705"/>
      <c r="H37" s="705"/>
    </row>
    <row r="38" spans="1:8" x14ac:dyDescent="0.25">
      <c r="B38" s="551">
        <v>24</v>
      </c>
      <c r="C38" s="28" t="s">
        <v>248</v>
      </c>
      <c r="D38" s="706">
        <v>57863</v>
      </c>
      <c r="E38" s="561">
        <v>0</v>
      </c>
      <c r="F38" s="702">
        <v>0</v>
      </c>
      <c r="G38" s="705"/>
      <c r="H38" s="705"/>
    </row>
    <row r="39" spans="1:8" x14ac:dyDescent="0.25">
      <c r="B39" s="796" t="s">
        <v>1727</v>
      </c>
      <c r="C39" s="797"/>
      <c r="D39" s="615"/>
      <c r="E39" s="615"/>
      <c r="F39" s="616"/>
      <c r="G39" s="705"/>
      <c r="H39" s="373"/>
    </row>
    <row r="40" spans="1:8" ht="30" x14ac:dyDescent="0.25">
      <c r="B40" s="551">
        <v>25</v>
      </c>
      <c r="C40" s="28" t="s">
        <v>1728</v>
      </c>
      <c r="D40" s="673">
        <v>0.25890000000000002</v>
      </c>
      <c r="E40" s="561">
        <v>0</v>
      </c>
      <c r="F40" s="561">
        <v>0</v>
      </c>
      <c r="G40" s="708"/>
      <c r="H40" s="373"/>
    </row>
    <row r="41" spans="1:8" x14ac:dyDescent="0.25">
      <c r="B41" s="514" t="s">
        <v>420</v>
      </c>
      <c r="C41" s="300" t="s">
        <v>1725</v>
      </c>
      <c r="D41" s="674">
        <v>0.2097</v>
      </c>
      <c r="E41" s="304"/>
      <c r="F41" s="304"/>
      <c r="G41" s="708"/>
      <c r="H41" s="373"/>
    </row>
    <row r="42" spans="1:8" x14ac:dyDescent="0.25">
      <c r="B42" s="551">
        <v>26</v>
      </c>
      <c r="C42" s="28" t="s">
        <v>1729</v>
      </c>
      <c r="D42" s="673">
        <v>9.01E-2</v>
      </c>
      <c r="E42" s="561">
        <v>0</v>
      </c>
      <c r="F42" s="561">
        <v>0</v>
      </c>
      <c r="G42" s="708"/>
      <c r="H42" s="373"/>
    </row>
    <row r="43" spans="1:8" x14ac:dyDescent="0.25">
      <c r="B43" s="514" t="s">
        <v>864</v>
      </c>
      <c r="C43" s="300" t="s">
        <v>1725</v>
      </c>
      <c r="D43" s="457">
        <v>7.2999999999999995E-2</v>
      </c>
      <c r="E43" s="304"/>
      <c r="F43" s="304"/>
      <c r="G43" s="708"/>
      <c r="H43" s="373"/>
    </row>
    <row r="44" spans="1:8" ht="30" x14ac:dyDescent="0.25">
      <c r="B44" s="551">
        <v>27</v>
      </c>
      <c r="C44" s="86" t="s">
        <v>1730</v>
      </c>
      <c r="D44" s="673">
        <v>6.5299999999999997E-2</v>
      </c>
      <c r="E44" s="561">
        <v>0</v>
      </c>
      <c r="F44" s="304"/>
      <c r="G44" s="708"/>
      <c r="H44" s="373"/>
    </row>
    <row r="45" spans="1:8" x14ac:dyDescent="0.25">
      <c r="B45" s="551">
        <v>28</v>
      </c>
      <c r="C45" s="86" t="s">
        <v>1731</v>
      </c>
      <c r="D45" s="304"/>
      <c r="E45" s="561">
        <v>0</v>
      </c>
      <c r="F45" s="304"/>
    </row>
    <row r="46" spans="1:8" x14ac:dyDescent="0.25">
      <c r="B46" s="551">
        <v>29</v>
      </c>
      <c r="C46" s="301" t="s">
        <v>481</v>
      </c>
      <c r="D46" s="304"/>
      <c r="E46" s="561">
        <v>0</v>
      </c>
      <c r="F46" s="306"/>
    </row>
    <row r="47" spans="1:8" x14ac:dyDescent="0.25">
      <c r="B47" s="551">
        <v>30</v>
      </c>
      <c r="C47" s="301" t="s">
        <v>1732</v>
      </c>
      <c r="D47" s="304"/>
      <c r="E47" s="561">
        <v>0</v>
      </c>
      <c r="F47" s="306"/>
    </row>
    <row r="48" spans="1:8" x14ac:dyDescent="0.25">
      <c r="B48" s="551">
        <v>31</v>
      </c>
      <c r="C48" s="301" t="s">
        <v>483</v>
      </c>
      <c r="D48" s="304"/>
      <c r="E48" s="561">
        <v>0</v>
      </c>
      <c r="F48" s="307"/>
    </row>
    <row r="49" spans="2:6" ht="30" x14ac:dyDescent="0.25">
      <c r="B49" s="551" t="s">
        <v>1733</v>
      </c>
      <c r="C49" s="301" t="s">
        <v>1734</v>
      </c>
      <c r="D49" s="304"/>
      <c r="E49" s="561">
        <v>0</v>
      </c>
      <c r="F49" s="304"/>
    </row>
    <row r="50" spans="2:6" x14ac:dyDescent="0.25">
      <c r="B50" s="796" t="s">
        <v>1735</v>
      </c>
      <c r="C50" s="797"/>
      <c r="D50" s="615"/>
      <c r="E50" s="615"/>
      <c r="F50" s="616"/>
    </row>
    <row r="51" spans="2:6" x14ac:dyDescent="0.25">
      <c r="B51" s="551" t="s">
        <v>1736</v>
      </c>
      <c r="C51" s="196" t="s">
        <v>1737</v>
      </c>
      <c r="D51" s="304"/>
      <c r="E51" s="561">
        <v>0</v>
      </c>
      <c r="F51" s="304"/>
    </row>
  </sheetData>
  <mergeCells count="6">
    <mergeCell ref="B7:F7"/>
    <mergeCell ref="B50:C50"/>
    <mergeCell ref="B39:C39"/>
    <mergeCell ref="B36:C36"/>
    <mergeCell ref="B29:C29"/>
    <mergeCell ref="B17:C17"/>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2C62-C4AF-4CFC-9284-E845A4D61494}">
  <dimension ref="B1:AK19"/>
  <sheetViews>
    <sheetView showGridLines="0" zoomScaleNormal="100" zoomScalePageLayoutView="115" workbookViewId="0"/>
  </sheetViews>
  <sheetFormatPr baseColWidth="10" defaultColWidth="8.7109375" defaultRowHeight="15" x14ac:dyDescent="0.25"/>
  <cols>
    <col min="1" max="1" width="12.140625" style="309" customWidth="1"/>
    <col min="2" max="2" width="5.7109375" style="309" customWidth="1"/>
    <col min="3" max="3" width="75.7109375" style="309" customWidth="1"/>
    <col min="4" max="12" width="20.7109375" style="309" customWidth="1"/>
    <col min="13" max="13" width="23.28515625" style="309" customWidth="1"/>
    <col min="14" max="14" width="20.7109375" style="309" customWidth="1"/>
    <col min="15" max="16384" width="8.7109375" style="309"/>
  </cols>
  <sheetData>
    <row r="1" spans="2:37" ht="12" customHeight="1" x14ac:dyDescent="0.25"/>
    <row r="2" spans="2:37" ht="20.100000000000001" customHeight="1" x14ac:dyDescent="0.25">
      <c r="B2" s="262" t="s">
        <v>1749</v>
      </c>
      <c r="C2" s="316"/>
      <c r="D2" s="310"/>
      <c r="E2" s="310"/>
      <c r="F2" s="310"/>
      <c r="G2" s="310"/>
      <c r="H2" s="310"/>
    </row>
    <row r="3" spans="2:37" ht="20.100000000000001" customHeight="1" x14ac:dyDescent="0.25">
      <c r="B3" t="str">
        <f>'OV1'!B3</f>
        <v>31.12.2021 - in EUR million</v>
      </c>
      <c r="C3" s="316"/>
      <c r="D3" s="310"/>
      <c r="E3" s="310"/>
      <c r="F3" s="310"/>
      <c r="G3" s="310"/>
      <c r="H3" s="310"/>
    </row>
    <row r="4" spans="2:37" s="311" customFormat="1" ht="12" customHeight="1" x14ac:dyDescent="0.25">
      <c r="B4" s="308"/>
      <c r="C4" s="308"/>
      <c r="D4" s="989" t="s">
        <v>1738</v>
      </c>
      <c r="E4" s="989"/>
      <c r="F4" s="989"/>
      <c r="G4" s="989"/>
      <c r="H4" s="989"/>
      <c r="I4" s="989"/>
      <c r="J4" s="989"/>
      <c r="K4" s="989"/>
      <c r="L4" s="989"/>
      <c r="M4" s="989"/>
      <c r="N4" s="677" t="s">
        <v>1739</v>
      </c>
      <c r="O4" s="309"/>
    </row>
    <row r="5" spans="2:37" x14ac:dyDescent="0.25">
      <c r="B5" s="310"/>
      <c r="C5" s="310"/>
      <c r="D5" s="605">
        <v>1</v>
      </c>
      <c r="E5" s="605">
        <v>2</v>
      </c>
      <c r="F5" s="605">
        <v>3</v>
      </c>
      <c r="G5" s="605">
        <v>4</v>
      </c>
      <c r="H5" s="605">
        <v>5</v>
      </c>
      <c r="I5" s="677">
        <v>6</v>
      </c>
      <c r="J5" s="677">
        <v>7</v>
      </c>
      <c r="K5" s="677">
        <v>8</v>
      </c>
      <c r="L5" s="677">
        <v>9</v>
      </c>
      <c r="M5" s="677">
        <v>10</v>
      </c>
      <c r="N5" s="618"/>
    </row>
    <row r="6" spans="2:37" x14ac:dyDescent="0.25">
      <c r="B6" s="310"/>
      <c r="C6" s="310"/>
      <c r="D6" s="605" t="s">
        <v>1740</v>
      </c>
      <c r="E6" s="605"/>
      <c r="F6" s="605"/>
      <c r="G6" s="605"/>
      <c r="H6" s="605"/>
      <c r="I6" s="677"/>
      <c r="J6" s="677"/>
      <c r="K6" s="677"/>
      <c r="L6" s="677"/>
      <c r="M6" s="677" t="s">
        <v>1741</v>
      </c>
      <c r="N6" s="618"/>
    </row>
    <row r="7" spans="2:37" ht="105" x14ac:dyDescent="0.25">
      <c r="B7" s="619">
        <v>1</v>
      </c>
      <c r="C7" s="619" t="s">
        <v>1742</v>
      </c>
      <c r="D7" s="675" t="s">
        <v>1750</v>
      </c>
      <c r="E7" s="605" t="s">
        <v>1751</v>
      </c>
      <c r="F7" s="605" t="s">
        <v>1752</v>
      </c>
      <c r="G7" s="675" t="s">
        <v>1753</v>
      </c>
      <c r="H7" s="605" t="s">
        <v>1754</v>
      </c>
      <c r="I7" s="676" t="s">
        <v>1755</v>
      </c>
      <c r="J7" s="676" t="s">
        <v>1756</v>
      </c>
      <c r="K7" s="676" t="s">
        <v>1757</v>
      </c>
      <c r="L7" s="676" t="s">
        <v>1758</v>
      </c>
      <c r="M7" s="676" t="s">
        <v>1759</v>
      </c>
      <c r="N7" s="618"/>
    </row>
    <row r="8" spans="2:37" x14ac:dyDescent="0.25">
      <c r="B8" s="312">
        <v>2</v>
      </c>
      <c r="C8" s="103" t="s">
        <v>1760</v>
      </c>
      <c r="D8" s="702">
        <v>2448</v>
      </c>
      <c r="E8" s="702">
        <v>471</v>
      </c>
      <c r="F8" s="702">
        <v>670</v>
      </c>
      <c r="G8" s="702">
        <v>133</v>
      </c>
      <c r="H8" s="702">
        <v>501</v>
      </c>
      <c r="I8" s="702">
        <v>11124</v>
      </c>
      <c r="J8" s="702">
        <v>5906</v>
      </c>
      <c r="K8" s="702">
        <v>21363</v>
      </c>
      <c r="L8" s="702">
        <v>292</v>
      </c>
      <c r="M8" s="702">
        <v>12232</v>
      </c>
      <c r="N8" s="702">
        <v>55139</v>
      </c>
      <c r="O8" s="709"/>
      <c r="P8" s="709"/>
      <c r="Q8" s="709"/>
      <c r="R8" s="709"/>
      <c r="S8" s="709"/>
      <c r="T8" s="709"/>
      <c r="U8" s="709"/>
      <c r="V8" s="709"/>
      <c r="W8" s="709"/>
      <c r="X8" s="709"/>
      <c r="Y8" s="709"/>
      <c r="Z8" s="709"/>
      <c r="AA8" s="709"/>
      <c r="AB8" s="709"/>
      <c r="AC8" s="709"/>
      <c r="AD8" s="709"/>
      <c r="AE8" s="709"/>
      <c r="AF8" s="709"/>
      <c r="AG8" s="709"/>
      <c r="AH8" s="709"/>
      <c r="AI8" s="709"/>
      <c r="AJ8" s="709"/>
      <c r="AK8" s="709"/>
    </row>
    <row r="9" spans="2:37" x14ac:dyDescent="0.25">
      <c r="B9" s="312">
        <v>3</v>
      </c>
      <c r="C9" s="103" t="s">
        <v>1743</v>
      </c>
      <c r="D9" s="702">
        <v>0</v>
      </c>
      <c r="E9" s="702">
        <v>0</v>
      </c>
      <c r="F9" s="702">
        <v>0</v>
      </c>
      <c r="G9" s="702">
        <v>0</v>
      </c>
      <c r="H9" s="702">
        <v>0</v>
      </c>
      <c r="I9" s="702">
        <v>1293</v>
      </c>
      <c r="J9" s="702">
        <v>0</v>
      </c>
      <c r="K9" s="702">
        <v>21363</v>
      </c>
      <c r="L9" s="702">
        <v>292</v>
      </c>
      <c r="M9" s="702">
        <v>12232</v>
      </c>
      <c r="N9" s="702">
        <v>35180</v>
      </c>
      <c r="O9" s="709"/>
      <c r="P9" s="709"/>
      <c r="Q9" s="709"/>
      <c r="R9" s="709"/>
      <c r="S9" s="709"/>
      <c r="T9" s="709"/>
      <c r="U9" s="709"/>
      <c r="V9" s="709"/>
      <c r="W9" s="709"/>
      <c r="X9" s="709"/>
      <c r="Y9" s="709"/>
      <c r="AA9" s="709"/>
      <c r="AB9" s="709"/>
      <c r="AC9" s="709"/>
      <c r="AD9" s="709"/>
      <c r="AE9" s="709"/>
      <c r="AF9" s="709"/>
      <c r="AG9" s="709"/>
      <c r="AH9" s="709"/>
      <c r="AI9" s="709"/>
      <c r="AJ9" s="709"/>
      <c r="AK9" s="709"/>
    </row>
    <row r="10" spans="2:37" x14ac:dyDescent="0.25">
      <c r="B10" s="312">
        <v>4</v>
      </c>
      <c r="C10" s="209" t="s">
        <v>1744</v>
      </c>
      <c r="D10" s="702">
        <v>2448</v>
      </c>
      <c r="E10" s="702">
        <v>471</v>
      </c>
      <c r="F10" s="702">
        <v>670</v>
      </c>
      <c r="G10" s="702">
        <v>133</v>
      </c>
      <c r="H10" s="702">
        <v>501</v>
      </c>
      <c r="I10" s="702">
        <v>9830</v>
      </c>
      <c r="J10" s="702">
        <v>5906</v>
      </c>
      <c r="K10" s="702">
        <v>0</v>
      </c>
      <c r="L10" s="702">
        <v>0</v>
      </c>
      <c r="M10" s="702">
        <v>0</v>
      </c>
      <c r="N10" s="702">
        <v>19959</v>
      </c>
      <c r="O10" s="709"/>
      <c r="P10" s="709"/>
      <c r="Q10" s="709"/>
      <c r="R10" s="709"/>
      <c r="S10" s="709"/>
      <c r="T10" s="709"/>
      <c r="U10" s="709"/>
      <c r="V10" s="709"/>
      <c r="W10" s="709"/>
      <c r="X10" s="709"/>
      <c r="Y10" s="709"/>
      <c r="AA10" s="709"/>
      <c r="AB10" s="709"/>
      <c r="AC10" s="709"/>
      <c r="AD10" s="709"/>
      <c r="AE10" s="709"/>
      <c r="AF10" s="709"/>
      <c r="AG10" s="709"/>
      <c r="AH10" s="709"/>
      <c r="AI10" s="709"/>
      <c r="AJ10" s="709"/>
      <c r="AK10" s="709"/>
    </row>
    <row r="11" spans="2:37" ht="30" x14ac:dyDescent="0.25">
      <c r="B11" s="312">
        <v>5</v>
      </c>
      <c r="C11" s="103" t="s">
        <v>1761</v>
      </c>
      <c r="D11" s="702">
        <v>2448</v>
      </c>
      <c r="E11" s="702">
        <v>471</v>
      </c>
      <c r="F11" s="702">
        <v>670</v>
      </c>
      <c r="G11" s="702">
        <v>118</v>
      </c>
      <c r="H11" s="702">
        <v>500</v>
      </c>
      <c r="I11" s="702">
        <v>990</v>
      </c>
      <c r="J11" s="702">
        <v>0</v>
      </c>
      <c r="K11" s="702">
        <v>0</v>
      </c>
      <c r="L11" s="702">
        <v>0</v>
      </c>
      <c r="M11" s="702">
        <v>0</v>
      </c>
      <c r="N11" s="702">
        <v>5198</v>
      </c>
      <c r="O11" s="709"/>
      <c r="P11" s="709"/>
      <c r="Q11" s="709"/>
      <c r="R11" s="709"/>
      <c r="S11" s="709"/>
      <c r="T11" s="709"/>
      <c r="U11" s="709"/>
      <c r="V11" s="709"/>
      <c r="W11" s="709"/>
      <c r="X11" s="709"/>
      <c r="Y11" s="709"/>
      <c r="AA11" s="709"/>
      <c r="AB11" s="709"/>
      <c r="AC11" s="709"/>
      <c r="AD11" s="709"/>
      <c r="AE11" s="709"/>
      <c r="AF11" s="709"/>
      <c r="AG11" s="709"/>
      <c r="AH11" s="709"/>
      <c r="AI11" s="709"/>
      <c r="AJ11" s="709"/>
      <c r="AK11" s="709"/>
    </row>
    <row r="12" spans="2:37" x14ac:dyDescent="0.25">
      <c r="B12" s="312">
        <v>6</v>
      </c>
      <c r="C12" s="103" t="s">
        <v>1745</v>
      </c>
      <c r="D12" s="702">
        <v>0</v>
      </c>
      <c r="E12" s="702">
        <v>0</v>
      </c>
      <c r="F12" s="702">
        <v>43</v>
      </c>
      <c r="G12" s="702">
        <v>82</v>
      </c>
      <c r="H12" s="702">
        <v>0</v>
      </c>
      <c r="I12" s="702">
        <v>23</v>
      </c>
      <c r="J12" s="702">
        <v>0</v>
      </c>
      <c r="K12" s="702">
        <v>0</v>
      </c>
      <c r="L12" s="702">
        <v>0</v>
      </c>
      <c r="M12" s="702">
        <v>0</v>
      </c>
      <c r="N12" s="702">
        <v>148</v>
      </c>
      <c r="O12" s="709"/>
      <c r="P12" s="709"/>
      <c r="Q12" s="709"/>
      <c r="R12" s="709"/>
      <c r="S12" s="709"/>
      <c r="T12" s="709"/>
      <c r="U12" s="709"/>
      <c r="V12" s="709"/>
      <c r="W12" s="709"/>
      <c r="X12" s="709"/>
      <c r="Y12" s="709"/>
      <c r="AA12" s="709"/>
      <c r="AB12" s="709"/>
      <c r="AC12" s="709"/>
      <c r="AD12" s="709"/>
      <c r="AE12" s="709"/>
      <c r="AF12" s="709"/>
      <c r="AG12" s="709"/>
      <c r="AH12" s="709"/>
      <c r="AI12" s="709"/>
      <c r="AJ12" s="709"/>
      <c r="AK12" s="709"/>
    </row>
    <row r="13" spans="2:37" x14ac:dyDescent="0.25">
      <c r="B13" s="312">
        <v>7</v>
      </c>
      <c r="C13" s="209" t="s">
        <v>1746</v>
      </c>
      <c r="D13" s="702">
        <v>0</v>
      </c>
      <c r="E13" s="702">
        <v>0</v>
      </c>
      <c r="F13" s="702">
        <v>7</v>
      </c>
      <c r="G13" s="702">
        <v>35</v>
      </c>
      <c r="H13" s="702">
        <v>0</v>
      </c>
      <c r="I13" s="702">
        <v>211</v>
      </c>
      <c r="J13" s="702">
        <v>0</v>
      </c>
      <c r="K13" s="702">
        <v>0</v>
      </c>
      <c r="L13" s="702">
        <v>0</v>
      </c>
      <c r="M13" s="702">
        <v>0</v>
      </c>
      <c r="N13" s="702">
        <v>253</v>
      </c>
      <c r="O13" s="709"/>
      <c r="P13" s="709"/>
      <c r="Q13" s="709"/>
      <c r="R13" s="709"/>
      <c r="S13" s="709"/>
      <c r="T13" s="709"/>
      <c r="U13" s="709"/>
      <c r="V13" s="709"/>
      <c r="W13" s="709"/>
      <c r="X13" s="709"/>
      <c r="Y13" s="709"/>
      <c r="AA13" s="709"/>
      <c r="AB13" s="709"/>
      <c r="AC13" s="709"/>
      <c r="AD13" s="709"/>
      <c r="AE13" s="709"/>
      <c r="AF13" s="709"/>
      <c r="AG13" s="709"/>
      <c r="AH13" s="709"/>
      <c r="AI13" s="709"/>
      <c r="AJ13" s="709"/>
      <c r="AK13" s="709"/>
    </row>
    <row r="14" spans="2:37" x14ac:dyDescent="0.25">
      <c r="B14" s="312">
        <v>8</v>
      </c>
      <c r="C14" s="209" t="s">
        <v>1747</v>
      </c>
      <c r="D14" s="702">
        <v>0</v>
      </c>
      <c r="E14" s="702">
        <v>0</v>
      </c>
      <c r="F14" s="702">
        <v>17</v>
      </c>
      <c r="G14" s="702">
        <v>2</v>
      </c>
      <c r="H14" s="702">
        <v>500</v>
      </c>
      <c r="I14" s="702">
        <v>486</v>
      </c>
      <c r="J14" s="702">
        <v>0</v>
      </c>
      <c r="K14" s="702">
        <v>0</v>
      </c>
      <c r="L14" s="702">
        <v>0</v>
      </c>
      <c r="M14" s="702">
        <v>0</v>
      </c>
      <c r="N14" s="702">
        <v>1005</v>
      </c>
      <c r="O14" s="709"/>
      <c r="P14" s="709"/>
      <c r="Q14" s="709"/>
      <c r="R14" s="709"/>
      <c r="S14" s="709"/>
      <c r="T14" s="709"/>
      <c r="U14" s="709"/>
      <c r="V14" s="709"/>
      <c r="W14" s="709"/>
      <c r="X14" s="709"/>
      <c r="Y14" s="709"/>
      <c r="AA14" s="709"/>
      <c r="AB14" s="709"/>
      <c r="AC14" s="709"/>
      <c r="AD14" s="709"/>
      <c r="AE14" s="709"/>
      <c r="AF14" s="709"/>
      <c r="AG14" s="709"/>
      <c r="AH14" s="709"/>
      <c r="AI14" s="709"/>
      <c r="AJ14" s="709"/>
      <c r="AK14" s="709"/>
    </row>
    <row r="15" spans="2:37" x14ac:dyDescent="0.25">
      <c r="B15" s="312">
        <v>9</v>
      </c>
      <c r="C15" s="209" t="s">
        <v>1748</v>
      </c>
      <c r="D15" s="702">
        <v>0</v>
      </c>
      <c r="E15" s="702">
        <v>0</v>
      </c>
      <c r="F15" s="702">
        <v>0</v>
      </c>
      <c r="G15" s="702">
        <v>0</v>
      </c>
      <c r="H15" s="702">
        <v>0</v>
      </c>
      <c r="I15" s="702">
        <v>270</v>
      </c>
      <c r="J15" s="702">
        <v>0</v>
      </c>
      <c r="K15" s="702">
        <v>0</v>
      </c>
      <c r="L15" s="702">
        <v>0</v>
      </c>
      <c r="M15" s="702">
        <v>0</v>
      </c>
      <c r="N15" s="702">
        <v>270</v>
      </c>
      <c r="O15" s="709"/>
      <c r="P15" s="709"/>
      <c r="Q15" s="709"/>
      <c r="R15" s="709"/>
      <c r="S15" s="709"/>
      <c r="T15" s="709"/>
      <c r="U15" s="709"/>
      <c r="V15" s="709"/>
      <c r="W15" s="709"/>
      <c r="X15" s="709"/>
      <c r="Y15" s="709"/>
      <c r="AA15" s="709"/>
      <c r="AB15" s="709"/>
      <c r="AC15" s="709"/>
      <c r="AD15" s="709"/>
      <c r="AE15" s="709"/>
      <c r="AF15" s="709"/>
      <c r="AG15" s="709"/>
      <c r="AH15" s="709"/>
      <c r="AI15" s="709"/>
      <c r="AJ15" s="709"/>
      <c r="AK15" s="709"/>
    </row>
    <row r="16" spans="2:37" x14ac:dyDescent="0.25">
      <c r="B16" s="312">
        <v>10</v>
      </c>
      <c r="C16" s="209" t="s">
        <v>1762</v>
      </c>
      <c r="D16" s="702">
        <v>2448</v>
      </c>
      <c r="E16" s="702">
        <v>471</v>
      </c>
      <c r="F16" s="702">
        <v>603</v>
      </c>
      <c r="G16" s="702">
        <v>0</v>
      </c>
      <c r="H16" s="702">
        <v>0</v>
      </c>
      <c r="I16" s="702">
        <v>0</v>
      </c>
      <c r="J16" s="702">
        <v>0</v>
      </c>
      <c r="K16" s="702">
        <v>0</v>
      </c>
      <c r="L16" s="702">
        <v>0</v>
      </c>
      <c r="M16" s="702">
        <v>0</v>
      </c>
      <c r="N16" s="702">
        <v>3522</v>
      </c>
      <c r="O16" s="709"/>
      <c r="P16" s="709"/>
      <c r="Q16" s="709"/>
      <c r="R16" s="709"/>
      <c r="S16" s="709"/>
      <c r="T16" s="709"/>
      <c r="U16" s="709"/>
      <c r="V16" s="709"/>
      <c r="W16" s="709"/>
      <c r="X16" s="709"/>
      <c r="Y16" s="709"/>
      <c r="AA16" s="709"/>
      <c r="AB16" s="709"/>
      <c r="AC16" s="709"/>
      <c r="AD16" s="709"/>
      <c r="AE16" s="709"/>
      <c r="AF16" s="709"/>
      <c r="AG16" s="709"/>
      <c r="AH16" s="709"/>
      <c r="AI16" s="709"/>
      <c r="AJ16" s="709"/>
      <c r="AK16" s="709"/>
    </row>
    <row r="17" spans="2:8" x14ac:dyDescent="0.25">
      <c r="B17" s="313"/>
      <c r="C17" s="314"/>
      <c r="D17" s="315"/>
      <c r="E17" s="315"/>
      <c r="F17" s="315"/>
      <c r="G17" s="315"/>
      <c r="H17" s="315"/>
    </row>
    <row r="18" spans="2:8" x14ac:dyDescent="0.25">
      <c r="B18" s="313"/>
      <c r="C18" s="317"/>
      <c r="D18" s="315"/>
      <c r="E18" s="315"/>
      <c r="F18" s="315"/>
      <c r="G18" s="315"/>
      <c r="H18" s="315"/>
    </row>
    <row r="19" spans="2:8" x14ac:dyDescent="0.25">
      <c r="B19" s="313"/>
      <c r="C19" s="317"/>
      <c r="D19" s="315"/>
      <c r="E19" s="315"/>
      <c r="F19" s="315"/>
      <c r="G19" s="315"/>
      <c r="H19" s="315"/>
    </row>
  </sheetData>
  <mergeCells count="1">
    <mergeCell ref="D4:M4"/>
  </mergeCells>
  <conditionalFormatting sqref="D9:H19 D8:G8">
    <cfRule type="cellIs" dxfId="14"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D018-F5A2-4598-AD5B-A85C13D47F37}">
  <sheetPr>
    <pageSetUpPr fitToPage="1"/>
  </sheetPr>
  <dimension ref="A2:R23"/>
  <sheetViews>
    <sheetView showGridLines="0" zoomScaleNormal="100" zoomScaleSheetLayoutView="85" workbookViewId="0"/>
  </sheetViews>
  <sheetFormatPr baseColWidth="10" defaultColWidth="11.42578125" defaultRowHeight="15" x14ac:dyDescent="0.25"/>
  <cols>
    <col min="1" max="1" width="13.85546875" style="323" customWidth="1"/>
    <col min="2" max="2" width="29.7109375" style="323" customWidth="1"/>
    <col min="3" max="14" width="9.5703125" style="323" customWidth="1"/>
    <col min="15" max="15" width="10.28515625" style="323" customWidth="1"/>
    <col min="16" max="16" width="2.28515625" style="323" bestFit="1" customWidth="1"/>
    <col min="17" max="16384" width="11.42578125" style="323"/>
  </cols>
  <sheetData>
    <row r="2" spans="1:18" ht="18.75" x14ac:dyDescent="0.3">
      <c r="B2" s="334" t="s">
        <v>1763</v>
      </c>
    </row>
    <row r="3" spans="1:18" x14ac:dyDescent="0.25">
      <c r="B3" s="323" t="s">
        <v>1764</v>
      </c>
    </row>
    <row r="4" spans="1:18" ht="20.25" customHeight="1" x14ac:dyDescent="0.25">
      <c r="B4" s="325"/>
      <c r="C4" s="326"/>
      <c r="D4" s="326"/>
      <c r="E4" s="326"/>
      <c r="F4" s="326"/>
      <c r="G4" s="326"/>
      <c r="H4" s="326"/>
      <c r="I4" s="326"/>
      <c r="J4" s="326"/>
      <c r="K4" s="326"/>
      <c r="L4" s="326"/>
      <c r="M4" s="326"/>
      <c r="N4" s="326"/>
      <c r="O4" s="326"/>
      <c r="P4" s="326"/>
      <c r="Q4" s="326"/>
    </row>
    <row r="5" spans="1:18" ht="9" customHeight="1" x14ac:dyDescent="0.25">
      <c r="B5" s="325"/>
      <c r="C5" s="326"/>
      <c r="D5" s="326"/>
      <c r="E5" s="326"/>
      <c r="F5" s="326"/>
      <c r="G5" s="326"/>
      <c r="H5" s="326"/>
      <c r="I5" s="326"/>
      <c r="J5" s="326"/>
      <c r="K5" s="326"/>
      <c r="L5" s="326"/>
      <c r="M5" s="326"/>
      <c r="N5" s="326"/>
      <c r="O5" s="326"/>
      <c r="P5" s="326"/>
      <c r="Q5" s="326"/>
    </row>
    <row r="6" spans="1:18" s="320" customFormat="1" x14ac:dyDescent="0.25">
      <c r="A6" s="318"/>
      <c r="B6" s="323"/>
      <c r="C6" s="323"/>
      <c r="D6" s="323"/>
      <c r="E6" s="323"/>
      <c r="F6" s="323"/>
      <c r="G6" s="323"/>
      <c r="H6" s="323"/>
      <c r="I6" s="323"/>
      <c r="J6" s="323"/>
      <c r="K6" s="323"/>
      <c r="L6" s="323"/>
      <c r="M6" s="323"/>
      <c r="N6" s="323"/>
      <c r="O6" s="323"/>
      <c r="P6" s="323"/>
      <c r="Q6" s="319"/>
    </row>
    <row r="7" spans="1:18" ht="6.75" customHeight="1" x14ac:dyDescent="0.25">
      <c r="A7" s="321"/>
      <c r="Q7" s="326"/>
    </row>
    <row r="8" spans="1:18" ht="39" customHeight="1" thickBot="1" x14ac:dyDescent="0.3">
      <c r="A8" s="322"/>
      <c r="B8" s="327">
        <v>44561</v>
      </c>
      <c r="C8" s="328" t="s">
        <v>1765</v>
      </c>
      <c r="D8" s="328" t="s">
        <v>1766</v>
      </c>
      <c r="E8" s="328" t="s">
        <v>1767</v>
      </c>
      <c r="F8" s="328" t="s">
        <v>1768</v>
      </c>
      <c r="G8" s="328" t="s">
        <v>1769</v>
      </c>
      <c r="H8" s="328" t="s">
        <v>1770</v>
      </c>
      <c r="I8" s="328" t="s">
        <v>1771</v>
      </c>
      <c r="J8" s="328" t="s">
        <v>1772</v>
      </c>
      <c r="K8" s="328" t="s">
        <v>1773</v>
      </c>
      <c r="L8" s="328" t="s">
        <v>1774</v>
      </c>
      <c r="M8" s="328" t="s">
        <v>1775</v>
      </c>
      <c r="N8" s="329" t="s">
        <v>1776</v>
      </c>
      <c r="Q8" s="326"/>
      <c r="R8" s="192"/>
    </row>
    <row r="9" spans="1:18" ht="15.75" thickBot="1" x14ac:dyDescent="0.3">
      <c r="A9" s="322"/>
      <c r="B9" s="330" t="s">
        <v>1777</v>
      </c>
      <c r="C9" s="678">
        <v>0.96</v>
      </c>
      <c r="D9" s="678">
        <v>0.96</v>
      </c>
      <c r="E9" s="678">
        <v>0.96</v>
      </c>
      <c r="F9" s="678">
        <v>0.95</v>
      </c>
      <c r="G9" s="678">
        <v>0.95</v>
      </c>
      <c r="H9" s="678">
        <v>0.95</v>
      </c>
      <c r="I9" s="678">
        <v>0.95</v>
      </c>
      <c r="J9" s="678">
        <v>0.95</v>
      </c>
      <c r="K9" s="678">
        <v>0.95</v>
      </c>
      <c r="L9" s="678">
        <v>0.95</v>
      </c>
      <c r="M9" s="678">
        <v>1.01</v>
      </c>
      <c r="N9" s="679">
        <v>0.94</v>
      </c>
      <c r="Q9" s="326"/>
    </row>
    <row r="10" spans="1:18" ht="15.75" thickBot="1" x14ac:dyDescent="0.3">
      <c r="A10" s="326"/>
      <c r="B10" s="330" t="s">
        <v>1778</v>
      </c>
      <c r="C10" s="678">
        <v>0.83</v>
      </c>
      <c r="D10" s="678">
        <v>0.83</v>
      </c>
      <c r="E10" s="678">
        <v>0.83</v>
      </c>
      <c r="F10" s="678">
        <v>0.82</v>
      </c>
      <c r="G10" s="678">
        <v>0.82</v>
      </c>
      <c r="H10" s="678">
        <v>0.82</v>
      </c>
      <c r="I10" s="678">
        <v>0.82</v>
      </c>
      <c r="J10" s="678">
        <v>0.82</v>
      </c>
      <c r="K10" s="678">
        <v>0.82</v>
      </c>
      <c r="L10" s="678">
        <v>0.82</v>
      </c>
      <c r="M10" s="678">
        <v>0.85</v>
      </c>
      <c r="N10" s="679">
        <v>0.84</v>
      </c>
      <c r="Q10" s="326"/>
    </row>
    <row r="11" spans="1:18" hidden="1" x14ac:dyDescent="0.25">
      <c r="A11" s="326"/>
      <c r="B11" s="330" t="s">
        <v>1779</v>
      </c>
      <c r="C11" s="331"/>
      <c r="D11" s="331"/>
      <c r="E11" s="331"/>
      <c r="F11" s="331"/>
      <c r="G11" s="331"/>
      <c r="H11" s="331"/>
      <c r="I11" s="331"/>
      <c r="J11" s="331"/>
      <c r="K11" s="331"/>
      <c r="L11" s="331"/>
      <c r="M11" s="331"/>
      <c r="N11" s="332"/>
      <c r="Q11" s="326"/>
    </row>
    <row r="14" spans="1:18" ht="45.75" customHeight="1" x14ac:dyDescent="0.25">
      <c r="B14" s="990" t="s">
        <v>1780</v>
      </c>
      <c r="C14" s="991"/>
      <c r="D14" s="991"/>
      <c r="E14" s="991"/>
      <c r="F14" s="991"/>
      <c r="G14" s="991"/>
      <c r="H14" s="991"/>
      <c r="I14" s="991"/>
      <c r="J14" s="991"/>
      <c r="K14" s="991"/>
      <c r="L14" s="991"/>
      <c r="M14" s="991"/>
      <c r="N14" s="991"/>
      <c r="R14" s="192"/>
    </row>
    <row r="19" spans="2:14" x14ac:dyDescent="0.25">
      <c r="B19" s="990"/>
      <c r="C19" s="990"/>
      <c r="D19" s="990"/>
      <c r="E19" s="990"/>
      <c r="F19" s="990"/>
      <c r="G19" s="990"/>
      <c r="H19" s="990"/>
      <c r="I19" s="990"/>
      <c r="J19" s="990"/>
      <c r="K19" s="990"/>
      <c r="L19" s="990"/>
    </row>
    <row r="22" spans="2:14" x14ac:dyDescent="0.25">
      <c r="B22" s="333"/>
      <c r="C22" s="333"/>
      <c r="D22" s="333"/>
      <c r="E22" s="333"/>
      <c r="F22" s="333"/>
      <c r="G22" s="333"/>
      <c r="H22" s="333"/>
      <c r="I22" s="333"/>
      <c r="J22" s="333"/>
      <c r="K22" s="333"/>
      <c r="L22" s="333"/>
      <c r="M22" s="333"/>
      <c r="N22" s="333"/>
    </row>
    <row r="23" spans="2:14" ht="27" customHeight="1" x14ac:dyDescent="0.25"/>
  </sheetData>
  <mergeCells count="2">
    <mergeCell ref="B19:L19"/>
    <mergeCell ref="B14:N14"/>
  </mergeCells>
  <pageMargins left="0.70866141732283472" right="0.70866141732283472" top="0.59055118110236227" bottom="0.59055118110236227" header="0.31496062992125984" footer="0.31496062992125984"/>
  <pageSetup paperSize="9" scale="85" orientation="landscape" r:id="rId1"/>
  <headerFooter>
    <oddFooter>&amp;C&amp;A&amp;RSeite &amp;P</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3215-7BA0-4418-A244-BFE461996E10}">
  <dimension ref="B1:O39"/>
  <sheetViews>
    <sheetView showGridLines="0" zoomScaleNormal="100" workbookViewId="0"/>
  </sheetViews>
  <sheetFormatPr baseColWidth="10" defaultColWidth="11.42578125" defaultRowHeight="15" x14ac:dyDescent="0.25"/>
  <cols>
    <col min="1" max="1" width="9.7109375" style="323" customWidth="1"/>
    <col min="2" max="2" width="70.7109375" style="323" customWidth="1"/>
    <col min="3" max="4" width="15.7109375" style="323" customWidth="1"/>
    <col min="5" max="5" width="55.7109375" style="323" customWidth="1"/>
    <col min="6" max="6" width="21.7109375" style="323" customWidth="1"/>
    <col min="7" max="8" width="11.42578125" style="323"/>
    <col min="9" max="9" width="57.140625" style="323" customWidth="1"/>
    <col min="10" max="16384" width="11.42578125" style="323"/>
  </cols>
  <sheetData>
    <row r="1" spans="2:15" x14ac:dyDescent="0.25">
      <c r="B1" s="192"/>
    </row>
    <row r="2" spans="2:15" ht="57" customHeight="1" x14ac:dyDescent="0.3">
      <c r="B2" s="346" t="s">
        <v>1781</v>
      </c>
      <c r="C2" s="335"/>
      <c r="D2" s="335"/>
      <c r="E2" s="335"/>
      <c r="F2" s="335"/>
      <c r="G2" s="335"/>
      <c r="H2" s="335"/>
      <c r="I2" s="335"/>
      <c r="J2" s="335"/>
      <c r="K2" s="335"/>
      <c r="L2" s="335"/>
      <c r="M2" s="335"/>
      <c r="N2" s="335"/>
      <c r="O2" s="335"/>
    </row>
    <row r="3" spans="2:15" x14ac:dyDescent="0.25">
      <c r="B3" s="323" t="s">
        <v>1782</v>
      </c>
      <c r="E3" s="336"/>
      <c r="F3" s="336"/>
      <c r="G3" s="336"/>
      <c r="H3" s="336"/>
      <c r="I3" s="336"/>
      <c r="J3" s="336"/>
      <c r="K3" s="336"/>
      <c r="L3" s="336"/>
      <c r="M3" s="336"/>
      <c r="N3" s="336"/>
      <c r="O3" s="336"/>
    </row>
    <row r="4" spans="2:15" x14ac:dyDescent="0.25">
      <c r="E4" s="336"/>
      <c r="F4" s="336"/>
      <c r="G4" s="336"/>
      <c r="H4" s="336"/>
      <c r="I4" s="336"/>
      <c r="J4" s="336"/>
      <c r="K4" s="336"/>
      <c r="L4" s="336"/>
      <c r="M4" s="336"/>
      <c r="N4" s="336"/>
      <c r="O4" s="336"/>
    </row>
    <row r="5" spans="2:15" x14ac:dyDescent="0.25">
      <c r="B5" s="191" t="s">
        <v>1783</v>
      </c>
      <c r="C5" s="192"/>
      <c r="E5" s="336"/>
      <c r="F5" s="336"/>
      <c r="G5" s="336"/>
      <c r="H5" s="336"/>
      <c r="I5" s="336"/>
      <c r="J5" s="336"/>
      <c r="K5" s="336"/>
      <c r="L5" s="336"/>
      <c r="M5" s="336"/>
      <c r="N5" s="336"/>
      <c r="O5" s="336"/>
    </row>
    <row r="6" spans="2:15" x14ac:dyDescent="0.25">
      <c r="B6" s="191" t="s">
        <v>1784</v>
      </c>
      <c r="C6" s="192"/>
      <c r="E6" s="336"/>
      <c r="F6" s="336"/>
      <c r="G6" s="336"/>
      <c r="H6" s="336"/>
      <c r="I6" s="336"/>
      <c r="J6" s="336"/>
      <c r="K6" s="336"/>
      <c r="L6" s="336"/>
      <c r="M6" s="336"/>
      <c r="N6" s="336"/>
      <c r="O6" s="336"/>
    </row>
    <row r="7" spans="2:15" x14ac:dyDescent="0.25">
      <c r="B7" s="191" t="s">
        <v>1785</v>
      </c>
      <c r="C7" s="192"/>
      <c r="E7" s="336"/>
      <c r="F7" s="336"/>
      <c r="G7" s="336"/>
      <c r="H7" s="336"/>
      <c r="I7" s="336"/>
      <c r="J7" s="336"/>
      <c r="K7" s="336"/>
      <c r="L7" s="336"/>
      <c r="M7" s="336"/>
      <c r="N7" s="336"/>
      <c r="O7" s="336"/>
    </row>
    <row r="8" spans="2:15" x14ac:dyDescent="0.25">
      <c r="B8" s="191" t="s">
        <v>1786</v>
      </c>
    </row>
    <row r="9" spans="2:15" x14ac:dyDescent="0.25">
      <c r="B9" s="191" t="s">
        <v>1787</v>
      </c>
    </row>
    <row r="10" spans="2:15" x14ac:dyDescent="0.25">
      <c r="B10" s="191"/>
    </row>
    <row r="11" spans="2:15" x14ac:dyDescent="0.25">
      <c r="B11" s="680" t="s">
        <v>1788</v>
      </c>
    </row>
    <row r="12" spans="2:15" x14ac:dyDescent="0.25">
      <c r="B12" s="191"/>
    </row>
    <row r="13" spans="2:15" x14ac:dyDescent="0.25">
      <c r="B13" s="324" t="s">
        <v>1789</v>
      </c>
      <c r="D13" s="193"/>
    </row>
    <row r="14" spans="2:15" ht="41.25" customHeight="1" x14ac:dyDescent="0.25">
      <c r="B14" s="337" t="s">
        <v>1790</v>
      </c>
      <c r="C14" s="338"/>
      <c r="D14" s="339" t="s">
        <v>1788</v>
      </c>
    </row>
    <row r="15" spans="2:15" x14ac:dyDescent="0.25">
      <c r="B15" s="338" t="s">
        <v>207</v>
      </c>
      <c r="C15" s="330"/>
      <c r="D15" s="340">
        <v>902</v>
      </c>
    </row>
    <row r="16" spans="2:15" x14ac:dyDescent="0.25">
      <c r="B16" s="330" t="s">
        <v>1791</v>
      </c>
      <c r="C16" s="330"/>
      <c r="D16" s="341">
        <v>36</v>
      </c>
    </row>
    <row r="17" spans="2:5" x14ac:dyDescent="0.25">
      <c r="B17" s="330" t="s">
        <v>1792</v>
      </c>
      <c r="C17" s="330"/>
      <c r="D17" s="341">
        <v>7</v>
      </c>
    </row>
    <row r="18" spans="2:5" x14ac:dyDescent="0.25">
      <c r="B18" s="330" t="s">
        <v>1793</v>
      </c>
      <c r="C18" s="338"/>
      <c r="D18" s="341">
        <v>7</v>
      </c>
    </row>
    <row r="20" spans="2:5" x14ac:dyDescent="0.25">
      <c r="E20" s="613"/>
    </row>
    <row r="21" spans="2:5" x14ac:dyDescent="0.25">
      <c r="E21" s="613"/>
    </row>
    <row r="22" spans="2:5" x14ac:dyDescent="0.25">
      <c r="B22" s="342" t="s">
        <v>1794</v>
      </c>
    </row>
    <row r="23" spans="2:5" ht="41.25" customHeight="1" x14ac:dyDescent="0.25">
      <c r="B23" s="337" t="s">
        <v>1790</v>
      </c>
      <c r="C23" s="343" t="s">
        <v>1788</v>
      </c>
      <c r="D23" s="339" t="s">
        <v>1795</v>
      </c>
    </row>
    <row r="24" spans="2:5" x14ac:dyDescent="0.25">
      <c r="B24" s="344" t="s">
        <v>1796</v>
      </c>
      <c r="C24" s="683"/>
      <c r="D24" s="684"/>
    </row>
    <row r="25" spans="2:5" x14ac:dyDescent="0.25">
      <c r="B25" s="330" t="s">
        <v>1797</v>
      </c>
      <c r="C25" s="685">
        <v>28</v>
      </c>
      <c r="D25" s="341">
        <v>28</v>
      </c>
    </row>
    <row r="26" spans="2:5" x14ac:dyDescent="0.25">
      <c r="B26" s="330" t="s">
        <v>1798</v>
      </c>
      <c r="C26" s="685">
        <v>162</v>
      </c>
      <c r="D26" s="341">
        <v>162</v>
      </c>
    </row>
    <row r="27" spans="2:5" x14ac:dyDescent="0.25">
      <c r="B27" s="330" t="s">
        <v>1799</v>
      </c>
      <c r="C27" s="685">
        <v>425</v>
      </c>
      <c r="D27" s="341">
        <v>425</v>
      </c>
    </row>
    <row r="28" spans="2:5" x14ac:dyDescent="0.25">
      <c r="B28" s="330" t="s">
        <v>1800</v>
      </c>
      <c r="C28" s="685">
        <v>243</v>
      </c>
      <c r="D28" s="341">
        <v>243</v>
      </c>
    </row>
    <row r="29" spans="2:5" x14ac:dyDescent="0.25">
      <c r="B29" s="330" t="s">
        <v>1801</v>
      </c>
      <c r="C29" s="685">
        <v>44</v>
      </c>
      <c r="D29" s="341">
        <v>44</v>
      </c>
    </row>
    <row r="30" spans="2:5" ht="15.75" thickBot="1" x14ac:dyDescent="0.3">
      <c r="B30" s="344" t="s">
        <v>207</v>
      </c>
      <c r="C30" s="686">
        <f>SUM(C25:C29)</f>
        <v>902</v>
      </c>
      <c r="D30" s="340">
        <f>SUM(D25:D29)</f>
        <v>902</v>
      </c>
    </row>
    <row r="31" spans="2:5" x14ac:dyDescent="0.25">
      <c r="C31" s="193"/>
      <c r="D31" s="193"/>
    </row>
    <row r="32" spans="2:5" x14ac:dyDescent="0.25">
      <c r="B32" s="342" t="s">
        <v>1802</v>
      </c>
      <c r="C32" s="193"/>
      <c r="D32" s="193"/>
    </row>
    <row r="33" spans="2:5" x14ac:dyDescent="0.25">
      <c r="B33" s="342"/>
      <c r="C33" s="193"/>
      <c r="D33" s="193"/>
    </row>
    <row r="34" spans="2:5" x14ac:dyDescent="0.25">
      <c r="B34" s="344" t="s">
        <v>1803</v>
      </c>
      <c r="C34" s="338"/>
      <c r="D34" s="345">
        <v>44561</v>
      </c>
    </row>
    <row r="35" spans="2:5" ht="15.75" thickBot="1" x14ac:dyDescent="0.3">
      <c r="B35" s="344" t="s">
        <v>1804</v>
      </c>
      <c r="C35" s="330"/>
      <c r="D35" s="329" t="s">
        <v>1805</v>
      </c>
    </row>
    <row r="36" spans="2:5" x14ac:dyDescent="0.25">
      <c r="B36" s="330" t="s">
        <v>1604</v>
      </c>
      <c r="C36" s="330"/>
      <c r="D36" s="681">
        <v>0.25850000000000001</v>
      </c>
    </row>
    <row r="37" spans="2:5" x14ac:dyDescent="0.25">
      <c r="B37" s="330" t="s">
        <v>1806</v>
      </c>
      <c r="C37" s="330"/>
      <c r="D37" s="681">
        <v>0.32050000000000001</v>
      </c>
    </row>
    <row r="38" spans="2:5" x14ac:dyDescent="0.25">
      <c r="B38" s="330" t="s">
        <v>1807</v>
      </c>
      <c r="C38" s="330"/>
      <c r="D38" s="681">
        <v>0.15759999999999999</v>
      </c>
    </row>
    <row r="39" spans="2:5" x14ac:dyDescent="0.25">
      <c r="B39" s="344" t="s">
        <v>207</v>
      </c>
      <c r="C39" s="344"/>
      <c r="D39" s="682">
        <v>0.31109999999999999</v>
      </c>
      <c r="E39" s="614"/>
    </row>
  </sheetData>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240D-C516-4082-9102-C1AB71444935}">
  <sheetPr>
    <pageSetUpPr fitToPage="1"/>
  </sheetPr>
  <dimension ref="B2:P67"/>
  <sheetViews>
    <sheetView showGridLines="0" zoomScaleNormal="100" zoomScalePageLayoutView="80" workbookViewId="0"/>
  </sheetViews>
  <sheetFormatPr baseColWidth="10" defaultColWidth="9.140625" defaultRowHeight="15" x14ac:dyDescent="0.25"/>
  <cols>
    <col min="2" max="2" width="7.5703125" style="3" customWidth="1"/>
    <col min="3" max="3" width="44" customWidth="1"/>
    <col min="4" max="5" width="23" customWidth="1"/>
    <col min="6" max="10" width="21.140625" customWidth="1"/>
  </cols>
  <sheetData>
    <row r="2" spans="2:16" ht="24" customHeight="1" x14ac:dyDescent="0.25">
      <c r="B2" s="576" t="s">
        <v>278</v>
      </c>
      <c r="D2" s="576"/>
      <c r="E2" s="576"/>
      <c r="F2" s="576"/>
      <c r="G2" s="576"/>
      <c r="H2" s="576"/>
      <c r="I2" s="576"/>
      <c r="J2" s="576"/>
    </row>
    <row r="3" spans="2:16" x14ac:dyDescent="0.25">
      <c r="B3" t="str">
        <f>'OV1'!B3</f>
        <v>31.12.2021 - in EUR million</v>
      </c>
    </row>
    <row r="4" spans="2:16" x14ac:dyDescent="0.25">
      <c r="B4"/>
    </row>
    <row r="5" spans="2:16" x14ac:dyDescent="0.25">
      <c r="B5"/>
      <c r="D5" s="550" t="s">
        <v>169</v>
      </c>
      <c r="E5" s="550" t="s">
        <v>170</v>
      </c>
      <c r="F5" s="550" t="s">
        <v>171</v>
      </c>
      <c r="G5" s="550" t="s">
        <v>209</v>
      </c>
      <c r="H5" s="550" t="s">
        <v>210</v>
      </c>
      <c r="I5" s="550" t="s">
        <v>279</v>
      </c>
      <c r="J5" s="550" t="s">
        <v>280</v>
      </c>
    </row>
    <row r="6" spans="2:16" x14ac:dyDescent="0.25">
      <c r="B6"/>
      <c r="C6" t="s">
        <v>281</v>
      </c>
      <c r="D6" s="781" t="s">
        <v>282</v>
      </c>
      <c r="E6" s="781" t="s">
        <v>283</v>
      </c>
      <c r="F6" s="781" t="s">
        <v>284</v>
      </c>
      <c r="G6" s="781"/>
      <c r="H6" s="781"/>
      <c r="I6" s="781"/>
      <c r="J6" s="781"/>
    </row>
    <row r="7" spans="2:16" ht="60" x14ac:dyDescent="0.25">
      <c r="B7"/>
      <c r="D7" s="781"/>
      <c r="E7" s="781"/>
      <c r="F7" s="550" t="s">
        <v>285</v>
      </c>
      <c r="G7" s="550" t="s">
        <v>286</v>
      </c>
      <c r="H7" s="550" t="s">
        <v>287</v>
      </c>
      <c r="I7" s="550" t="s">
        <v>288</v>
      </c>
      <c r="J7" s="550" t="s">
        <v>289</v>
      </c>
    </row>
    <row r="8" spans="2:16" ht="45" x14ac:dyDescent="0.25">
      <c r="C8" s="212" t="s">
        <v>290</v>
      </c>
      <c r="D8" s="213"/>
      <c r="E8" s="214"/>
      <c r="F8" s="214"/>
      <c r="G8" s="214"/>
      <c r="H8" s="214"/>
      <c r="I8" s="214"/>
      <c r="J8" s="214"/>
      <c r="P8" s="90"/>
    </row>
    <row r="9" spans="2:16" x14ac:dyDescent="0.25">
      <c r="B9" s="551">
        <v>1</v>
      </c>
      <c r="C9" s="91" t="s">
        <v>291</v>
      </c>
      <c r="D9" s="406">
        <v>1894</v>
      </c>
      <c r="E9" s="406">
        <v>1894</v>
      </c>
      <c r="F9" s="406">
        <v>1894</v>
      </c>
      <c r="G9" s="406">
        <v>0</v>
      </c>
      <c r="H9" s="406">
        <v>0</v>
      </c>
      <c r="I9" s="406">
        <v>0</v>
      </c>
      <c r="J9" s="406">
        <v>0</v>
      </c>
      <c r="M9" s="460"/>
    </row>
    <row r="10" spans="2:16" x14ac:dyDescent="0.25">
      <c r="B10" s="551">
        <v>2</v>
      </c>
      <c r="C10" s="91" t="s">
        <v>292</v>
      </c>
      <c r="D10" s="406">
        <v>53154</v>
      </c>
      <c r="E10" s="406">
        <v>53259</v>
      </c>
      <c r="F10" s="406">
        <v>52001</v>
      </c>
      <c r="G10" s="406">
        <v>430</v>
      </c>
      <c r="H10" s="406">
        <v>828</v>
      </c>
      <c r="I10" s="406">
        <v>0</v>
      </c>
      <c r="J10" s="406">
        <v>0</v>
      </c>
      <c r="M10" s="460"/>
    </row>
    <row r="11" spans="2:16" x14ac:dyDescent="0.25">
      <c r="B11" s="551">
        <v>3</v>
      </c>
      <c r="C11" s="91" t="s">
        <v>293</v>
      </c>
      <c r="D11" s="406">
        <v>257</v>
      </c>
      <c r="E11" s="406">
        <v>252</v>
      </c>
      <c r="F11" s="406">
        <v>0</v>
      </c>
      <c r="G11" s="406">
        <v>252</v>
      </c>
      <c r="H11" s="406">
        <v>0</v>
      </c>
      <c r="I11" s="406">
        <v>0</v>
      </c>
      <c r="J11" s="406">
        <v>0</v>
      </c>
      <c r="M11" s="460"/>
    </row>
    <row r="12" spans="2:16" x14ac:dyDescent="0.25">
      <c r="B12" s="551">
        <v>4</v>
      </c>
      <c r="C12" s="91" t="s">
        <v>294</v>
      </c>
      <c r="D12" s="406">
        <v>611</v>
      </c>
      <c r="E12" s="406">
        <v>1050</v>
      </c>
      <c r="F12" s="406">
        <v>1050</v>
      </c>
      <c r="G12" s="406">
        <v>0</v>
      </c>
      <c r="H12" s="406">
        <v>0</v>
      </c>
      <c r="I12" s="406">
        <v>0</v>
      </c>
      <c r="J12" s="406">
        <v>0</v>
      </c>
      <c r="M12" s="460"/>
    </row>
    <row r="13" spans="2:16" x14ac:dyDescent="0.25">
      <c r="B13" s="551">
        <v>6</v>
      </c>
      <c r="C13" s="91" t="s">
        <v>295</v>
      </c>
      <c r="D13" s="406">
        <v>3755</v>
      </c>
      <c r="E13" s="406">
        <v>3752</v>
      </c>
      <c r="F13" s="406">
        <v>3752</v>
      </c>
      <c r="G13" s="406">
        <v>0</v>
      </c>
      <c r="H13" s="406">
        <v>0</v>
      </c>
      <c r="I13" s="406">
        <v>0</v>
      </c>
      <c r="J13" s="406">
        <v>0</v>
      </c>
      <c r="M13" s="460"/>
    </row>
    <row r="14" spans="2:16" x14ac:dyDescent="0.25">
      <c r="B14" s="551"/>
      <c r="C14" s="91" t="s">
        <v>296</v>
      </c>
      <c r="D14" s="406">
        <v>48448</v>
      </c>
      <c r="E14" s="406">
        <v>48121</v>
      </c>
      <c r="F14" s="406">
        <v>47293</v>
      </c>
      <c r="G14" s="406">
        <v>0</v>
      </c>
      <c r="H14" s="406">
        <v>828</v>
      </c>
      <c r="I14" s="406">
        <v>0</v>
      </c>
      <c r="J14" s="406">
        <v>0</v>
      </c>
      <c r="M14" s="460"/>
    </row>
    <row r="15" spans="2:16" x14ac:dyDescent="0.25">
      <c r="B15" s="551">
        <v>7</v>
      </c>
      <c r="C15" s="91" t="s">
        <v>297</v>
      </c>
      <c r="D15" s="406">
        <v>34963</v>
      </c>
      <c r="E15" s="406">
        <v>34654</v>
      </c>
      <c r="F15" s="669">
        <v>34585</v>
      </c>
      <c r="G15" s="406">
        <v>0</v>
      </c>
      <c r="H15" s="406">
        <v>69</v>
      </c>
      <c r="I15" s="406">
        <v>0</v>
      </c>
      <c r="J15" s="406">
        <v>0</v>
      </c>
      <c r="M15" s="460"/>
    </row>
    <row r="16" spans="2:16" x14ac:dyDescent="0.25">
      <c r="B16" s="551">
        <v>8</v>
      </c>
      <c r="C16" s="91" t="s">
        <v>298</v>
      </c>
      <c r="D16" s="406">
        <v>2319</v>
      </c>
      <c r="E16" s="406">
        <v>2319</v>
      </c>
      <c r="F16" s="406">
        <v>1560</v>
      </c>
      <c r="G16" s="406">
        <v>0</v>
      </c>
      <c r="H16" s="406">
        <v>759</v>
      </c>
      <c r="I16" s="406">
        <v>0</v>
      </c>
      <c r="J16" s="406">
        <v>0</v>
      </c>
      <c r="M16" s="460"/>
    </row>
    <row r="17" spans="2:13" x14ac:dyDescent="0.25">
      <c r="B17" s="551">
        <v>9</v>
      </c>
      <c r="C17" s="91" t="s">
        <v>299</v>
      </c>
      <c r="D17" s="406">
        <v>11166</v>
      </c>
      <c r="E17" s="406">
        <v>11148</v>
      </c>
      <c r="F17" s="406">
        <v>11148</v>
      </c>
      <c r="G17" s="406">
        <v>0</v>
      </c>
      <c r="H17" s="406">
        <v>0</v>
      </c>
      <c r="I17" s="406">
        <v>0</v>
      </c>
      <c r="J17" s="406">
        <v>0</v>
      </c>
      <c r="M17" s="460"/>
    </row>
    <row r="18" spans="2:13" ht="30" x14ac:dyDescent="0.25">
      <c r="B18" s="551">
        <v>10</v>
      </c>
      <c r="C18" s="91" t="s">
        <v>300</v>
      </c>
      <c r="D18" s="406">
        <v>-94</v>
      </c>
      <c r="E18" s="406">
        <v>-94</v>
      </c>
      <c r="F18" s="406">
        <v>-94</v>
      </c>
      <c r="G18" s="406">
        <v>0</v>
      </c>
      <c r="H18" s="406">
        <v>0</v>
      </c>
      <c r="I18" s="406">
        <v>0</v>
      </c>
      <c r="J18" s="406">
        <v>0</v>
      </c>
      <c r="M18" s="460"/>
    </row>
    <row r="19" spans="2:13" x14ac:dyDescent="0.25">
      <c r="B19" s="551">
        <v>11</v>
      </c>
      <c r="C19" s="91" t="s">
        <v>301</v>
      </c>
      <c r="D19" s="406">
        <v>178</v>
      </c>
      <c r="E19" s="406">
        <v>178</v>
      </c>
      <c r="F19" s="406">
        <v>0</v>
      </c>
      <c r="G19" s="406">
        <v>178</v>
      </c>
      <c r="H19" s="406">
        <v>0</v>
      </c>
      <c r="I19" s="406">
        <v>0</v>
      </c>
      <c r="J19" s="406">
        <v>0</v>
      </c>
      <c r="M19" s="460"/>
    </row>
    <row r="20" spans="2:13" x14ac:dyDescent="0.25">
      <c r="B20" s="551">
        <v>12</v>
      </c>
      <c r="C20" s="91" t="s">
        <v>302</v>
      </c>
      <c r="D20" s="406">
        <v>394</v>
      </c>
      <c r="E20" s="406">
        <v>317</v>
      </c>
      <c r="F20" s="406">
        <v>317</v>
      </c>
      <c r="G20" s="406">
        <v>0</v>
      </c>
      <c r="H20" s="406">
        <v>0</v>
      </c>
      <c r="I20" s="406">
        <v>0</v>
      </c>
      <c r="J20" s="406">
        <v>0</v>
      </c>
      <c r="M20" s="460"/>
    </row>
    <row r="21" spans="2:13" x14ac:dyDescent="0.25">
      <c r="B21" s="551">
        <v>13</v>
      </c>
      <c r="C21" s="91" t="s">
        <v>303</v>
      </c>
      <c r="D21" s="406">
        <v>535</v>
      </c>
      <c r="E21" s="406">
        <v>535</v>
      </c>
      <c r="F21" s="406">
        <v>70</v>
      </c>
      <c r="G21" s="406">
        <v>0</v>
      </c>
      <c r="H21" s="406">
        <v>0</v>
      </c>
      <c r="I21" s="406">
        <v>0</v>
      </c>
      <c r="J21" s="406">
        <v>465</v>
      </c>
      <c r="M21" s="460"/>
    </row>
    <row r="22" spans="2:13" x14ac:dyDescent="0.25">
      <c r="B22" s="551">
        <v>14</v>
      </c>
      <c r="C22" s="91" t="s">
        <v>304</v>
      </c>
      <c r="D22" s="406">
        <v>20</v>
      </c>
      <c r="E22" s="406">
        <v>21</v>
      </c>
      <c r="F22" s="406">
        <v>21</v>
      </c>
      <c r="G22" s="406">
        <v>0</v>
      </c>
      <c r="H22" s="406">
        <v>0</v>
      </c>
      <c r="I22" s="406">
        <v>0</v>
      </c>
      <c r="J22" s="406">
        <v>0</v>
      </c>
      <c r="M22" s="460"/>
    </row>
    <row r="23" spans="2:13" x14ac:dyDescent="0.25">
      <c r="B23" s="551">
        <v>15</v>
      </c>
      <c r="C23" s="91" t="s">
        <v>305</v>
      </c>
      <c r="D23" s="406">
        <v>10</v>
      </c>
      <c r="E23" s="406">
        <v>9</v>
      </c>
      <c r="F23" s="406">
        <v>9</v>
      </c>
      <c r="G23" s="406">
        <v>0</v>
      </c>
      <c r="H23" s="406">
        <v>0</v>
      </c>
      <c r="I23" s="406">
        <v>0</v>
      </c>
      <c r="J23" s="406">
        <v>0</v>
      </c>
      <c r="M23" s="460"/>
    </row>
    <row r="24" spans="2:13" x14ac:dyDescent="0.25">
      <c r="B24" s="92" t="s">
        <v>306</v>
      </c>
      <c r="C24" s="91" t="s">
        <v>307</v>
      </c>
      <c r="D24" s="406">
        <v>317</v>
      </c>
      <c r="E24" s="406">
        <v>316</v>
      </c>
      <c r="F24" s="406">
        <v>316</v>
      </c>
      <c r="G24" s="406">
        <v>0</v>
      </c>
      <c r="H24" s="406">
        <v>0</v>
      </c>
      <c r="I24" s="406">
        <v>0</v>
      </c>
      <c r="J24" s="406">
        <v>0</v>
      </c>
      <c r="M24" s="460"/>
    </row>
    <row r="25" spans="2:13" x14ac:dyDescent="0.25">
      <c r="B25" s="92" t="s">
        <v>308</v>
      </c>
      <c r="C25" s="91" t="s">
        <v>309</v>
      </c>
      <c r="D25" s="406">
        <v>0</v>
      </c>
      <c r="E25" s="406">
        <v>0</v>
      </c>
      <c r="F25" s="406">
        <v>0</v>
      </c>
      <c r="G25" s="406">
        <v>0</v>
      </c>
      <c r="H25" s="406">
        <v>0</v>
      </c>
      <c r="I25" s="406">
        <v>0</v>
      </c>
      <c r="J25" s="406">
        <v>0</v>
      </c>
      <c r="M25" s="460"/>
    </row>
    <row r="26" spans="2:13" x14ac:dyDescent="0.25">
      <c r="B26" s="93"/>
      <c r="C26" s="94" t="s">
        <v>310</v>
      </c>
      <c r="D26" s="416">
        <v>56325</v>
      </c>
      <c r="E26" s="416">
        <v>56351</v>
      </c>
      <c r="F26" s="416">
        <v>54628</v>
      </c>
      <c r="G26" s="416">
        <v>430</v>
      </c>
      <c r="H26" s="416">
        <v>828</v>
      </c>
      <c r="I26" s="416">
        <v>0</v>
      </c>
      <c r="J26" s="416">
        <v>465</v>
      </c>
      <c r="M26" s="460"/>
    </row>
    <row r="27" spans="2:13" ht="45" x14ac:dyDescent="0.25">
      <c r="B27" s="551"/>
      <c r="C27" s="212" t="s">
        <v>311</v>
      </c>
      <c r="D27" s="657"/>
      <c r="E27" s="658"/>
      <c r="F27" s="214"/>
      <c r="G27" s="214"/>
      <c r="H27" s="214"/>
      <c r="I27" s="214"/>
      <c r="J27" s="214"/>
    </row>
    <row r="28" spans="2:13" x14ac:dyDescent="0.25">
      <c r="B28" s="92"/>
      <c r="C28" s="91" t="s">
        <v>312</v>
      </c>
      <c r="D28" s="406"/>
      <c r="E28" s="406"/>
      <c r="F28" s="406"/>
      <c r="G28" s="406"/>
      <c r="H28" s="406"/>
      <c r="I28" s="406"/>
      <c r="J28" s="406"/>
    </row>
    <row r="29" spans="2:13" x14ac:dyDescent="0.25">
      <c r="B29" s="551">
        <v>1</v>
      </c>
      <c r="C29" s="91" t="s">
        <v>294</v>
      </c>
      <c r="D29" s="406">
        <v>234</v>
      </c>
      <c r="E29" s="406">
        <v>234</v>
      </c>
      <c r="F29" s="406">
        <v>0</v>
      </c>
      <c r="G29" s="406">
        <v>0</v>
      </c>
      <c r="H29" s="406">
        <v>0</v>
      </c>
      <c r="I29" s="406">
        <v>0</v>
      </c>
      <c r="J29" s="406">
        <v>0</v>
      </c>
    </row>
    <row r="30" spans="2:13" x14ac:dyDescent="0.25">
      <c r="B30" s="551">
        <v>2</v>
      </c>
      <c r="C30" s="91" t="s">
        <v>293</v>
      </c>
      <c r="D30" s="406">
        <v>301</v>
      </c>
      <c r="E30" s="406">
        <v>301</v>
      </c>
      <c r="F30" s="406">
        <v>0</v>
      </c>
      <c r="G30" s="406">
        <v>0</v>
      </c>
      <c r="H30" s="406">
        <v>0</v>
      </c>
      <c r="I30" s="406">
        <v>0</v>
      </c>
      <c r="J30" s="406">
        <v>0</v>
      </c>
    </row>
    <row r="31" spans="2:13" x14ac:dyDescent="0.25">
      <c r="B31" s="551">
        <v>3</v>
      </c>
      <c r="C31" s="91" t="s">
        <v>296</v>
      </c>
      <c r="D31" s="406">
        <v>49666</v>
      </c>
      <c r="E31" s="406">
        <v>49685</v>
      </c>
      <c r="F31" s="406">
        <v>0</v>
      </c>
      <c r="G31" s="406">
        <v>0</v>
      </c>
      <c r="H31" s="406">
        <v>0</v>
      </c>
      <c r="I31" s="406">
        <v>0</v>
      </c>
      <c r="J31" s="406">
        <v>0</v>
      </c>
    </row>
    <row r="32" spans="2:13" x14ac:dyDescent="0.25">
      <c r="B32" s="551">
        <v>4</v>
      </c>
      <c r="C32" s="91" t="s">
        <v>297</v>
      </c>
      <c r="D32" s="406">
        <v>35148</v>
      </c>
      <c r="E32" s="406">
        <v>35148</v>
      </c>
      <c r="F32" s="406">
        <v>0</v>
      </c>
      <c r="G32" s="406">
        <v>0</v>
      </c>
      <c r="H32" s="406">
        <v>0</v>
      </c>
      <c r="I32" s="406">
        <v>0</v>
      </c>
      <c r="J32" s="406">
        <v>0</v>
      </c>
    </row>
    <row r="33" spans="2:10" x14ac:dyDescent="0.25">
      <c r="B33" s="551">
        <v>5</v>
      </c>
      <c r="C33" s="91" t="s">
        <v>313</v>
      </c>
      <c r="D33" s="406">
        <v>7157</v>
      </c>
      <c r="E33" s="406">
        <v>7157</v>
      </c>
      <c r="F33" s="406">
        <v>0</v>
      </c>
      <c r="G33" s="406">
        <v>0</v>
      </c>
      <c r="H33" s="406">
        <v>0</v>
      </c>
      <c r="I33" s="406">
        <v>0</v>
      </c>
      <c r="J33" s="406">
        <v>0</v>
      </c>
    </row>
    <row r="34" spans="2:10" x14ac:dyDescent="0.25">
      <c r="B34" s="551">
        <v>6</v>
      </c>
      <c r="C34" s="91" t="s">
        <v>299</v>
      </c>
      <c r="D34" s="406">
        <v>7361</v>
      </c>
      <c r="E34" s="406">
        <v>7380</v>
      </c>
      <c r="F34" s="406">
        <v>0</v>
      </c>
      <c r="G34" s="406">
        <v>0</v>
      </c>
      <c r="H34" s="406">
        <v>0</v>
      </c>
      <c r="I34" s="406">
        <v>0</v>
      </c>
      <c r="J34" s="406">
        <v>0</v>
      </c>
    </row>
    <row r="35" spans="2:10" ht="30" x14ac:dyDescent="0.25">
      <c r="B35" s="551">
        <v>7</v>
      </c>
      <c r="C35" s="91" t="s">
        <v>314</v>
      </c>
      <c r="D35" s="406">
        <v>0</v>
      </c>
      <c r="E35" s="406">
        <v>0</v>
      </c>
      <c r="F35" s="406">
        <v>0</v>
      </c>
      <c r="G35" s="406">
        <v>0</v>
      </c>
      <c r="H35" s="406">
        <v>0</v>
      </c>
      <c r="I35" s="406">
        <v>0</v>
      </c>
      <c r="J35" s="406">
        <v>0</v>
      </c>
    </row>
    <row r="36" spans="2:10" ht="30" x14ac:dyDescent="0.25">
      <c r="B36" s="551">
        <v>8</v>
      </c>
      <c r="C36" s="91" t="s">
        <v>300</v>
      </c>
      <c r="D36" s="406">
        <v>165</v>
      </c>
      <c r="E36" s="406">
        <v>165</v>
      </c>
      <c r="F36" s="406">
        <v>0</v>
      </c>
      <c r="G36" s="406">
        <v>0</v>
      </c>
      <c r="H36" s="406">
        <v>0</v>
      </c>
      <c r="I36" s="406">
        <v>0</v>
      </c>
      <c r="J36" s="406">
        <v>0</v>
      </c>
    </row>
    <row r="37" spans="2:10" x14ac:dyDescent="0.25">
      <c r="B37" s="551">
        <v>9</v>
      </c>
      <c r="C37" s="91" t="s">
        <v>301</v>
      </c>
      <c r="D37" s="406">
        <v>107</v>
      </c>
      <c r="E37" s="406">
        <v>107</v>
      </c>
      <c r="F37" s="406">
        <v>0</v>
      </c>
      <c r="G37" s="406">
        <v>0</v>
      </c>
      <c r="H37" s="406">
        <v>0</v>
      </c>
      <c r="I37" s="406">
        <v>0</v>
      </c>
      <c r="J37" s="406">
        <v>0</v>
      </c>
    </row>
    <row r="38" spans="2:10" x14ac:dyDescent="0.25">
      <c r="B38" s="551">
        <v>10</v>
      </c>
      <c r="C38" s="91" t="s">
        <v>315</v>
      </c>
      <c r="D38" s="406">
        <v>382</v>
      </c>
      <c r="E38" s="406">
        <v>382</v>
      </c>
      <c r="F38" s="406">
        <v>0</v>
      </c>
      <c r="G38" s="406">
        <v>0</v>
      </c>
      <c r="H38" s="406">
        <v>0</v>
      </c>
      <c r="I38" s="406">
        <v>0</v>
      </c>
      <c r="J38" s="406">
        <v>0</v>
      </c>
    </row>
    <row r="39" spans="2:10" x14ac:dyDescent="0.25">
      <c r="B39" s="551">
        <v>11</v>
      </c>
      <c r="C39" s="91" t="s">
        <v>316</v>
      </c>
      <c r="D39" s="406">
        <v>131</v>
      </c>
      <c r="E39" s="406">
        <v>129</v>
      </c>
      <c r="F39" s="406">
        <v>0</v>
      </c>
      <c r="G39" s="406">
        <v>0</v>
      </c>
      <c r="H39" s="406">
        <v>0</v>
      </c>
      <c r="I39" s="406">
        <v>0</v>
      </c>
      <c r="J39" s="406">
        <v>0</v>
      </c>
    </row>
    <row r="40" spans="2:10" x14ac:dyDescent="0.25">
      <c r="B40" s="551">
        <v>12</v>
      </c>
      <c r="C40" s="91" t="s">
        <v>317</v>
      </c>
      <c r="D40" s="406">
        <v>93</v>
      </c>
      <c r="E40" s="406">
        <v>98</v>
      </c>
      <c r="F40" s="406">
        <v>0</v>
      </c>
      <c r="G40" s="406">
        <v>0</v>
      </c>
      <c r="H40" s="406">
        <v>0</v>
      </c>
      <c r="I40" s="406">
        <v>0</v>
      </c>
      <c r="J40" s="406">
        <v>0</v>
      </c>
    </row>
    <row r="41" spans="2:10" x14ac:dyDescent="0.25">
      <c r="B41" s="551">
        <v>13</v>
      </c>
      <c r="C41" s="91" t="s">
        <v>318</v>
      </c>
      <c r="D41" s="406">
        <v>868</v>
      </c>
      <c r="E41" s="406">
        <v>859</v>
      </c>
      <c r="F41" s="406">
        <v>0</v>
      </c>
      <c r="G41" s="406">
        <v>0</v>
      </c>
      <c r="H41" s="406">
        <v>0</v>
      </c>
      <c r="I41" s="406">
        <v>0</v>
      </c>
      <c r="J41" s="406">
        <v>0</v>
      </c>
    </row>
    <row r="42" spans="2:10" x14ac:dyDescent="0.25">
      <c r="B42" s="551">
        <v>14</v>
      </c>
      <c r="C42" s="91" t="s">
        <v>319</v>
      </c>
      <c r="D42" s="406">
        <v>4373</v>
      </c>
      <c r="E42" s="406">
        <v>4386</v>
      </c>
      <c r="F42" s="406">
        <v>0</v>
      </c>
      <c r="G42" s="406">
        <v>0</v>
      </c>
      <c r="H42" s="406">
        <v>0</v>
      </c>
      <c r="I42" s="406">
        <v>0</v>
      </c>
      <c r="J42" s="406">
        <v>0</v>
      </c>
    </row>
    <row r="43" spans="2:10" x14ac:dyDescent="0.25">
      <c r="B43" s="551">
        <v>15</v>
      </c>
      <c r="C43" s="91" t="s">
        <v>320</v>
      </c>
      <c r="D43" s="406">
        <v>3902</v>
      </c>
      <c r="E43" s="406">
        <v>3915</v>
      </c>
      <c r="F43" s="406">
        <v>0</v>
      </c>
      <c r="G43" s="406">
        <v>0</v>
      </c>
      <c r="H43" s="406">
        <v>0</v>
      </c>
      <c r="I43" s="406">
        <v>0</v>
      </c>
      <c r="J43" s="406">
        <v>0</v>
      </c>
    </row>
    <row r="44" spans="2:10" x14ac:dyDescent="0.25">
      <c r="B44" s="551">
        <v>16</v>
      </c>
      <c r="C44" s="91" t="s">
        <v>321</v>
      </c>
      <c r="D44" s="406">
        <v>471</v>
      </c>
      <c r="E44" s="406">
        <v>471</v>
      </c>
      <c r="F44" s="406">
        <v>0</v>
      </c>
      <c r="G44" s="406">
        <v>0</v>
      </c>
      <c r="H44" s="406">
        <v>0</v>
      </c>
      <c r="I44" s="406">
        <v>0</v>
      </c>
      <c r="J44" s="406">
        <v>0</v>
      </c>
    </row>
    <row r="45" spans="2:10" x14ac:dyDescent="0.25">
      <c r="B45" s="551">
        <v>17</v>
      </c>
      <c r="C45" s="91" t="s">
        <v>322</v>
      </c>
      <c r="D45" s="406">
        <v>5</v>
      </c>
      <c r="E45" s="406">
        <v>5</v>
      </c>
      <c r="F45" s="406">
        <v>0</v>
      </c>
      <c r="G45" s="406">
        <v>0</v>
      </c>
      <c r="H45" s="406">
        <v>0</v>
      </c>
      <c r="I45" s="406">
        <v>0</v>
      </c>
      <c r="J45" s="406">
        <v>0</v>
      </c>
    </row>
    <row r="46" spans="2:10" x14ac:dyDescent="0.25">
      <c r="B46" s="62"/>
      <c r="C46" s="94" t="s">
        <v>323</v>
      </c>
      <c r="D46" s="416">
        <v>56325</v>
      </c>
      <c r="E46" s="416">
        <v>56351</v>
      </c>
      <c r="F46" s="416">
        <v>0</v>
      </c>
      <c r="G46" s="416">
        <v>0</v>
      </c>
      <c r="H46" s="416">
        <v>0</v>
      </c>
      <c r="I46" s="416">
        <v>0</v>
      </c>
      <c r="J46" s="416">
        <v>0</v>
      </c>
    </row>
    <row r="47" spans="2:10" x14ac:dyDescent="0.25">
      <c r="C47" s="782"/>
      <c r="D47" s="782"/>
    </row>
    <row r="48" spans="2:10" x14ac:dyDescent="0.25">
      <c r="C48" s="782"/>
      <c r="D48" s="782"/>
      <c r="E48" s="373"/>
    </row>
    <row r="49" spans="3:6" x14ac:dyDescent="0.25">
      <c r="C49" s="783"/>
      <c r="D49" s="783"/>
      <c r="E49" s="373"/>
      <c r="F49" s="373"/>
    </row>
    <row r="50" spans="3:6" x14ac:dyDescent="0.25">
      <c r="C50" s="780"/>
      <c r="D50" s="780"/>
      <c r="E50" s="373"/>
      <c r="F50" s="373"/>
    </row>
    <row r="51" spans="3:6" x14ac:dyDescent="0.25">
      <c r="C51" s="784"/>
      <c r="D51" s="784"/>
    </row>
    <row r="52" spans="3:6" x14ac:dyDescent="0.25">
      <c r="C52" s="784"/>
      <c r="D52" s="784"/>
      <c r="E52" s="373"/>
    </row>
    <row r="53" spans="3:6" x14ac:dyDescent="0.25">
      <c r="C53" s="779"/>
      <c r="D53" s="779"/>
      <c r="E53" s="373"/>
    </row>
    <row r="54" spans="3:6" x14ac:dyDescent="0.25">
      <c r="C54" s="779"/>
      <c r="D54" s="779"/>
      <c r="E54" s="373"/>
    </row>
    <row r="55" spans="3:6" x14ac:dyDescent="0.25">
      <c r="C55" s="778"/>
      <c r="D55" s="778"/>
    </row>
    <row r="56" spans="3:6" x14ac:dyDescent="0.25">
      <c r="C56" s="779"/>
      <c r="D56" s="779"/>
    </row>
    <row r="57" spans="3:6" x14ac:dyDescent="0.25">
      <c r="C57" s="778"/>
      <c r="D57" s="778"/>
    </row>
    <row r="58" spans="3:6" x14ac:dyDescent="0.25">
      <c r="C58" s="779"/>
      <c r="D58" s="779"/>
    </row>
    <row r="59" spans="3:6" x14ac:dyDescent="0.25">
      <c r="C59" s="778"/>
      <c r="D59" s="778"/>
    </row>
    <row r="60" spans="3:6" x14ac:dyDescent="0.25">
      <c r="C60" s="779"/>
      <c r="D60" s="779"/>
    </row>
    <row r="61" spans="3:6" x14ac:dyDescent="0.25">
      <c r="C61" s="778"/>
      <c r="D61" s="778"/>
    </row>
    <row r="62" spans="3:6" x14ac:dyDescent="0.25">
      <c r="C62" s="780"/>
      <c r="D62" s="780"/>
    </row>
    <row r="63" spans="3:6" x14ac:dyDescent="0.25">
      <c r="C63" s="778"/>
      <c r="D63" s="778"/>
    </row>
    <row r="64" spans="3:6" x14ac:dyDescent="0.25">
      <c r="C64" s="779"/>
      <c r="D64" s="779"/>
    </row>
    <row r="65" spans="3:4" x14ac:dyDescent="0.25">
      <c r="C65" s="779"/>
      <c r="D65" s="779"/>
    </row>
    <row r="66" spans="3:4" x14ac:dyDescent="0.25">
      <c r="C66" s="779"/>
      <c r="D66" s="779"/>
    </row>
    <row r="67" spans="3:4" x14ac:dyDescent="0.25">
      <c r="C67" s="778"/>
      <c r="D67" s="778"/>
    </row>
  </sheetData>
  <mergeCells count="24">
    <mergeCell ref="C55:D55"/>
    <mergeCell ref="D6:D7"/>
    <mergeCell ref="E6:E7"/>
    <mergeCell ref="F6:J6"/>
    <mergeCell ref="C47:D47"/>
    <mergeCell ref="C48:D48"/>
    <mergeCell ref="C49:D49"/>
    <mergeCell ref="C50:D50"/>
    <mergeCell ref="C51:D51"/>
    <mergeCell ref="C52:D52"/>
    <mergeCell ref="C53:D53"/>
    <mergeCell ref="C54:D54"/>
    <mergeCell ref="C67:D67"/>
    <mergeCell ref="C56:D56"/>
    <mergeCell ref="C57:D57"/>
    <mergeCell ref="C58:D58"/>
    <mergeCell ref="C59:D59"/>
    <mergeCell ref="C60:D60"/>
    <mergeCell ref="C61:D61"/>
    <mergeCell ref="C62:D62"/>
    <mergeCell ref="C63:D63"/>
    <mergeCell ref="C64:D64"/>
    <mergeCell ref="C65:D65"/>
    <mergeCell ref="C66:D66"/>
  </mergeCells>
  <pageMargins left="1.3333333333333334E-2" right="0.70866141732283472" top="0.61624999999999996" bottom="0.74803149606299213" header="0.31496062992125984" footer="0.31496062992125984"/>
  <pageSetup paperSize="9" scale="69" orientation="landscape" horizontalDpi="1200" verticalDpi="1200" r:id="rId1"/>
  <headerFooter>
    <oddHeader>&amp;CEN
Annex 5</oddHeader>
    <oddFooter>&amp;C&amp;P</oddFooter>
  </headerFooter>
  <ignoredErrors>
    <ignoredError sqref="B24:B25"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57F5-213F-46AC-8C90-DD79F329F6C2}">
  <dimension ref="B1:R17"/>
  <sheetViews>
    <sheetView showGridLines="0" zoomScaleNormal="100" workbookViewId="0"/>
  </sheetViews>
  <sheetFormatPr baseColWidth="10" defaultColWidth="11.42578125" defaultRowHeight="15" x14ac:dyDescent="0.25"/>
  <cols>
    <col min="1" max="1" width="5.7109375" style="323" customWidth="1"/>
    <col min="2" max="2" width="5.85546875" style="323" customWidth="1"/>
    <col min="3" max="3" width="41.5703125" style="323" customWidth="1"/>
    <col min="4" max="5" width="13.28515625" style="323" customWidth="1"/>
    <col min="6" max="6" width="14.28515625" style="323" customWidth="1"/>
    <col min="7" max="7" width="19.140625" style="323" customWidth="1"/>
    <col min="8" max="8" width="11.140625" style="323" customWidth="1"/>
    <col min="9" max="9" width="14.140625" style="323" customWidth="1"/>
    <col min="10" max="10" width="11.140625" style="323" customWidth="1"/>
    <col min="11" max="11" width="12" style="323" bestFit="1" customWidth="1"/>
    <col min="12" max="12" width="11.42578125" style="323"/>
    <col min="13" max="13" width="14.28515625" style="323" customWidth="1"/>
    <col min="14" max="14" width="19.28515625" style="323" customWidth="1"/>
    <col min="15" max="16" width="11.42578125" style="323"/>
    <col min="17" max="17" width="14.140625" style="323" customWidth="1"/>
    <col min="18" max="18" width="14.42578125" style="323" customWidth="1"/>
    <col min="19" max="16384" width="11.42578125" style="323"/>
  </cols>
  <sheetData>
    <row r="1" spans="2:18" x14ac:dyDescent="0.25">
      <c r="B1" s="192"/>
    </row>
    <row r="2" spans="2:18" ht="21.75" customHeight="1" x14ac:dyDescent="0.3">
      <c r="B2" s="354" t="s">
        <v>1808</v>
      </c>
      <c r="C2" s="347"/>
    </row>
    <row r="3" spans="2:18" ht="15" customHeight="1" x14ac:dyDescent="0.25">
      <c r="B3" t="str">
        <f>'OV1'!B3</f>
        <v>31.12.2021 - in EUR million</v>
      </c>
      <c r="C3" s="324"/>
    </row>
    <row r="4" spans="2:18" x14ac:dyDescent="0.25">
      <c r="B4" s="995"/>
      <c r="C4" s="995"/>
    </row>
    <row r="6" spans="2:18" x14ac:dyDescent="0.25">
      <c r="D6" s="350" t="s">
        <v>169</v>
      </c>
      <c r="E6" s="350" t="s">
        <v>170</v>
      </c>
      <c r="F6" s="350" t="s">
        <v>171</v>
      </c>
      <c r="G6" s="350" t="s">
        <v>209</v>
      </c>
      <c r="H6" s="350" t="s">
        <v>210</v>
      </c>
      <c r="I6" s="350" t="s">
        <v>279</v>
      </c>
      <c r="J6" s="350" t="s">
        <v>280</v>
      </c>
      <c r="K6" s="350" t="s">
        <v>347</v>
      </c>
      <c r="L6" s="350" t="s">
        <v>742</v>
      </c>
      <c r="M6" s="350" t="s">
        <v>743</v>
      </c>
      <c r="N6" s="350" t="s">
        <v>744</v>
      </c>
      <c r="O6" s="350" t="s">
        <v>745</v>
      </c>
      <c r="P6" s="350" t="s">
        <v>746</v>
      </c>
      <c r="Q6" s="350" t="s">
        <v>1041</v>
      </c>
      <c r="R6" s="350" t="s">
        <v>1042</v>
      </c>
    </row>
    <row r="7" spans="2:18" s="191" customFormat="1" ht="32.25" customHeight="1" x14ac:dyDescent="0.25">
      <c r="B7" s="348"/>
      <c r="C7" s="348"/>
      <c r="D7" s="996" t="s">
        <v>1095</v>
      </c>
      <c r="E7" s="997"/>
      <c r="F7" s="997"/>
      <c r="G7" s="997"/>
      <c r="H7" s="997"/>
      <c r="I7" s="997"/>
      <c r="J7" s="997"/>
      <c r="K7" s="996" t="s">
        <v>1809</v>
      </c>
      <c r="L7" s="997"/>
      <c r="M7" s="997"/>
      <c r="N7" s="997"/>
      <c r="O7" s="997"/>
      <c r="P7" s="997"/>
      <c r="Q7" s="998"/>
      <c r="R7" s="355" t="s">
        <v>1095</v>
      </c>
    </row>
    <row r="8" spans="2:18" s="191" customFormat="1" ht="21.75" customHeight="1" x14ac:dyDescent="0.25">
      <c r="B8" s="348"/>
      <c r="C8" s="348"/>
      <c r="D8" s="607"/>
      <c r="E8" s="996" t="s">
        <v>1197</v>
      </c>
      <c r="F8" s="997"/>
      <c r="G8" s="999"/>
      <c r="H8" s="996" t="s">
        <v>1810</v>
      </c>
      <c r="I8" s="997"/>
      <c r="J8" s="999"/>
      <c r="K8" s="1000"/>
      <c r="L8" s="996" t="s">
        <v>1197</v>
      </c>
      <c r="M8" s="997"/>
      <c r="N8" s="999"/>
      <c r="O8" s="996" t="s">
        <v>1810</v>
      </c>
      <c r="P8" s="997"/>
      <c r="Q8" s="999"/>
      <c r="R8" s="992" t="s">
        <v>1811</v>
      </c>
    </row>
    <row r="9" spans="2:18" s="191" customFormat="1" ht="105" x14ac:dyDescent="0.25">
      <c r="B9" s="994"/>
      <c r="C9" s="994"/>
      <c r="D9" s="356"/>
      <c r="E9" s="356"/>
      <c r="F9" s="357" t="s">
        <v>1812</v>
      </c>
      <c r="G9" s="357" t="s">
        <v>1813</v>
      </c>
      <c r="H9" s="358"/>
      <c r="I9" s="357" t="s">
        <v>1812</v>
      </c>
      <c r="J9" s="357" t="s">
        <v>1814</v>
      </c>
      <c r="K9" s="1000"/>
      <c r="L9" s="356"/>
      <c r="M9" s="357" t="s">
        <v>1812</v>
      </c>
      <c r="N9" s="357" t="s">
        <v>1815</v>
      </c>
      <c r="O9" s="356"/>
      <c r="P9" s="357" t="s">
        <v>1816</v>
      </c>
      <c r="Q9" s="357" t="s">
        <v>1814</v>
      </c>
      <c r="R9" s="993"/>
    </row>
    <row r="10" spans="2:18" s="191" customFormat="1" x14ac:dyDescent="0.25">
      <c r="B10" s="469">
        <v>1</v>
      </c>
      <c r="C10" s="351" t="s">
        <v>1817</v>
      </c>
      <c r="D10" s="486">
        <v>0</v>
      </c>
      <c r="E10" s="486">
        <v>0</v>
      </c>
      <c r="F10" s="486">
        <v>0</v>
      </c>
      <c r="G10" s="486">
        <v>0</v>
      </c>
      <c r="H10" s="486">
        <v>0</v>
      </c>
      <c r="I10" s="486">
        <v>0</v>
      </c>
      <c r="J10" s="486">
        <v>0</v>
      </c>
      <c r="K10" s="486">
        <v>0</v>
      </c>
      <c r="L10" s="486">
        <v>0</v>
      </c>
      <c r="M10" s="486">
        <v>0</v>
      </c>
      <c r="N10" s="486">
        <v>0</v>
      </c>
      <c r="O10" s="486">
        <v>0</v>
      </c>
      <c r="P10" s="486">
        <v>0</v>
      </c>
      <c r="Q10" s="486">
        <v>0</v>
      </c>
      <c r="R10" s="486">
        <v>0</v>
      </c>
    </row>
    <row r="11" spans="2:18" s="191" customFormat="1" x14ac:dyDescent="0.25">
      <c r="B11" s="470">
        <v>2</v>
      </c>
      <c r="C11" s="352" t="s">
        <v>1818</v>
      </c>
      <c r="D11" s="487">
        <v>0</v>
      </c>
      <c r="E11" s="487">
        <v>0</v>
      </c>
      <c r="F11" s="487">
        <v>0</v>
      </c>
      <c r="G11" s="487">
        <v>0</v>
      </c>
      <c r="H11" s="487">
        <v>0</v>
      </c>
      <c r="I11" s="487">
        <v>0</v>
      </c>
      <c r="J11" s="487">
        <v>0</v>
      </c>
      <c r="K11" s="487">
        <v>0</v>
      </c>
      <c r="L11" s="487">
        <v>0</v>
      </c>
      <c r="M11" s="487">
        <v>0</v>
      </c>
      <c r="N11" s="487">
        <v>0</v>
      </c>
      <c r="O11" s="487">
        <v>0</v>
      </c>
      <c r="P11" s="487">
        <v>0</v>
      </c>
      <c r="Q11" s="487">
        <v>0</v>
      </c>
      <c r="R11" s="487">
        <v>0</v>
      </c>
    </row>
    <row r="12" spans="2:18" ht="30" x14ac:dyDescent="0.25">
      <c r="B12" s="470">
        <v>3</v>
      </c>
      <c r="C12" s="353" t="s">
        <v>1819</v>
      </c>
      <c r="D12" s="487">
        <v>0</v>
      </c>
      <c r="E12" s="487">
        <v>0</v>
      </c>
      <c r="F12" s="487">
        <v>0</v>
      </c>
      <c r="G12" s="487">
        <v>0</v>
      </c>
      <c r="H12" s="487">
        <v>0</v>
      </c>
      <c r="I12" s="487">
        <v>0</v>
      </c>
      <c r="J12" s="487">
        <v>0</v>
      </c>
      <c r="K12" s="487">
        <v>0</v>
      </c>
      <c r="L12" s="487">
        <v>0</v>
      </c>
      <c r="M12" s="487">
        <v>0</v>
      </c>
      <c r="N12" s="487">
        <v>0</v>
      </c>
      <c r="O12" s="487">
        <v>0</v>
      </c>
      <c r="P12" s="487">
        <v>0</v>
      </c>
      <c r="Q12" s="487">
        <v>0</v>
      </c>
      <c r="R12" s="487">
        <v>0</v>
      </c>
    </row>
    <row r="13" spans="2:18" x14ac:dyDescent="0.25">
      <c r="B13" s="470">
        <v>4</v>
      </c>
      <c r="C13" s="352" t="s">
        <v>1820</v>
      </c>
      <c r="D13" s="487">
        <v>0</v>
      </c>
      <c r="E13" s="487">
        <v>0</v>
      </c>
      <c r="F13" s="487">
        <v>0</v>
      </c>
      <c r="G13" s="487">
        <v>0</v>
      </c>
      <c r="H13" s="487">
        <v>0</v>
      </c>
      <c r="I13" s="487">
        <v>0</v>
      </c>
      <c r="J13" s="487">
        <v>0</v>
      </c>
      <c r="K13" s="687">
        <v>0</v>
      </c>
      <c r="L13" s="687">
        <v>0</v>
      </c>
      <c r="M13" s="687">
        <v>0</v>
      </c>
      <c r="N13" s="687">
        <v>0</v>
      </c>
      <c r="O13" s="687">
        <v>0</v>
      </c>
      <c r="P13" s="687">
        <v>0</v>
      </c>
      <c r="Q13" s="687">
        <v>0</v>
      </c>
      <c r="R13" s="687">
        <v>0</v>
      </c>
    </row>
    <row r="14" spans="2:18" ht="30" x14ac:dyDescent="0.25">
      <c r="B14" s="470">
        <v>5</v>
      </c>
      <c r="C14" s="353" t="s">
        <v>1821</v>
      </c>
      <c r="D14" s="487">
        <v>0</v>
      </c>
      <c r="E14" s="487">
        <v>0</v>
      </c>
      <c r="F14" s="487">
        <v>0</v>
      </c>
      <c r="G14" s="487">
        <v>0</v>
      </c>
      <c r="H14" s="487">
        <v>0</v>
      </c>
      <c r="I14" s="487">
        <v>0</v>
      </c>
      <c r="J14" s="487">
        <v>0</v>
      </c>
      <c r="K14" s="687">
        <v>0</v>
      </c>
      <c r="L14" s="687">
        <v>0</v>
      </c>
      <c r="M14" s="687">
        <v>0</v>
      </c>
      <c r="N14" s="687">
        <v>0</v>
      </c>
      <c r="O14" s="687">
        <v>0</v>
      </c>
      <c r="P14" s="687">
        <v>0</v>
      </c>
      <c r="Q14" s="687">
        <v>0</v>
      </c>
      <c r="R14" s="687">
        <v>0</v>
      </c>
    </row>
    <row r="15" spans="2:18" ht="30" x14ac:dyDescent="0.25">
      <c r="B15" s="470">
        <v>6</v>
      </c>
      <c r="C15" s="353" t="s">
        <v>1822</v>
      </c>
      <c r="D15" s="487">
        <v>0</v>
      </c>
      <c r="E15" s="487">
        <v>0</v>
      </c>
      <c r="F15" s="487">
        <v>0</v>
      </c>
      <c r="G15" s="487">
        <v>0</v>
      </c>
      <c r="H15" s="487">
        <v>0</v>
      </c>
      <c r="I15" s="487">
        <v>0</v>
      </c>
      <c r="J15" s="487">
        <v>0</v>
      </c>
      <c r="K15" s="487">
        <v>0</v>
      </c>
      <c r="L15" s="687">
        <v>0</v>
      </c>
      <c r="M15" s="687">
        <v>0</v>
      </c>
      <c r="N15" s="687">
        <v>0</v>
      </c>
      <c r="O15" s="687">
        <v>0</v>
      </c>
      <c r="P15" s="687">
        <v>0</v>
      </c>
      <c r="Q15" s="687">
        <v>0</v>
      </c>
      <c r="R15" s="687">
        <v>0</v>
      </c>
    </row>
    <row r="16" spans="2:18" x14ac:dyDescent="0.25">
      <c r="F16" s="349"/>
      <c r="H16" s="349"/>
    </row>
    <row r="17" spans="6:8" x14ac:dyDescent="0.25">
      <c r="F17" s="349"/>
      <c r="H17" s="349"/>
    </row>
  </sheetData>
  <mergeCells count="10">
    <mergeCell ref="R8:R9"/>
    <mergeCell ref="B9:C9"/>
    <mergeCell ref="B4:C4"/>
    <mergeCell ref="D7:J7"/>
    <mergeCell ref="K7:Q7"/>
    <mergeCell ref="E8:G8"/>
    <mergeCell ref="H8:J8"/>
    <mergeCell ref="K8:K9"/>
    <mergeCell ref="L8:N8"/>
    <mergeCell ref="O8:Q8"/>
  </mergeCells>
  <pageMargins left="0.7" right="0.7" top="0.78740157499999996" bottom="0.78740157499999996" header="0.3" footer="0.3"/>
  <pageSetup paperSize="9" orientation="portrait"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53EA-B3BD-4166-8750-C94B85C20D13}">
  <dimension ref="B1:L17"/>
  <sheetViews>
    <sheetView showGridLines="0" zoomScaleNormal="100" workbookViewId="0"/>
  </sheetViews>
  <sheetFormatPr baseColWidth="10" defaultColWidth="11.42578125" defaultRowHeight="15" x14ac:dyDescent="0.25"/>
  <cols>
    <col min="1" max="1" width="5.7109375" style="323" customWidth="1"/>
    <col min="2" max="2" width="5.85546875" style="323" customWidth="1"/>
    <col min="3" max="3" width="65.28515625" style="323" customWidth="1"/>
    <col min="4" max="4" width="12.85546875" style="323" customWidth="1"/>
    <col min="5" max="5" width="11.140625" style="323" customWidth="1"/>
    <col min="6" max="6" width="14.28515625" style="323" customWidth="1"/>
    <col min="7" max="7" width="13.7109375" style="323" customWidth="1"/>
    <col min="8" max="8" width="12.140625" style="323" customWidth="1"/>
    <col min="9" max="10" width="11.140625" style="323" customWidth="1"/>
    <col min="11" max="11" width="12" style="323" bestFit="1" customWidth="1"/>
    <col min="12" max="12" width="12" style="323" customWidth="1"/>
    <col min="13" max="14" width="11.42578125" style="323"/>
    <col min="15" max="15" width="16.5703125" style="323" customWidth="1"/>
    <col min="16" max="18" width="11.42578125" style="323"/>
    <col min="19" max="19" width="14.42578125" style="323" customWidth="1"/>
    <col min="20" max="16384" width="11.42578125" style="323"/>
  </cols>
  <sheetData>
    <row r="1" spans="2:12" x14ac:dyDescent="0.25">
      <c r="B1" s="192"/>
    </row>
    <row r="2" spans="2:12" ht="21.75" customHeight="1" x14ac:dyDescent="0.3">
      <c r="B2" s="354" t="s">
        <v>1823</v>
      </c>
      <c r="C2" s="347"/>
    </row>
    <row r="3" spans="2:12" ht="15" customHeight="1" x14ac:dyDescent="0.25">
      <c r="B3" t="str">
        <f>'OV1'!B3</f>
        <v>31.12.2021 - in EUR million</v>
      </c>
      <c r="C3" s="324"/>
    </row>
    <row r="5" spans="2:12" x14ac:dyDescent="0.25">
      <c r="D5" s="381" t="s">
        <v>169</v>
      </c>
      <c r="E5" s="350" t="s">
        <v>170</v>
      </c>
      <c r="F5" s="350" t="s">
        <v>171</v>
      </c>
      <c r="G5" s="350" t="s">
        <v>209</v>
      </c>
      <c r="H5" s="350" t="s">
        <v>210</v>
      </c>
      <c r="I5" s="350" t="s">
        <v>279</v>
      </c>
      <c r="J5" s="350" t="s">
        <v>280</v>
      </c>
      <c r="K5" s="350" t="s">
        <v>347</v>
      </c>
      <c r="L5" s="350" t="s">
        <v>742</v>
      </c>
    </row>
    <row r="6" spans="2:12" s="191" customFormat="1" ht="32.25" customHeight="1" x14ac:dyDescent="0.25">
      <c r="B6" s="348"/>
      <c r="C6" s="348"/>
      <c r="D6" s="1002" t="s">
        <v>1257</v>
      </c>
      <c r="E6" s="997" t="s">
        <v>1095</v>
      </c>
      <c r="F6" s="997"/>
      <c r="G6" s="997"/>
      <c r="H6" s="997"/>
      <c r="I6" s="997"/>
      <c r="J6" s="997"/>
      <c r="K6" s="997"/>
      <c r="L6" s="999"/>
    </row>
    <row r="7" spans="2:12" s="191" customFormat="1" ht="21.75" customHeight="1" x14ac:dyDescent="0.25">
      <c r="B7" s="348"/>
      <c r="C7" s="348"/>
      <c r="D7" s="1003"/>
      <c r="E7" s="1005"/>
      <c r="F7" s="992" t="s">
        <v>1824</v>
      </c>
      <c r="G7" s="992" t="s">
        <v>1825</v>
      </c>
      <c r="H7" s="1006" t="s">
        <v>1826</v>
      </c>
      <c r="I7" s="1007"/>
      <c r="J7" s="1007"/>
      <c r="K7" s="1007"/>
      <c r="L7" s="1008"/>
    </row>
    <row r="8" spans="2:12" s="191" customFormat="1" ht="45" x14ac:dyDescent="0.25">
      <c r="B8" s="994"/>
      <c r="C8" s="1001"/>
      <c r="D8" s="1004"/>
      <c r="E8" s="1005"/>
      <c r="F8" s="993"/>
      <c r="G8" s="993"/>
      <c r="H8" s="359" t="s">
        <v>1827</v>
      </c>
      <c r="I8" s="359" t="s">
        <v>1828</v>
      </c>
      <c r="J8" s="359" t="s">
        <v>1829</v>
      </c>
      <c r="K8" s="359" t="s">
        <v>1830</v>
      </c>
      <c r="L8" s="359" t="s">
        <v>1831</v>
      </c>
    </row>
    <row r="9" spans="2:12" s="191" customFormat="1" x14ac:dyDescent="0.25">
      <c r="B9" s="469">
        <v>1</v>
      </c>
      <c r="C9" s="351" t="s">
        <v>1832</v>
      </c>
      <c r="D9" s="484">
        <v>12260</v>
      </c>
      <c r="E9" s="482">
        <v>854</v>
      </c>
      <c r="F9" s="485"/>
      <c r="G9" s="485"/>
      <c r="H9" s="485"/>
      <c r="I9" s="485"/>
      <c r="J9" s="485"/>
      <c r="K9" s="485"/>
      <c r="L9" s="485"/>
    </row>
    <row r="10" spans="2:12" s="191" customFormat="1" x14ac:dyDescent="0.25">
      <c r="B10" s="470">
        <v>2</v>
      </c>
      <c r="C10" s="352" t="s">
        <v>1833</v>
      </c>
      <c r="D10" s="483">
        <v>12202</v>
      </c>
      <c r="E10" s="483">
        <v>851</v>
      </c>
      <c r="F10" s="483">
        <v>494</v>
      </c>
      <c r="G10" s="483">
        <v>851</v>
      </c>
      <c r="H10" s="483">
        <v>0</v>
      </c>
      <c r="I10" s="483">
        <v>0</v>
      </c>
      <c r="J10" s="483">
        <v>0</v>
      </c>
      <c r="K10" s="483">
        <v>0</v>
      </c>
      <c r="L10" s="483">
        <v>0</v>
      </c>
    </row>
    <row r="11" spans="2:12" x14ac:dyDescent="0.25">
      <c r="B11" s="470">
        <v>3</v>
      </c>
      <c r="C11" s="352" t="s">
        <v>1818</v>
      </c>
      <c r="D11" s="485"/>
      <c r="E11" s="483">
        <v>783</v>
      </c>
      <c r="F11" s="483">
        <v>466</v>
      </c>
      <c r="G11" s="483">
        <v>783</v>
      </c>
      <c r="H11" s="483">
        <v>0</v>
      </c>
      <c r="I11" s="483">
        <v>0</v>
      </c>
      <c r="J11" s="483">
        <v>0</v>
      </c>
      <c r="K11" s="483">
        <v>0</v>
      </c>
      <c r="L11" s="483">
        <v>0</v>
      </c>
    </row>
    <row r="12" spans="2:12" x14ac:dyDescent="0.25">
      <c r="B12" s="470">
        <v>4</v>
      </c>
      <c r="C12" s="353" t="s">
        <v>1819</v>
      </c>
      <c r="D12" s="485"/>
      <c r="E12" s="483">
        <v>593</v>
      </c>
      <c r="F12" s="483">
        <v>312</v>
      </c>
      <c r="G12" s="483">
        <v>593</v>
      </c>
      <c r="H12" s="483">
        <v>0</v>
      </c>
      <c r="I12" s="483">
        <v>0</v>
      </c>
      <c r="J12" s="483">
        <v>0</v>
      </c>
      <c r="K12" s="483">
        <v>0</v>
      </c>
      <c r="L12" s="483">
        <v>0</v>
      </c>
    </row>
    <row r="13" spans="2:12" x14ac:dyDescent="0.25">
      <c r="B13" s="470">
        <v>5</v>
      </c>
      <c r="C13" s="352" t="s">
        <v>1820</v>
      </c>
      <c r="D13" s="485"/>
      <c r="E13" s="483">
        <v>67</v>
      </c>
      <c r="F13" s="483">
        <v>28</v>
      </c>
      <c r="G13" s="483">
        <v>67</v>
      </c>
      <c r="H13" s="483">
        <v>0</v>
      </c>
      <c r="I13" s="483">
        <v>0</v>
      </c>
      <c r="J13" s="483">
        <v>0</v>
      </c>
      <c r="K13" s="483">
        <v>0</v>
      </c>
      <c r="L13" s="483">
        <v>0</v>
      </c>
    </row>
    <row r="14" spans="2:12" x14ac:dyDescent="0.25">
      <c r="B14" s="470">
        <v>6</v>
      </c>
      <c r="C14" s="353" t="s">
        <v>1821</v>
      </c>
      <c r="D14" s="485"/>
      <c r="E14" s="483">
        <v>27</v>
      </c>
      <c r="F14" s="483">
        <v>9</v>
      </c>
      <c r="G14" s="483">
        <v>27</v>
      </c>
      <c r="H14" s="483">
        <v>0</v>
      </c>
      <c r="I14" s="483">
        <v>0</v>
      </c>
      <c r="J14" s="483">
        <v>0</v>
      </c>
      <c r="K14" s="483">
        <v>0</v>
      </c>
      <c r="L14" s="483">
        <v>0</v>
      </c>
    </row>
    <row r="15" spans="2:12" x14ac:dyDescent="0.25">
      <c r="B15" s="470">
        <v>7</v>
      </c>
      <c r="C15" s="353" t="s">
        <v>1822</v>
      </c>
      <c r="D15" s="485"/>
      <c r="E15" s="483">
        <v>27</v>
      </c>
      <c r="F15" s="483">
        <v>15</v>
      </c>
      <c r="G15" s="483">
        <v>27</v>
      </c>
      <c r="H15" s="483">
        <v>0</v>
      </c>
      <c r="I15" s="483">
        <v>0</v>
      </c>
      <c r="J15" s="483">
        <v>0</v>
      </c>
      <c r="K15" s="483">
        <v>0</v>
      </c>
      <c r="L15" s="483">
        <v>0</v>
      </c>
    </row>
    <row r="16" spans="2:12" x14ac:dyDescent="0.25">
      <c r="F16" s="349"/>
      <c r="H16" s="349"/>
    </row>
    <row r="17" spans="6:8" x14ac:dyDescent="0.25">
      <c r="F17" s="349"/>
      <c r="H17" s="349"/>
    </row>
  </sheetData>
  <mergeCells count="7">
    <mergeCell ref="B8:C8"/>
    <mergeCell ref="D6:D8"/>
    <mergeCell ref="E6:L6"/>
    <mergeCell ref="E7:E8"/>
    <mergeCell ref="F7:F8"/>
    <mergeCell ref="G7:G8"/>
    <mergeCell ref="H7:L7"/>
  </mergeCells>
  <conditionalFormatting sqref="I14">
    <cfRule type="expression" dxfId="13" priority="13">
      <formula>I14 &lt; 600000</formula>
    </cfRule>
  </conditionalFormatting>
  <conditionalFormatting sqref="J11">
    <cfRule type="expression" dxfId="12" priority="11">
      <formula>J11 &lt; 600000</formula>
    </cfRule>
  </conditionalFormatting>
  <conditionalFormatting sqref="J12">
    <cfRule type="expression" dxfId="11" priority="10">
      <formula>J12 &lt; 600000</formula>
    </cfRule>
  </conditionalFormatting>
  <conditionalFormatting sqref="J14">
    <cfRule type="expression" dxfId="10" priority="9">
      <formula>J14 &lt; 600000</formula>
    </cfRule>
  </conditionalFormatting>
  <conditionalFormatting sqref="J13">
    <cfRule type="expression" dxfId="9" priority="8">
      <formula>J13 &lt; 600000</formula>
    </cfRule>
  </conditionalFormatting>
  <conditionalFormatting sqref="J15">
    <cfRule type="expression" dxfId="8" priority="7">
      <formula>J15 &lt; 600000</formula>
    </cfRule>
  </conditionalFormatting>
  <conditionalFormatting sqref="K10:K15">
    <cfRule type="expression" dxfId="7" priority="6">
      <formula>K10 &lt; 600000</formula>
    </cfRule>
  </conditionalFormatting>
  <conditionalFormatting sqref="L12">
    <cfRule type="expression" dxfId="6" priority="5">
      <formula>L12 &lt; 600000</formula>
    </cfRule>
  </conditionalFormatting>
  <conditionalFormatting sqref="L10">
    <cfRule type="expression" dxfId="5" priority="4">
      <formula>L10 &lt; 600000</formula>
    </cfRule>
  </conditionalFormatting>
  <conditionalFormatting sqref="L14">
    <cfRule type="expression" dxfId="4" priority="3">
      <formula>L14 &lt; 600000</formula>
    </cfRule>
  </conditionalFormatting>
  <conditionalFormatting sqref="L13">
    <cfRule type="expression" dxfId="3" priority="2">
      <formula>L13 &lt; 600000</formula>
    </cfRule>
  </conditionalFormatting>
  <conditionalFormatting sqref="L11">
    <cfRule type="expression" dxfId="2" priority="1">
      <formula>L11 &lt; 600000</formula>
    </cfRule>
  </conditionalFormatting>
  <pageMargins left="0.7" right="0.7" top="0.78740157499999996" bottom="0.78740157499999996" header="0.3" footer="0.3"/>
  <pageSetup paperSize="9" orientation="portrait"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A07A-2727-4868-B15F-2F57AF0DED9B}">
  <dimension ref="B1:I15"/>
  <sheetViews>
    <sheetView showGridLines="0" zoomScaleNormal="100" workbookViewId="0"/>
  </sheetViews>
  <sheetFormatPr baseColWidth="10" defaultColWidth="11.42578125" defaultRowHeight="15" x14ac:dyDescent="0.25"/>
  <cols>
    <col min="1" max="1" width="4" style="323" customWidth="1"/>
    <col min="2" max="2" width="5.85546875" style="323" customWidth="1"/>
    <col min="3" max="3" width="69.42578125" style="323" customWidth="1"/>
    <col min="4" max="4" width="15.140625" style="323" customWidth="1"/>
    <col min="5" max="5" width="16.140625" style="323" customWidth="1"/>
    <col min="6" max="6" width="21.42578125" style="323" customWidth="1"/>
    <col min="7" max="7" width="13.7109375" style="323" customWidth="1"/>
    <col min="8" max="8" width="12.140625" style="323" customWidth="1"/>
    <col min="9" max="10" width="11.140625" style="323" customWidth="1"/>
    <col min="11" max="11" width="12" style="323" bestFit="1" customWidth="1"/>
    <col min="12" max="12" width="12" style="323" customWidth="1"/>
    <col min="13" max="14" width="11.42578125" style="323"/>
    <col min="15" max="15" width="16.5703125" style="323" customWidth="1"/>
    <col min="16" max="18" width="11.42578125" style="323"/>
    <col min="19" max="19" width="14.42578125" style="323" customWidth="1"/>
    <col min="20" max="16384" width="11.42578125" style="323"/>
  </cols>
  <sheetData>
    <row r="1" spans="2:9" x14ac:dyDescent="0.25">
      <c r="B1" s="192"/>
    </row>
    <row r="2" spans="2:9" ht="36" customHeight="1" x14ac:dyDescent="0.3">
      <c r="B2" s="1009" t="s">
        <v>1834</v>
      </c>
      <c r="C2" s="1009"/>
      <c r="D2" s="1009"/>
      <c r="E2" s="1009"/>
      <c r="F2" s="1009"/>
    </row>
    <row r="3" spans="2:9" x14ac:dyDescent="0.25">
      <c r="B3" s="995" t="s">
        <v>166</v>
      </c>
      <c r="C3" s="995"/>
    </row>
    <row r="5" spans="2:9" x14ac:dyDescent="0.25">
      <c r="D5" s="350" t="s">
        <v>169</v>
      </c>
      <c r="E5" s="350" t="s">
        <v>170</v>
      </c>
      <c r="F5" s="350" t="s">
        <v>171</v>
      </c>
      <c r="G5" s="350" t="s">
        <v>209</v>
      </c>
    </row>
    <row r="6" spans="2:9" s="191" customFormat="1" ht="51.75" customHeight="1" x14ac:dyDescent="0.25">
      <c r="B6" s="348"/>
      <c r="C6" s="348"/>
      <c r="D6" s="996" t="s">
        <v>1095</v>
      </c>
      <c r="E6" s="998"/>
      <c r="F6" s="355" t="s">
        <v>1835</v>
      </c>
      <c r="G6" s="355" t="s">
        <v>1095</v>
      </c>
    </row>
    <row r="7" spans="2:9" s="191" customFormat="1" ht="45" x14ac:dyDescent="0.25">
      <c r="B7" s="994"/>
      <c r="C7" s="994"/>
      <c r="D7" s="606"/>
      <c r="E7" s="355" t="s">
        <v>1836</v>
      </c>
      <c r="F7" s="355" t="s">
        <v>1837</v>
      </c>
      <c r="G7" s="355" t="s">
        <v>1811</v>
      </c>
    </row>
    <row r="8" spans="2:9" s="191" customFormat="1" x14ac:dyDescent="0.25">
      <c r="B8" s="469">
        <v>1</v>
      </c>
      <c r="C8" s="351" t="s">
        <v>1838</v>
      </c>
      <c r="D8" s="486">
        <v>60</v>
      </c>
      <c r="E8" s="734" t="s">
        <v>1892</v>
      </c>
      <c r="F8" s="734" t="s">
        <v>1892</v>
      </c>
      <c r="G8" s="734" t="s">
        <v>1891</v>
      </c>
    </row>
    <row r="9" spans="2:9" s="191" customFormat="1" x14ac:dyDescent="0.25">
      <c r="B9" s="470">
        <v>2</v>
      </c>
      <c r="C9" s="352" t="s">
        <v>1818</v>
      </c>
      <c r="D9" s="487">
        <v>12</v>
      </c>
      <c r="E9" s="488"/>
      <c r="F9" s="488"/>
      <c r="G9" s="735" t="s">
        <v>1854</v>
      </c>
      <c r="I9" s="375"/>
    </row>
    <row r="10" spans="2:9" x14ac:dyDescent="0.25">
      <c r="B10" s="470">
        <v>3</v>
      </c>
      <c r="C10" s="353" t="s">
        <v>1819</v>
      </c>
      <c r="D10" s="487">
        <v>0</v>
      </c>
      <c r="E10" s="488"/>
      <c r="F10" s="488"/>
      <c r="G10" s="735">
        <v>0</v>
      </c>
    </row>
    <row r="11" spans="2:9" x14ac:dyDescent="0.25">
      <c r="B11" s="470">
        <v>4</v>
      </c>
      <c r="C11" s="352" t="s">
        <v>1820</v>
      </c>
      <c r="D11" s="487">
        <v>48</v>
      </c>
      <c r="E11" s="735" t="s">
        <v>1893</v>
      </c>
      <c r="F11" s="735" t="s">
        <v>1876</v>
      </c>
      <c r="G11" s="735" t="s">
        <v>1870</v>
      </c>
    </row>
    <row r="12" spans="2:9" x14ac:dyDescent="0.25">
      <c r="B12" s="470">
        <v>5</v>
      </c>
      <c r="C12" s="353" t="s">
        <v>1821</v>
      </c>
      <c r="D12" s="487">
        <v>19</v>
      </c>
      <c r="E12" s="488"/>
      <c r="F12" s="488"/>
      <c r="G12" s="735">
        <v>0</v>
      </c>
    </row>
    <row r="13" spans="2:9" x14ac:dyDescent="0.25">
      <c r="B13" s="470">
        <v>6</v>
      </c>
      <c r="C13" s="353" t="s">
        <v>1822</v>
      </c>
      <c r="D13" s="487">
        <v>0</v>
      </c>
      <c r="E13" s="488"/>
      <c r="F13" s="488"/>
      <c r="G13" s="735">
        <v>0</v>
      </c>
    </row>
    <row r="14" spans="2:9" x14ac:dyDescent="0.25">
      <c r="F14" s="349"/>
      <c r="H14" s="349"/>
    </row>
    <row r="15" spans="2:9" x14ac:dyDescent="0.25">
      <c r="F15" s="349"/>
      <c r="H15" s="349"/>
    </row>
  </sheetData>
  <mergeCells count="4">
    <mergeCell ref="B3:C3"/>
    <mergeCell ref="D6:E6"/>
    <mergeCell ref="B7:C7"/>
    <mergeCell ref="B2:F2"/>
  </mergeCells>
  <conditionalFormatting sqref="D13">
    <cfRule type="expression" dxfId="1" priority="2">
      <formula>D13 &lt; 600000</formula>
    </cfRule>
  </conditionalFormatting>
  <conditionalFormatting sqref="D10">
    <cfRule type="expression" dxfId="0" priority="1">
      <formula>D10 &lt; 600000</formula>
    </cfRule>
  </conditionalFormatting>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937B-273D-403B-88C5-CC3E39BEDB91}">
  <sheetPr>
    <pageSetUpPr fitToPage="1"/>
  </sheetPr>
  <dimension ref="B2:H22"/>
  <sheetViews>
    <sheetView showGridLines="0" zoomScaleNormal="100" workbookViewId="0"/>
  </sheetViews>
  <sheetFormatPr baseColWidth="10" defaultColWidth="9.140625" defaultRowHeight="15" x14ac:dyDescent="0.25"/>
  <cols>
    <col min="1" max="1" width="7.85546875" customWidth="1"/>
    <col min="2" max="2" width="8.5703125" style="3" customWidth="1"/>
    <col min="3" max="3" width="96.85546875" customWidth="1"/>
    <col min="4" max="8" width="14.7109375" customWidth="1"/>
    <col min="9" max="9" width="25.42578125" customWidth="1"/>
  </cols>
  <sheetData>
    <row r="2" spans="2:8" s="75" customFormat="1" ht="18.75" x14ac:dyDescent="0.3">
      <c r="B2" s="576" t="s">
        <v>324</v>
      </c>
    </row>
    <row r="3" spans="2:8" x14ac:dyDescent="0.25">
      <c r="B3" t="str">
        <f>'OV1'!B3</f>
        <v>31.12.2021 - in EUR million</v>
      </c>
    </row>
    <row r="5" spans="2:8" x14ac:dyDescent="0.25">
      <c r="B5"/>
      <c r="D5" s="550" t="s">
        <v>169</v>
      </c>
      <c r="E5" s="550" t="s">
        <v>170</v>
      </c>
      <c r="F5" s="550" t="s">
        <v>171</v>
      </c>
      <c r="G5" s="550" t="s">
        <v>209</v>
      </c>
      <c r="H5" s="550" t="s">
        <v>210</v>
      </c>
    </row>
    <row r="6" spans="2:8" x14ac:dyDescent="0.25">
      <c r="B6"/>
      <c r="D6" s="781" t="s">
        <v>207</v>
      </c>
      <c r="E6" s="781" t="s">
        <v>325</v>
      </c>
      <c r="F6" s="781"/>
      <c r="G6" s="781"/>
      <c r="H6" s="781"/>
    </row>
    <row r="7" spans="2:8" ht="30" x14ac:dyDescent="0.25">
      <c r="B7"/>
      <c r="D7" s="781"/>
      <c r="E7" s="550" t="s">
        <v>326</v>
      </c>
      <c r="F7" s="550" t="s">
        <v>327</v>
      </c>
      <c r="G7" s="95" t="s">
        <v>328</v>
      </c>
      <c r="H7" s="550" t="s">
        <v>329</v>
      </c>
    </row>
    <row r="8" spans="2:8" x14ac:dyDescent="0.25">
      <c r="B8" s="96">
        <v>1</v>
      </c>
      <c r="C8" s="94" t="s">
        <v>330</v>
      </c>
      <c r="D8" s="689">
        <v>55886</v>
      </c>
      <c r="E8" s="690">
        <v>54722</v>
      </c>
      <c r="F8" s="691">
        <v>828</v>
      </c>
      <c r="G8" s="691">
        <v>430</v>
      </c>
      <c r="H8" s="416"/>
    </row>
    <row r="9" spans="2:8" ht="30" x14ac:dyDescent="0.25">
      <c r="B9" s="96">
        <v>2</v>
      </c>
      <c r="C9" s="94" t="s">
        <v>331</v>
      </c>
      <c r="D9" s="692" t="s">
        <v>332</v>
      </c>
      <c r="E9" s="693" t="s">
        <v>333</v>
      </c>
      <c r="F9" s="693" t="s">
        <v>334</v>
      </c>
      <c r="G9" s="693" t="s">
        <v>335</v>
      </c>
      <c r="H9" s="406"/>
    </row>
    <row r="10" spans="2:8" ht="30" x14ac:dyDescent="0.25">
      <c r="B10" s="96">
        <v>3</v>
      </c>
      <c r="C10" s="94" t="s">
        <v>336</v>
      </c>
      <c r="D10" s="692" t="s">
        <v>332</v>
      </c>
      <c r="E10" s="693" t="s">
        <v>333</v>
      </c>
      <c r="F10" s="693" t="s">
        <v>334</v>
      </c>
      <c r="G10" s="693" t="s">
        <v>335</v>
      </c>
      <c r="H10" s="406"/>
    </row>
    <row r="11" spans="2:8" x14ac:dyDescent="0.25">
      <c r="B11" s="96">
        <v>4</v>
      </c>
      <c r="C11" s="94" t="s">
        <v>337</v>
      </c>
      <c r="D11" s="694">
        <v>9559</v>
      </c>
      <c r="E11" s="695">
        <v>9540</v>
      </c>
      <c r="F11" s="693">
        <v>18</v>
      </c>
      <c r="G11" s="693" t="s">
        <v>335</v>
      </c>
      <c r="H11" s="406"/>
    </row>
    <row r="12" spans="2:8" ht="30" x14ac:dyDescent="0.25">
      <c r="B12" s="550">
        <v>5</v>
      </c>
      <c r="C12" s="97" t="s">
        <v>338</v>
      </c>
      <c r="D12" s="692" t="s">
        <v>332</v>
      </c>
      <c r="E12" s="693" t="s">
        <v>333</v>
      </c>
      <c r="F12" s="693" t="s">
        <v>334</v>
      </c>
      <c r="G12" s="693" t="s">
        <v>335</v>
      </c>
      <c r="H12" s="406"/>
    </row>
    <row r="13" spans="2:8" ht="30" x14ac:dyDescent="0.25">
      <c r="B13" s="550">
        <v>6</v>
      </c>
      <c r="C13" s="97" t="s">
        <v>339</v>
      </c>
      <c r="D13" s="692">
        <v>42</v>
      </c>
      <c r="E13" s="693" t="s">
        <v>333</v>
      </c>
      <c r="F13" s="693" t="s">
        <v>334</v>
      </c>
      <c r="G13" s="693">
        <v>42</v>
      </c>
      <c r="H13" s="406"/>
    </row>
    <row r="14" spans="2:8" ht="30" x14ac:dyDescent="0.25">
      <c r="B14" s="550">
        <v>7</v>
      </c>
      <c r="C14" s="97" t="s">
        <v>340</v>
      </c>
      <c r="D14" s="692">
        <v>263</v>
      </c>
      <c r="E14" s="693">
        <v>263</v>
      </c>
      <c r="F14" s="693" t="s">
        <v>334</v>
      </c>
      <c r="G14" s="693" t="s">
        <v>335</v>
      </c>
      <c r="H14" s="406"/>
    </row>
    <row r="15" spans="2:8" ht="30" x14ac:dyDescent="0.25">
      <c r="B15" s="550">
        <v>8</v>
      </c>
      <c r="C15" s="97" t="s">
        <v>341</v>
      </c>
      <c r="D15" s="692">
        <v>246</v>
      </c>
      <c r="E15" s="693">
        <v>246</v>
      </c>
      <c r="F15" s="693" t="s">
        <v>334</v>
      </c>
      <c r="G15" s="693" t="s">
        <v>335</v>
      </c>
      <c r="H15" s="406"/>
    </row>
    <row r="16" spans="2:8" ht="30" x14ac:dyDescent="0.25">
      <c r="B16" s="550">
        <v>9</v>
      </c>
      <c r="C16" s="97" t="s">
        <v>342</v>
      </c>
      <c r="D16" s="694">
        <v>8324</v>
      </c>
      <c r="E16" s="695">
        <v>8324</v>
      </c>
      <c r="F16" s="693" t="s">
        <v>334</v>
      </c>
      <c r="G16" s="693" t="s">
        <v>335</v>
      </c>
      <c r="H16" s="406"/>
    </row>
    <row r="17" spans="2:8" ht="30" x14ac:dyDescent="0.25">
      <c r="B17" s="550">
        <v>10</v>
      </c>
      <c r="C17" s="97" t="s">
        <v>343</v>
      </c>
      <c r="D17" s="692" t="s">
        <v>332</v>
      </c>
      <c r="E17" s="693" t="s">
        <v>333</v>
      </c>
      <c r="F17" s="693" t="s">
        <v>334</v>
      </c>
      <c r="G17" s="693" t="s">
        <v>335</v>
      </c>
      <c r="H17" s="406"/>
    </row>
    <row r="18" spans="2:8" ht="30" x14ac:dyDescent="0.25">
      <c r="B18" s="550">
        <v>11</v>
      </c>
      <c r="C18" s="97" t="s">
        <v>344</v>
      </c>
      <c r="D18" s="692" t="s">
        <v>332</v>
      </c>
      <c r="E18" s="693" t="s">
        <v>333</v>
      </c>
      <c r="F18" s="693" t="s">
        <v>334</v>
      </c>
      <c r="G18" s="693" t="s">
        <v>335</v>
      </c>
      <c r="H18" s="406"/>
    </row>
    <row r="19" spans="2:8" x14ac:dyDescent="0.25">
      <c r="B19" s="96">
        <v>12</v>
      </c>
      <c r="C19" s="94" t="s">
        <v>345</v>
      </c>
      <c r="D19" s="696">
        <v>57332</v>
      </c>
      <c r="E19" s="696">
        <v>55609</v>
      </c>
      <c r="F19" s="697">
        <v>846</v>
      </c>
      <c r="G19" s="697">
        <v>388</v>
      </c>
      <c r="H19" s="416"/>
    </row>
    <row r="22" spans="2:8" x14ac:dyDescent="0.25">
      <c r="D22" s="460"/>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&amp;CEN
Annex 5</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E611-80D7-4E4E-9C43-0580F948DAF9}">
  <sheetPr>
    <pageSetUpPr fitToPage="1"/>
  </sheetPr>
  <dimension ref="B2:I21"/>
  <sheetViews>
    <sheetView showGridLines="0" zoomScaleNormal="100" workbookViewId="0"/>
  </sheetViews>
  <sheetFormatPr baseColWidth="10" defaultColWidth="9.140625" defaultRowHeight="15" x14ac:dyDescent="0.25"/>
  <cols>
    <col min="2" max="2" width="52.42578125" customWidth="1"/>
    <col min="3" max="3" width="27.28515625" customWidth="1"/>
    <col min="4" max="8" width="14.7109375" customWidth="1"/>
    <col min="9" max="9" width="26.42578125" customWidth="1"/>
  </cols>
  <sheetData>
    <row r="2" spans="2:9" s="75" customFormat="1" ht="18.75" x14ac:dyDescent="0.3">
      <c r="B2" s="576" t="s">
        <v>346</v>
      </c>
    </row>
    <row r="5" spans="2:9" x14ac:dyDescent="0.25">
      <c r="B5" s="512" t="s">
        <v>169</v>
      </c>
      <c r="C5" s="551" t="s">
        <v>170</v>
      </c>
      <c r="D5" s="512" t="s">
        <v>171</v>
      </c>
      <c r="E5" s="512" t="s">
        <v>209</v>
      </c>
      <c r="F5" s="512" t="s">
        <v>210</v>
      </c>
      <c r="G5" s="512" t="s">
        <v>279</v>
      </c>
      <c r="H5" s="512" t="s">
        <v>280</v>
      </c>
      <c r="I5" s="551" t="s">
        <v>347</v>
      </c>
    </row>
    <row r="6" spans="2:9" x14ac:dyDescent="0.25">
      <c r="B6" s="785" t="s">
        <v>348</v>
      </c>
      <c r="C6" s="786" t="s">
        <v>349</v>
      </c>
      <c r="D6" s="787" t="s">
        <v>350</v>
      </c>
      <c r="E6" s="788"/>
      <c r="F6" s="788"/>
      <c r="G6" s="788"/>
      <c r="H6" s="789"/>
      <c r="I6" s="512" t="s">
        <v>351</v>
      </c>
    </row>
    <row r="7" spans="2:9" ht="45" x14ac:dyDescent="0.25">
      <c r="B7" s="785"/>
      <c r="C7" s="786"/>
      <c r="D7" s="512" t="s">
        <v>352</v>
      </c>
      <c r="E7" s="512" t="s">
        <v>353</v>
      </c>
      <c r="F7" s="512" t="s">
        <v>354</v>
      </c>
      <c r="G7" s="512" t="s">
        <v>355</v>
      </c>
      <c r="H7" s="512" t="s">
        <v>356</v>
      </c>
      <c r="I7" s="659"/>
    </row>
    <row r="8" spans="2:9" x14ac:dyDescent="0.25">
      <c r="B8" s="713" t="s">
        <v>357</v>
      </c>
      <c r="C8" s="562" t="s">
        <v>358</v>
      </c>
      <c r="D8" s="562" t="s">
        <v>359</v>
      </c>
      <c r="E8" s="562"/>
      <c r="F8" s="562"/>
      <c r="G8" s="562"/>
      <c r="H8" s="89"/>
      <c r="I8" s="562" t="s">
        <v>360</v>
      </c>
    </row>
    <row r="9" spans="2:9" x14ac:dyDescent="0.25">
      <c r="B9" s="713" t="s">
        <v>1839</v>
      </c>
      <c r="C9" s="562" t="s">
        <v>358</v>
      </c>
      <c r="D9" s="562" t="s">
        <v>359</v>
      </c>
      <c r="E9" s="562"/>
      <c r="F9" s="562"/>
      <c r="G9" s="562"/>
      <c r="H9" s="89"/>
      <c r="I9" s="562" t="s">
        <v>360</v>
      </c>
    </row>
    <row r="10" spans="2:9" x14ac:dyDescent="0.25">
      <c r="B10" s="89" t="s">
        <v>361</v>
      </c>
      <c r="C10" s="562" t="s">
        <v>352</v>
      </c>
      <c r="D10" s="562"/>
      <c r="E10" s="562"/>
      <c r="F10" s="562"/>
      <c r="G10" s="562" t="s">
        <v>359</v>
      </c>
      <c r="H10" s="89"/>
      <c r="I10" s="562" t="s">
        <v>362</v>
      </c>
    </row>
    <row r="11" spans="2:9" x14ac:dyDescent="0.25">
      <c r="B11" s="89" t="s">
        <v>363</v>
      </c>
      <c r="C11" s="562" t="s">
        <v>358</v>
      </c>
      <c r="D11" s="562"/>
      <c r="E11" s="562" t="s">
        <v>359</v>
      </c>
      <c r="F11" s="562"/>
      <c r="G11" s="562"/>
      <c r="H11" s="89"/>
      <c r="I11" s="562" t="s">
        <v>360</v>
      </c>
    </row>
    <row r="12" spans="2:9" x14ac:dyDescent="0.25">
      <c r="B12" s="89" t="s">
        <v>364</v>
      </c>
      <c r="C12" s="562" t="s">
        <v>358</v>
      </c>
      <c r="D12" s="562" t="s">
        <v>359</v>
      </c>
      <c r="E12" s="562"/>
      <c r="F12" s="562"/>
      <c r="G12" s="562"/>
      <c r="H12" s="89"/>
      <c r="I12" s="562" t="s">
        <v>365</v>
      </c>
    </row>
    <row r="13" spans="2:9" x14ac:dyDescent="0.25">
      <c r="B13" s="89" t="s">
        <v>366</v>
      </c>
      <c r="C13" s="562" t="s">
        <v>358</v>
      </c>
      <c r="D13" s="562"/>
      <c r="E13" s="562" t="s">
        <v>359</v>
      </c>
      <c r="F13" s="562"/>
      <c r="G13" s="562"/>
      <c r="H13" s="89"/>
      <c r="I13" s="562" t="s">
        <v>362</v>
      </c>
    </row>
    <row r="14" spans="2:9" x14ac:dyDescent="0.25">
      <c r="B14" s="89" t="s">
        <v>367</v>
      </c>
      <c r="C14" s="562" t="s">
        <v>358</v>
      </c>
      <c r="D14" s="562" t="s">
        <v>359</v>
      </c>
      <c r="E14" s="562"/>
      <c r="F14" s="562"/>
      <c r="G14" s="562"/>
      <c r="H14" s="89"/>
      <c r="I14" s="562" t="s">
        <v>360</v>
      </c>
    </row>
    <row r="15" spans="2:9" x14ac:dyDescent="0.25">
      <c r="B15" s="89" t="s">
        <v>368</v>
      </c>
      <c r="C15" s="562" t="s">
        <v>358</v>
      </c>
      <c r="D15" s="562" t="s">
        <v>359</v>
      </c>
      <c r="E15" s="562"/>
      <c r="F15" s="562"/>
      <c r="G15" s="562"/>
      <c r="H15" s="89"/>
      <c r="I15" s="562" t="s">
        <v>360</v>
      </c>
    </row>
    <row r="16" spans="2:9" x14ac:dyDescent="0.25">
      <c r="B16" s="89" t="s">
        <v>369</v>
      </c>
      <c r="C16" s="562" t="s">
        <v>352</v>
      </c>
      <c r="D16" s="562"/>
      <c r="E16" s="562"/>
      <c r="F16" s="562" t="s">
        <v>359</v>
      </c>
      <c r="G16" s="562"/>
      <c r="H16" s="89"/>
      <c r="I16" s="562" t="s">
        <v>365</v>
      </c>
    </row>
    <row r="17" spans="2:9" x14ac:dyDescent="0.25">
      <c r="B17" s="89" t="s">
        <v>370</v>
      </c>
      <c r="C17" s="562" t="s">
        <v>352</v>
      </c>
      <c r="D17" s="562"/>
      <c r="E17" s="562"/>
      <c r="F17" s="562" t="s">
        <v>359</v>
      </c>
      <c r="G17" s="562"/>
      <c r="H17" s="89"/>
      <c r="I17" s="562" t="s">
        <v>365</v>
      </c>
    </row>
    <row r="18" spans="2:9" x14ac:dyDescent="0.25">
      <c r="B18" s="89" t="s">
        <v>371</v>
      </c>
      <c r="C18" s="562" t="s">
        <v>352</v>
      </c>
      <c r="D18" s="562"/>
      <c r="E18" s="562"/>
      <c r="F18" s="562" t="s">
        <v>359</v>
      </c>
      <c r="G18" s="562"/>
      <c r="H18" s="89"/>
      <c r="I18" s="562" t="s">
        <v>365</v>
      </c>
    </row>
    <row r="19" spans="2:9" x14ac:dyDescent="0.25">
      <c r="B19" s="89" t="s">
        <v>372</v>
      </c>
      <c r="C19" s="562" t="s">
        <v>352</v>
      </c>
      <c r="D19" s="562"/>
      <c r="E19" s="562"/>
      <c r="F19" s="562" t="s">
        <v>359</v>
      </c>
      <c r="G19" s="562"/>
      <c r="H19" s="89"/>
      <c r="I19" s="562" t="s">
        <v>365</v>
      </c>
    </row>
    <row r="20" spans="2:9" x14ac:dyDescent="0.25">
      <c r="B20" s="89" t="s">
        <v>373</v>
      </c>
      <c r="C20" s="562" t="s">
        <v>352</v>
      </c>
      <c r="D20" s="562"/>
      <c r="E20" s="562"/>
      <c r="F20" s="562" t="s">
        <v>359</v>
      </c>
      <c r="G20" s="562"/>
      <c r="H20" s="89"/>
      <c r="I20" s="562" t="s">
        <v>362</v>
      </c>
    </row>
    <row r="21" spans="2:9" x14ac:dyDescent="0.25">
      <c r="B21" s="89" t="s">
        <v>374</v>
      </c>
      <c r="C21" s="562" t="s">
        <v>352</v>
      </c>
      <c r="D21" s="562"/>
      <c r="E21" s="562"/>
      <c r="F21" s="562" t="s">
        <v>359</v>
      </c>
      <c r="G21" s="562"/>
      <c r="H21" s="89"/>
      <c r="I21" s="562" t="s">
        <v>365</v>
      </c>
    </row>
  </sheetData>
  <mergeCells count="3">
    <mergeCell ref="B6:B7"/>
    <mergeCell ref="C6:C7"/>
    <mergeCell ref="D6:H6"/>
  </mergeCells>
  <pageMargins left="0.70866141732283472" right="0.70866141732283472" top="0.74803149606299213" bottom="0.74803149606299213" header="0.31496062992125984" footer="0.31496062992125984"/>
  <pageSetup paperSize="9" scale="88" orientation="landscape" r:id="rId1"/>
  <headerFooter>
    <oddHeader>&amp;CEN
Annex 5</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J126"/>
  <sheetViews>
    <sheetView showGridLines="0" topLeftCell="A94" zoomScaleNormal="100" workbookViewId="0">
      <selection activeCell="G20" sqref="G20"/>
    </sheetView>
  </sheetViews>
  <sheetFormatPr baseColWidth="10" defaultColWidth="9.140625" defaultRowHeight="15" x14ac:dyDescent="0.25"/>
  <cols>
    <col min="1" max="1" width="5.7109375" customWidth="1"/>
    <col min="2" max="2" width="9.140625" style="5"/>
    <col min="3" max="3" width="64.85546875" customWidth="1"/>
    <col min="4" max="4" width="35.42578125" style="378" customWidth="1"/>
    <col min="5" max="5" width="31" customWidth="1"/>
  </cols>
  <sheetData>
    <row r="2" spans="2:10" ht="18.75" x14ac:dyDescent="0.3">
      <c r="B2" s="74" t="s">
        <v>376</v>
      </c>
    </row>
    <row r="3" spans="2:10" x14ac:dyDescent="0.25">
      <c r="B3" t="str">
        <f>'OV1'!B3</f>
        <v>31.12.2021 - in EUR million</v>
      </c>
    </row>
    <row r="4" spans="2:10" ht="18.75" x14ac:dyDescent="0.3">
      <c r="B4" s="365"/>
    </row>
    <row r="5" spans="2:10" x14ac:dyDescent="0.25">
      <c r="D5" s="379" t="s">
        <v>377</v>
      </c>
      <c r="E5" s="596" t="s">
        <v>378</v>
      </c>
    </row>
    <row r="6" spans="2:10" ht="60" x14ac:dyDescent="0.25">
      <c r="C6" s="16"/>
      <c r="D6" s="379" t="s">
        <v>1894</v>
      </c>
      <c r="E6" s="596" t="s">
        <v>379</v>
      </c>
    </row>
    <row r="7" spans="2:10" x14ac:dyDescent="0.25">
      <c r="B7" s="796" t="s">
        <v>380</v>
      </c>
      <c r="C7" s="797"/>
      <c r="D7" s="797"/>
      <c r="E7" s="798"/>
    </row>
    <row r="8" spans="2:10" x14ac:dyDescent="0.25">
      <c r="B8" s="514">
        <v>1</v>
      </c>
      <c r="C8" s="117" t="s">
        <v>381</v>
      </c>
      <c r="D8" s="453">
        <v>89</v>
      </c>
      <c r="E8" s="577">
        <v>1</v>
      </c>
    </row>
    <row r="9" spans="2:10" x14ac:dyDescent="0.25">
      <c r="B9" s="514"/>
      <c r="C9" s="117" t="s">
        <v>382</v>
      </c>
      <c r="D9" s="453">
        <v>89</v>
      </c>
      <c r="E9" s="406"/>
    </row>
    <row r="10" spans="2:10" x14ac:dyDescent="0.25">
      <c r="B10" s="514"/>
      <c r="C10" s="117" t="s">
        <v>383</v>
      </c>
      <c r="D10" s="406">
        <v>0</v>
      </c>
      <c r="E10" s="406"/>
    </row>
    <row r="11" spans="2:10" x14ac:dyDescent="0.25">
      <c r="B11" s="514"/>
      <c r="C11" s="117" t="s">
        <v>384</v>
      </c>
      <c r="D11" s="406">
        <v>0</v>
      </c>
      <c r="E11" s="406"/>
    </row>
    <row r="12" spans="2:10" x14ac:dyDescent="0.25">
      <c r="B12" s="514">
        <v>2</v>
      </c>
      <c r="C12" s="117" t="s">
        <v>385</v>
      </c>
      <c r="D12" s="454">
        <v>2494</v>
      </c>
      <c r="E12" s="577">
        <v>2</v>
      </c>
    </row>
    <row r="13" spans="2:10" x14ac:dyDescent="0.25">
      <c r="B13" s="514">
        <v>3</v>
      </c>
      <c r="C13" s="117" t="s">
        <v>386</v>
      </c>
      <c r="D13" s="454">
        <v>1093</v>
      </c>
      <c r="E13" s="577" t="s">
        <v>387</v>
      </c>
    </row>
    <row r="14" spans="2:10" x14ac:dyDescent="0.25">
      <c r="B14" s="514" t="s">
        <v>388</v>
      </c>
      <c r="C14" s="117" t="s">
        <v>389</v>
      </c>
      <c r="D14" s="454">
        <v>9</v>
      </c>
      <c r="E14" s="577" t="s">
        <v>388</v>
      </c>
    </row>
    <row r="15" spans="2:10" ht="30" x14ac:dyDescent="0.25">
      <c r="B15" s="514">
        <v>4</v>
      </c>
      <c r="C15" s="117" t="s">
        <v>390</v>
      </c>
      <c r="D15" s="406">
        <v>0</v>
      </c>
      <c r="E15" s="406"/>
    </row>
    <row r="16" spans="2:10" x14ac:dyDescent="0.25">
      <c r="B16" s="514">
        <v>5</v>
      </c>
      <c r="C16" s="117" t="s">
        <v>391</v>
      </c>
      <c r="D16" s="406">
        <v>0</v>
      </c>
      <c r="E16" s="406"/>
      <c r="J16" s="12"/>
    </row>
    <row r="17" spans="2:5" ht="30" x14ac:dyDescent="0.25">
      <c r="B17" s="514" t="s">
        <v>392</v>
      </c>
      <c r="C17" s="117" t="s">
        <v>393</v>
      </c>
      <c r="D17" s="406">
        <v>0</v>
      </c>
      <c r="E17" s="406"/>
    </row>
    <row r="18" spans="2:5" x14ac:dyDescent="0.25">
      <c r="B18" s="69">
        <v>6</v>
      </c>
      <c r="C18" s="198" t="s">
        <v>394</v>
      </c>
      <c r="D18" s="455">
        <v>3685</v>
      </c>
      <c r="E18" s="200"/>
    </row>
    <row r="19" spans="2:5" x14ac:dyDescent="0.25">
      <c r="B19" s="790" t="s">
        <v>395</v>
      </c>
      <c r="C19" s="791"/>
      <c r="D19" s="791"/>
      <c r="E19" s="792"/>
    </row>
    <row r="20" spans="2:5" x14ac:dyDescent="0.25">
      <c r="B20" s="514">
        <v>7</v>
      </c>
      <c r="C20" s="201" t="s">
        <v>396</v>
      </c>
      <c r="D20" s="454">
        <v>6</v>
      </c>
      <c r="E20" s="597"/>
    </row>
    <row r="21" spans="2:5" x14ac:dyDescent="0.25">
      <c r="B21" s="514">
        <v>8</v>
      </c>
      <c r="C21" s="201" t="s">
        <v>397</v>
      </c>
      <c r="D21" s="454">
        <v>414</v>
      </c>
      <c r="E21" s="577">
        <v>8</v>
      </c>
    </row>
    <row r="22" spans="2:5" x14ac:dyDescent="0.25">
      <c r="B22" s="366">
        <v>9</v>
      </c>
      <c r="C22" s="368" t="s">
        <v>187</v>
      </c>
      <c r="D22" s="406">
        <v>0</v>
      </c>
      <c r="E22" s="406"/>
    </row>
    <row r="23" spans="2:5" ht="45" x14ac:dyDescent="0.25">
      <c r="B23" s="514">
        <v>10</v>
      </c>
      <c r="C23" s="201" t="s">
        <v>398</v>
      </c>
      <c r="D23" s="406">
        <v>0</v>
      </c>
      <c r="E23" s="406"/>
    </row>
    <row r="24" spans="2:5" ht="30" x14ac:dyDescent="0.25">
      <c r="B24" s="514">
        <v>11</v>
      </c>
      <c r="C24" s="201" t="s">
        <v>399</v>
      </c>
      <c r="D24" s="454">
        <v>-22</v>
      </c>
      <c r="E24" s="577">
        <v>11</v>
      </c>
    </row>
    <row r="25" spans="2:5" ht="30" x14ac:dyDescent="0.25">
      <c r="B25" s="514">
        <v>12</v>
      </c>
      <c r="C25" s="201" t="s">
        <v>400</v>
      </c>
      <c r="D25" s="454">
        <v>4</v>
      </c>
      <c r="E25" s="597"/>
    </row>
    <row r="26" spans="2:5" ht="30" x14ac:dyDescent="0.25">
      <c r="B26" s="514">
        <v>13</v>
      </c>
      <c r="C26" s="201" t="s">
        <v>401</v>
      </c>
      <c r="D26" s="406">
        <v>0</v>
      </c>
      <c r="E26" s="406"/>
    </row>
    <row r="27" spans="2:5" ht="30" x14ac:dyDescent="0.25">
      <c r="B27" s="514">
        <v>14</v>
      </c>
      <c r="C27" s="201" t="s">
        <v>402</v>
      </c>
      <c r="D27" s="454">
        <v>-1</v>
      </c>
      <c r="E27" s="577">
        <v>14</v>
      </c>
    </row>
    <row r="28" spans="2:5" x14ac:dyDescent="0.25">
      <c r="B28" s="514">
        <v>15</v>
      </c>
      <c r="C28" s="201" t="s">
        <v>403</v>
      </c>
      <c r="D28" s="406">
        <v>0</v>
      </c>
      <c r="E28" s="406"/>
    </row>
    <row r="29" spans="2:5" ht="30" x14ac:dyDescent="0.25">
      <c r="B29" s="514">
        <v>16</v>
      </c>
      <c r="C29" s="201" t="s">
        <v>404</v>
      </c>
      <c r="D29" s="454">
        <v>46</v>
      </c>
      <c r="E29" s="577">
        <v>16</v>
      </c>
    </row>
    <row r="30" spans="2:5" ht="60" x14ac:dyDescent="0.25">
      <c r="B30" s="514">
        <v>17</v>
      </c>
      <c r="C30" s="201" t="s">
        <v>405</v>
      </c>
      <c r="D30" s="406">
        <v>0</v>
      </c>
      <c r="E30" s="406"/>
    </row>
    <row r="31" spans="2:5" ht="60" x14ac:dyDescent="0.25">
      <c r="B31" s="514">
        <v>18</v>
      </c>
      <c r="C31" s="201" t="s">
        <v>406</v>
      </c>
      <c r="D31" s="454">
        <v>4</v>
      </c>
      <c r="E31" s="597"/>
    </row>
    <row r="32" spans="2:5" ht="60" x14ac:dyDescent="0.25">
      <c r="B32" s="514">
        <v>19</v>
      </c>
      <c r="C32" s="201" t="s">
        <v>407</v>
      </c>
      <c r="D32" s="406">
        <v>0</v>
      </c>
      <c r="E32" s="406"/>
    </row>
    <row r="33" spans="2:10" x14ac:dyDescent="0.25">
      <c r="B33" s="366">
        <v>20</v>
      </c>
      <c r="C33" s="368" t="s">
        <v>187</v>
      </c>
      <c r="D33" s="406">
        <v>0</v>
      </c>
      <c r="E33" s="406"/>
    </row>
    <row r="34" spans="2:10" ht="30" x14ac:dyDescent="0.25">
      <c r="B34" s="514" t="s">
        <v>408</v>
      </c>
      <c r="C34" s="201" t="s">
        <v>409</v>
      </c>
      <c r="D34" s="406">
        <v>0</v>
      </c>
      <c r="E34" s="406"/>
    </row>
    <row r="35" spans="2:10" ht="30" x14ac:dyDescent="0.25">
      <c r="B35" s="514" t="s">
        <v>410</v>
      </c>
      <c r="C35" s="201" t="s">
        <v>411</v>
      </c>
      <c r="D35" s="406">
        <v>0</v>
      </c>
      <c r="E35" s="406"/>
    </row>
    <row r="36" spans="2:10" x14ac:dyDescent="0.25">
      <c r="B36" s="514" t="s">
        <v>412</v>
      </c>
      <c r="C36" s="597" t="s">
        <v>413</v>
      </c>
      <c r="D36" s="406">
        <v>0</v>
      </c>
      <c r="E36" s="406"/>
    </row>
    <row r="37" spans="2:10" x14ac:dyDescent="0.25">
      <c r="B37" s="514" t="s">
        <v>414</v>
      </c>
      <c r="C37" s="201" t="s">
        <v>415</v>
      </c>
      <c r="D37" s="406">
        <v>0</v>
      </c>
      <c r="E37" s="406"/>
    </row>
    <row r="38" spans="2:10" ht="45" x14ac:dyDescent="0.25">
      <c r="B38" s="514">
        <v>21</v>
      </c>
      <c r="C38" s="201" t="s">
        <v>416</v>
      </c>
      <c r="D38" s="406">
        <v>0</v>
      </c>
      <c r="E38" s="406"/>
    </row>
    <row r="39" spans="2:10" x14ac:dyDescent="0.25">
      <c r="B39" s="514">
        <v>22</v>
      </c>
      <c r="C39" s="201" t="s">
        <v>417</v>
      </c>
      <c r="D39" s="406">
        <v>0</v>
      </c>
      <c r="E39" s="406"/>
    </row>
    <row r="40" spans="2:10" ht="45" x14ac:dyDescent="0.25">
      <c r="B40" s="514">
        <v>23</v>
      </c>
      <c r="C40" s="201" t="s">
        <v>418</v>
      </c>
      <c r="D40" s="406">
        <v>0</v>
      </c>
      <c r="E40" s="406"/>
    </row>
    <row r="41" spans="2:10" x14ac:dyDescent="0.25">
      <c r="B41" s="366">
        <v>24</v>
      </c>
      <c r="C41" s="368" t="s">
        <v>187</v>
      </c>
      <c r="D41" s="406">
        <v>0</v>
      </c>
      <c r="E41" s="406"/>
    </row>
    <row r="42" spans="2:10" x14ac:dyDescent="0.25">
      <c r="B42" s="514">
        <v>25</v>
      </c>
      <c r="C42" s="201" t="s">
        <v>419</v>
      </c>
      <c r="D42" s="406">
        <v>0</v>
      </c>
      <c r="E42" s="406"/>
    </row>
    <row r="43" spans="2:10" x14ac:dyDescent="0.25">
      <c r="B43" s="514" t="s">
        <v>420</v>
      </c>
      <c r="C43" s="201" t="s">
        <v>421</v>
      </c>
      <c r="D43" s="406">
        <v>0</v>
      </c>
      <c r="E43" s="406"/>
    </row>
    <row r="44" spans="2:10" ht="60" x14ac:dyDescent="0.25">
      <c r="B44" s="514" t="s">
        <v>422</v>
      </c>
      <c r="C44" s="201" t="s">
        <v>423</v>
      </c>
      <c r="D44" s="406">
        <v>0</v>
      </c>
      <c r="E44" s="406"/>
    </row>
    <row r="45" spans="2:10" x14ac:dyDescent="0.25">
      <c r="B45" s="366">
        <v>26</v>
      </c>
      <c r="C45" s="368" t="s">
        <v>187</v>
      </c>
      <c r="D45" s="406">
        <v>0</v>
      </c>
      <c r="E45" s="406"/>
    </row>
    <row r="46" spans="2:10" ht="30" x14ac:dyDescent="0.25">
      <c r="B46" s="514">
        <v>27</v>
      </c>
      <c r="C46" s="201" t="s">
        <v>424</v>
      </c>
      <c r="D46" s="406">
        <v>0</v>
      </c>
      <c r="E46" s="406"/>
    </row>
    <row r="47" spans="2:10" ht="30" x14ac:dyDescent="0.25">
      <c r="B47" s="514" t="s">
        <v>425</v>
      </c>
      <c r="C47" s="201" t="s">
        <v>426</v>
      </c>
      <c r="D47" s="454">
        <v>222</v>
      </c>
      <c r="E47" s="406"/>
    </row>
    <row r="48" spans="2:10" x14ac:dyDescent="0.25">
      <c r="B48" s="514">
        <v>28</v>
      </c>
      <c r="C48" s="202" t="s">
        <v>427</v>
      </c>
      <c r="D48" s="455">
        <v>673</v>
      </c>
      <c r="E48" s="406"/>
      <c r="J48" s="12"/>
    </row>
    <row r="49" spans="1:5" x14ac:dyDescent="0.25">
      <c r="B49" s="514">
        <v>29</v>
      </c>
      <c r="C49" s="202" t="s">
        <v>428</v>
      </c>
      <c r="D49" s="455">
        <v>3012</v>
      </c>
      <c r="E49" s="416"/>
    </row>
    <row r="50" spans="1:5" x14ac:dyDescent="0.25">
      <c r="B50" s="790" t="s">
        <v>429</v>
      </c>
      <c r="C50" s="791"/>
      <c r="D50" s="791"/>
      <c r="E50" s="792"/>
    </row>
    <row r="51" spans="1:5" x14ac:dyDescent="0.25">
      <c r="B51" s="514">
        <v>30</v>
      </c>
      <c r="C51" s="201" t="s">
        <v>381</v>
      </c>
      <c r="D51" s="454">
        <v>475</v>
      </c>
      <c r="E51" s="577">
        <v>30</v>
      </c>
    </row>
    <row r="52" spans="1:5" x14ac:dyDescent="0.25">
      <c r="B52" s="514">
        <v>31</v>
      </c>
      <c r="C52" s="201" t="s">
        <v>430</v>
      </c>
      <c r="D52" s="406">
        <v>0</v>
      </c>
      <c r="E52" s="406"/>
    </row>
    <row r="53" spans="1:5" ht="30" x14ac:dyDescent="0.25">
      <c r="B53" s="514">
        <v>32</v>
      </c>
      <c r="C53" s="201" t="s">
        <v>431</v>
      </c>
      <c r="D53" s="406">
        <v>0</v>
      </c>
      <c r="E53" s="406"/>
    </row>
    <row r="54" spans="1:5" ht="45" x14ac:dyDescent="0.25">
      <c r="B54" s="514">
        <v>33</v>
      </c>
      <c r="C54" s="201" t="s">
        <v>432</v>
      </c>
      <c r="D54" s="406">
        <v>0</v>
      </c>
      <c r="E54" s="406"/>
    </row>
    <row r="55" spans="1:5" ht="30" x14ac:dyDescent="0.25">
      <c r="A55" s="12"/>
      <c r="B55" s="514" t="s">
        <v>433</v>
      </c>
      <c r="C55" s="201" t="s">
        <v>434</v>
      </c>
      <c r="D55" s="406">
        <v>0</v>
      </c>
      <c r="E55" s="406"/>
    </row>
    <row r="56" spans="1:5" ht="30" x14ac:dyDescent="0.25">
      <c r="A56" s="12"/>
      <c r="B56" s="514" t="s">
        <v>435</v>
      </c>
      <c r="C56" s="201" t="s">
        <v>436</v>
      </c>
      <c r="D56" s="406">
        <v>0</v>
      </c>
      <c r="E56" s="406"/>
    </row>
    <row r="57" spans="1:5" ht="45" x14ac:dyDescent="0.25">
      <c r="B57" s="514">
        <v>34</v>
      </c>
      <c r="C57" s="201" t="s">
        <v>437</v>
      </c>
      <c r="D57" s="406">
        <v>0</v>
      </c>
      <c r="E57" s="406"/>
    </row>
    <row r="58" spans="1:5" x14ac:dyDescent="0.25">
      <c r="B58" s="514">
        <v>35</v>
      </c>
      <c r="C58" s="201" t="s">
        <v>438</v>
      </c>
      <c r="D58" s="406">
        <v>0</v>
      </c>
      <c r="E58" s="406"/>
    </row>
    <row r="59" spans="1:5" x14ac:dyDescent="0.25">
      <c r="B59" s="69">
        <v>36</v>
      </c>
      <c r="C59" s="202" t="s">
        <v>439</v>
      </c>
      <c r="D59" s="455">
        <v>475</v>
      </c>
      <c r="E59" s="406"/>
    </row>
    <row r="60" spans="1:5" x14ac:dyDescent="0.25">
      <c r="B60" s="790" t="s">
        <v>440</v>
      </c>
      <c r="C60" s="791"/>
      <c r="D60" s="791"/>
      <c r="E60" s="792"/>
    </row>
    <row r="61" spans="1:5" ht="30" x14ac:dyDescent="0.25">
      <c r="B61" s="514">
        <v>37</v>
      </c>
      <c r="C61" s="201" t="s">
        <v>441</v>
      </c>
      <c r="D61" s="406">
        <v>0</v>
      </c>
      <c r="E61" s="406"/>
    </row>
    <row r="62" spans="1:5" ht="60" x14ac:dyDescent="0.25">
      <c r="B62" s="514">
        <v>38</v>
      </c>
      <c r="C62" s="201" t="s">
        <v>442</v>
      </c>
      <c r="D62" s="406">
        <v>0</v>
      </c>
      <c r="E62" s="406"/>
    </row>
    <row r="63" spans="1:5" ht="60" x14ac:dyDescent="0.25">
      <c r="B63" s="514">
        <v>39</v>
      </c>
      <c r="C63" s="201" t="s">
        <v>443</v>
      </c>
      <c r="D63" s="406">
        <v>0</v>
      </c>
      <c r="E63" s="406"/>
    </row>
    <row r="64" spans="1:5" ht="60" x14ac:dyDescent="0.25">
      <c r="B64" s="514">
        <v>40</v>
      </c>
      <c r="C64" s="201" t="s">
        <v>444</v>
      </c>
      <c r="D64" s="406">
        <v>0</v>
      </c>
      <c r="E64" s="406"/>
    </row>
    <row r="65" spans="1:8" x14ac:dyDescent="0.25">
      <c r="B65" s="366">
        <v>41</v>
      </c>
      <c r="C65" s="368" t="s">
        <v>187</v>
      </c>
      <c r="D65" s="406">
        <v>0</v>
      </c>
      <c r="E65" s="406"/>
    </row>
    <row r="66" spans="1:8" ht="30" x14ac:dyDescent="0.25">
      <c r="B66" s="514">
        <v>42</v>
      </c>
      <c r="C66" s="201" t="s">
        <v>445</v>
      </c>
      <c r="D66" s="406">
        <v>0</v>
      </c>
      <c r="E66" s="406"/>
    </row>
    <row r="67" spans="1:8" x14ac:dyDescent="0.25">
      <c r="B67" s="514" t="s">
        <v>446</v>
      </c>
      <c r="C67" s="201" t="s">
        <v>447</v>
      </c>
      <c r="D67" s="406">
        <v>0</v>
      </c>
      <c r="E67" s="406"/>
    </row>
    <row r="68" spans="1:8" x14ac:dyDescent="0.25">
      <c r="B68" s="69">
        <v>43</v>
      </c>
      <c r="C68" s="202" t="s">
        <v>448</v>
      </c>
      <c r="D68" s="454">
        <v>0</v>
      </c>
      <c r="E68" s="406"/>
    </row>
    <row r="69" spans="1:8" x14ac:dyDescent="0.25">
      <c r="B69" s="69">
        <v>44</v>
      </c>
      <c r="C69" s="202" t="s">
        <v>449</v>
      </c>
      <c r="D69" s="455">
        <v>475</v>
      </c>
      <c r="E69" s="406"/>
    </row>
    <row r="70" spans="1:8" x14ac:dyDescent="0.25">
      <c r="B70" s="69">
        <v>45</v>
      </c>
      <c r="C70" s="202" t="s">
        <v>450</v>
      </c>
      <c r="D70" s="455">
        <v>3487</v>
      </c>
      <c r="E70" s="406"/>
      <c r="H70" s="203"/>
    </row>
    <row r="71" spans="1:8" x14ac:dyDescent="0.25">
      <c r="B71" s="790" t="s">
        <v>451</v>
      </c>
      <c r="C71" s="791"/>
      <c r="D71" s="791"/>
      <c r="E71" s="792"/>
    </row>
    <row r="72" spans="1:8" x14ac:dyDescent="0.25">
      <c r="B72" s="514">
        <v>46</v>
      </c>
      <c r="C72" s="201" t="s">
        <v>452</v>
      </c>
      <c r="D72" s="454">
        <v>599</v>
      </c>
      <c r="E72" s="406"/>
    </row>
    <row r="73" spans="1:8" ht="45" x14ac:dyDescent="0.25">
      <c r="B73" s="514">
        <v>47</v>
      </c>
      <c r="C73" s="201" t="s">
        <v>453</v>
      </c>
      <c r="D73" s="406">
        <v>0</v>
      </c>
      <c r="E73" s="406"/>
    </row>
    <row r="74" spans="1:8" ht="30" x14ac:dyDescent="0.25">
      <c r="A74" s="11"/>
      <c r="B74" s="514" t="s">
        <v>454</v>
      </c>
      <c r="C74" s="201" t="s">
        <v>455</v>
      </c>
      <c r="D74" s="406">
        <v>0</v>
      </c>
      <c r="E74" s="406"/>
    </row>
    <row r="75" spans="1:8" ht="30" x14ac:dyDescent="0.25">
      <c r="A75" s="11"/>
      <c r="B75" s="514" t="s">
        <v>456</v>
      </c>
      <c r="C75" s="201" t="s">
        <v>457</v>
      </c>
      <c r="D75" s="406">
        <v>0</v>
      </c>
      <c r="E75" s="406"/>
    </row>
    <row r="76" spans="1:8" ht="45" x14ac:dyDescent="0.25">
      <c r="B76" s="514">
        <v>48</v>
      </c>
      <c r="C76" s="201" t="s">
        <v>458</v>
      </c>
      <c r="D76" s="454">
        <v>40</v>
      </c>
      <c r="E76" s="406"/>
    </row>
    <row r="77" spans="1:8" x14ac:dyDescent="0.25">
      <c r="B77" s="514">
        <v>49</v>
      </c>
      <c r="C77" s="201" t="s">
        <v>459</v>
      </c>
      <c r="D77" s="454">
        <v>19</v>
      </c>
      <c r="E77" s="406"/>
    </row>
    <row r="78" spans="1:8" x14ac:dyDescent="0.25">
      <c r="B78" s="514">
        <v>50</v>
      </c>
      <c r="C78" s="201" t="s">
        <v>460</v>
      </c>
      <c r="D78" s="454">
        <v>28</v>
      </c>
      <c r="E78" s="406"/>
    </row>
    <row r="79" spans="1:8" x14ac:dyDescent="0.25">
      <c r="B79" s="69">
        <v>51</v>
      </c>
      <c r="C79" s="202" t="s">
        <v>461</v>
      </c>
      <c r="D79" s="455">
        <v>667</v>
      </c>
      <c r="E79" s="406"/>
    </row>
    <row r="80" spans="1:8" x14ac:dyDescent="0.25">
      <c r="B80" s="790" t="s">
        <v>462</v>
      </c>
      <c r="C80" s="791"/>
      <c r="D80" s="791"/>
      <c r="E80" s="792"/>
    </row>
    <row r="81" spans="2:10" ht="30" x14ac:dyDescent="0.25">
      <c r="B81" s="514">
        <v>52</v>
      </c>
      <c r="C81" s="201" t="s">
        <v>463</v>
      </c>
      <c r="D81" s="406">
        <v>0</v>
      </c>
      <c r="E81" s="406"/>
    </row>
    <row r="82" spans="2:10" ht="60" x14ac:dyDescent="0.25">
      <c r="B82" s="514">
        <v>53</v>
      </c>
      <c r="C82" s="201" t="s">
        <v>464</v>
      </c>
      <c r="D82" s="406">
        <v>0</v>
      </c>
      <c r="E82" s="406"/>
    </row>
    <row r="83" spans="2:10" ht="75" x14ac:dyDescent="0.25">
      <c r="B83" s="514">
        <v>54</v>
      </c>
      <c r="C83" s="201" t="s">
        <v>465</v>
      </c>
      <c r="D83" s="406">
        <v>0</v>
      </c>
      <c r="E83" s="406"/>
    </row>
    <row r="84" spans="2:10" x14ac:dyDescent="0.25">
      <c r="B84" s="366" t="s">
        <v>466</v>
      </c>
      <c r="C84" s="368" t="s">
        <v>187</v>
      </c>
      <c r="D84" s="406">
        <v>0</v>
      </c>
      <c r="E84" s="406"/>
    </row>
    <row r="85" spans="2:10" ht="60" x14ac:dyDescent="0.25">
      <c r="B85" s="514">
        <v>55</v>
      </c>
      <c r="C85" s="201" t="s">
        <v>467</v>
      </c>
      <c r="D85" s="454">
        <v>25</v>
      </c>
      <c r="E85" s="406"/>
    </row>
    <row r="86" spans="2:10" x14ac:dyDescent="0.25">
      <c r="B86" s="514">
        <v>56</v>
      </c>
      <c r="C86" s="201" t="s">
        <v>187</v>
      </c>
      <c r="D86" s="406">
        <v>0</v>
      </c>
      <c r="E86" s="406"/>
    </row>
    <row r="87" spans="2:10" ht="30" x14ac:dyDescent="0.25">
      <c r="B87" s="514" t="s">
        <v>468</v>
      </c>
      <c r="C87" s="597" t="s">
        <v>469</v>
      </c>
      <c r="D87" s="406">
        <v>0</v>
      </c>
      <c r="E87" s="406"/>
    </row>
    <row r="88" spans="2:10" x14ac:dyDescent="0.25">
      <c r="B88" s="514" t="s">
        <v>470</v>
      </c>
      <c r="C88" s="597" t="s">
        <v>471</v>
      </c>
      <c r="D88" s="406">
        <v>0</v>
      </c>
      <c r="E88" s="406"/>
    </row>
    <row r="89" spans="2:10" x14ac:dyDescent="0.25">
      <c r="B89" s="69">
        <v>57</v>
      </c>
      <c r="C89" s="200" t="s">
        <v>472</v>
      </c>
      <c r="D89" s="455">
        <v>25</v>
      </c>
      <c r="E89" s="406"/>
    </row>
    <row r="90" spans="2:10" x14ac:dyDescent="0.25">
      <c r="B90" s="69">
        <v>58</v>
      </c>
      <c r="C90" s="200" t="s">
        <v>473</v>
      </c>
      <c r="D90" s="455">
        <v>642</v>
      </c>
      <c r="E90" s="406"/>
    </row>
    <row r="91" spans="2:10" x14ac:dyDescent="0.25">
      <c r="B91" s="69">
        <v>59</v>
      </c>
      <c r="C91" s="200" t="s">
        <v>474</v>
      </c>
      <c r="D91" s="455">
        <v>4129</v>
      </c>
      <c r="E91" s="406"/>
      <c r="J91" s="462"/>
    </row>
    <row r="92" spans="2:10" x14ac:dyDescent="0.25">
      <c r="B92" s="69">
        <v>60</v>
      </c>
      <c r="C92" s="200" t="s">
        <v>475</v>
      </c>
      <c r="D92" s="455">
        <v>20135</v>
      </c>
      <c r="E92" s="406"/>
      <c r="J92" s="462"/>
    </row>
    <row r="93" spans="2:10" x14ac:dyDescent="0.25">
      <c r="B93" s="790" t="s">
        <v>476</v>
      </c>
      <c r="C93" s="791"/>
      <c r="D93" s="791"/>
      <c r="E93" s="792"/>
      <c r="J93" s="462"/>
    </row>
    <row r="94" spans="2:10" x14ac:dyDescent="0.25">
      <c r="B94" s="514">
        <v>61</v>
      </c>
      <c r="C94" s="201" t="s">
        <v>477</v>
      </c>
      <c r="D94" s="452">
        <v>0.14960266682276599</v>
      </c>
      <c r="E94" s="406"/>
      <c r="J94" s="462"/>
    </row>
    <row r="95" spans="2:10" x14ac:dyDescent="0.25">
      <c r="B95" s="514">
        <v>62</v>
      </c>
      <c r="C95" s="201" t="s">
        <v>478</v>
      </c>
      <c r="D95" s="452">
        <v>0.17317923226943727</v>
      </c>
      <c r="E95" s="406"/>
    </row>
    <row r="96" spans="2:10" x14ac:dyDescent="0.25">
      <c r="B96" s="514">
        <v>63</v>
      </c>
      <c r="C96" s="201" t="s">
        <v>479</v>
      </c>
      <c r="D96" s="452">
        <v>0.2050853345647394</v>
      </c>
      <c r="E96" s="406"/>
    </row>
    <row r="97" spans="2:7" x14ac:dyDescent="0.25">
      <c r="B97" s="514">
        <v>64</v>
      </c>
      <c r="C97" s="201" t="s">
        <v>480</v>
      </c>
      <c r="D97" s="452">
        <v>9.1399999999999995E-2</v>
      </c>
      <c r="E97" s="406"/>
    </row>
    <row r="98" spans="2:7" x14ac:dyDescent="0.25">
      <c r="B98" s="514">
        <v>65</v>
      </c>
      <c r="C98" s="597" t="s">
        <v>481</v>
      </c>
      <c r="D98" s="452">
        <v>2.5000000000000001E-2</v>
      </c>
      <c r="E98" s="406"/>
      <c r="G98" s="12"/>
    </row>
    <row r="99" spans="2:7" x14ac:dyDescent="0.25">
      <c r="B99" s="514">
        <v>66</v>
      </c>
      <c r="C99" s="597" t="s">
        <v>482</v>
      </c>
      <c r="D99" s="452">
        <v>1.1E-4</v>
      </c>
      <c r="E99" s="406"/>
    </row>
    <row r="100" spans="2:7" x14ac:dyDescent="0.25">
      <c r="B100" s="514">
        <v>67</v>
      </c>
      <c r="C100" s="597" t="s">
        <v>483</v>
      </c>
      <c r="D100" s="452">
        <v>5.0000000000000001E-3</v>
      </c>
      <c r="E100" s="406"/>
    </row>
    <row r="101" spans="2:7" ht="30" x14ac:dyDescent="0.25">
      <c r="B101" s="514" t="s">
        <v>484</v>
      </c>
      <c r="C101" s="201" t="s">
        <v>485</v>
      </c>
      <c r="D101" s="452">
        <v>5.0000000000000001E-3</v>
      </c>
      <c r="E101" s="406"/>
    </row>
    <row r="102" spans="2:7" ht="30" x14ac:dyDescent="0.25">
      <c r="B102" s="514" t="s">
        <v>486</v>
      </c>
      <c r="C102" s="201" t="s">
        <v>487</v>
      </c>
      <c r="D102" s="406">
        <v>0</v>
      </c>
      <c r="E102" s="406"/>
    </row>
    <row r="103" spans="2:7" ht="30" x14ac:dyDescent="0.25">
      <c r="B103" s="514">
        <v>68</v>
      </c>
      <c r="C103" s="202" t="s">
        <v>488</v>
      </c>
      <c r="D103" s="634">
        <v>0.10460266682276635</v>
      </c>
      <c r="E103" s="406"/>
    </row>
    <row r="104" spans="2:7" x14ac:dyDescent="0.25">
      <c r="B104" s="790" t="s">
        <v>489</v>
      </c>
      <c r="C104" s="791"/>
      <c r="D104" s="791"/>
      <c r="E104" s="792"/>
    </row>
    <row r="105" spans="2:7" x14ac:dyDescent="0.25">
      <c r="B105" s="366">
        <v>69</v>
      </c>
      <c r="C105" s="367" t="s">
        <v>490</v>
      </c>
      <c r="D105" s="406">
        <v>0</v>
      </c>
      <c r="E105" s="406"/>
    </row>
    <row r="106" spans="2:7" x14ac:dyDescent="0.25">
      <c r="B106" s="366">
        <v>70</v>
      </c>
      <c r="C106" s="367" t="s">
        <v>490</v>
      </c>
      <c r="D106" s="406">
        <v>0</v>
      </c>
      <c r="E106" s="406"/>
    </row>
    <row r="107" spans="2:7" x14ac:dyDescent="0.25">
      <c r="B107" s="366">
        <v>71</v>
      </c>
      <c r="C107" s="367" t="s">
        <v>490</v>
      </c>
      <c r="D107" s="406">
        <v>0</v>
      </c>
      <c r="E107" s="406"/>
    </row>
    <row r="108" spans="2:7" x14ac:dyDescent="0.25">
      <c r="B108" s="790" t="s">
        <v>491</v>
      </c>
      <c r="C108" s="791"/>
      <c r="D108" s="791"/>
      <c r="E108" s="792"/>
    </row>
    <row r="109" spans="2:7" ht="60" x14ac:dyDescent="0.25">
      <c r="B109" s="583">
        <v>72</v>
      </c>
      <c r="C109" s="204" t="s">
        <v>492</v>
      </c>
      <c r="D109" s="454">
        <v>302</v>
      </c>
      <c r="E109" s="406"/>
    </row>
    <row r="110" spans="2:7" ht="60" x14ac:dyDescent="0.25">
      <c r="B110" s="514">
        <v>73</v>
      </c>
      <c r="C110" s="201" t="s">
        <v>493</v>
      </c>
      <c r="D110" s="454">
        <v>165</v>
      </c>
      <c r="E110" s="406"/>
    </row>
    <row r="111" spans="2:7" x14ac:dyDescent="0.25">
      <c r="B111" s="366">
        <v>74</v>
      </c>
      <c r="C111" s="368" t="s">
        <v>187</v>
      </c>
      <c r="D111" s="454">
        <v>0</v>
      </c>
      <c r="E111" s="406"/>
    </row>
    <row r="112" spans="2:7" ht="45" x14ac:dyDescent="0.25">
      <c r="B112" s="514">
        <v>75</v>
      </c>
      <c r="C112" s="201" t="s">
        <v>494</v>
      </c>
      <c r="D112" s="454">
        <v>16</v>
      </c>
      <c r="E112" s="406"/>
    </row>
    <row r="113" spans="2:5" x14ac:dyDescent="0.25">
      <c r="B113" s="790" t="s">
        <v>495</v>
      </c>
      <c r="C113" s="791"/>
      <c r="D113" s="791"/>
      <c r="E113" s="792"/>
    </row>
    <row r="114" spans="2:5" ht="30" x14ac:dyDescent="0.25">
      <c r="B114" s="514">
        <v>76</v>
      </c>
      <c r="C114" s="201" t="s">
        <v>496</v>
      </c>
      <c r="D114" s="406">
        <v>0</v>
      </c>
      <c r="E114" s="406"/>
    </row>
    <row r="115" spans="2:5" ht="30" x14ac:dyDescent="0.25">
      <c r="B115" s="514">
        <v>77</v>
      </c>
      <c r="C115" s="201" t="s">
        <v>497</v>
      </c>
      <c r="D115" s="406">
        <v>0</v>
      </c>
      <c r="E115" s="406"/>
    </row>
    <row r="116" spans="2:5" ht="30" x14ac:dyDescent="0.25">
      <c r="B116" s="514">
        <v>78</v>
      </c>
      <c r="C116" s="201" t="s">
        <v>498</v>
      </c>
      <c r="D116" s="454">
        <v>28</v>
      </c>
      <c r="E116" s="406"/>
    </row>
    <row r="117" spans="2:5" ht="30" x14ac:dyDescent="0.25">
      <c r="B117" s="514">
        <v>79</v>
      </c>
      <c r="C117" s="201" t="s">
        <v>499</v>
      </c>
      <c r="D117" s="454">
        <v>47</v>
      </c>
      <c r="E117" s="406"/>
    </row>
    <row r="118" spans="2:5" x14ac:dyDescent="0.25">
      <c r="B118" s="793" t="s">
        <v>500</v>
      </c>
      <c r="C118" s="794"/>
      <c r="D118" s="794"/>
      <c r="E118" s="795"/>
    </row>
    <row r="119" spans="2:5" x14ac:dyDescent="0.25">
      <c r="B119" s="514">
        <v>80</v>
      </c>
      <c r="C119" s="201" t="s">
        <v>501</v>
      </c>
      <c r="D119" s="406">
        <v>0</v>
      </c>
      <c r="E119" s="406"/>
    </row>
    <row r="120" spans="2:5" ht="30" x14ac:dyDescent="0.25">
      <c r="B120" s="514">
        <v>81</v>
      </c>
      <c r="C120" s="201" t="s">
        <v>502</v>
      </c>
      <c r="D120" s="406">
        <v>0</v>
      </c>
      <c r="E120" s="406"/>
    </row>
    <row r="121" spans="2:5" x14ac:dyDescent="0.25">
      <c r="B121" s="514">
        <v>82</v>
      </c>
      <c r="C121" s="201" t="s">
        <v>503</v>
      </c>
      <c r="D121" s="406">
        <v>0</v>
      </c>
      <c r="E121" s="406"/>
    </row>
    <row r="122" spans="2:5" ht="30" x14ac:dyDescent="0.25">
      <c r="B122" s="514">
        <v>83</v>
      </c>
      <c r="C122" s="201" t="s">
        <v>504</v>
      </c>
      <c r="D122" s="406">
        <v>0</v>
      </c>
      <c r="E122" s="406"/>
    </row>
    <row r="123" spans="2:5" x14ac:dyDescent="0.25">
      <c r="B123" s="514">
        <v>84</v>
      </c>
      <c r="C123" s="201" t="s">
        <v>505</v>
      </c>
      <c r="D123" s="406">
        <v>0</v>
      </c>
      <c r="E123" s="406"/>
    </row>
    <row r="124" spans="2:5" ht="30" x14ac:dyDescent="0.25">
      <c r="B124" s="514">
        <v>85</v>
      </c>
      <c r="C124" s="201" t="s">
        <v>506</v>
      </c>
      <c r="D124" s="406">
        <v>0</v>
      </c>
      <c r="E124" s="406"/>
    </row>
    <row r="125" spans="2:5" x14ac:dyDescent="0.25">
      <c r="B125" s="3"/>
    </row>
    <row r="126" spans="2:5" x14ac:dyDescent="0.25">
      <c r="B126" s="549"/>
      <c r="C126" s="565"/>
      <c r="D126" s="380"/>
    </row>
  </sheetData>
  <mergeCells count="11">
    <mergeCell ref="B113:E113"/>
    <mergeCell ref="B118:E118"/>
    <mergeCell ref="B7:E7"/>
    <mergeCell ref="B19:E19"/>
    <mergeCell ref="B50:E50"/>
    <mergeCell ref="B60:E60"/>
    <mergeCell ref="B71:E71"/>
    <mergeCell ref="B80:E80"/>
    <mergeCell ref="B108:E108"/>
    <mergeCell ref="B93:E93"/>
    <mergeCell ref="B104:E104"/>
  </mergeCells>
  <pageMargins left="0.7" right="0.7" top="0.75" bottom="0.75" header="0.3" footer="0.3"/>
  <pageSetup paperSize="9" orientation="portrait" verticalDpi="0" r:id="rId1"/>
  <ignoredErrors>
    <ignoredError sqref="E13"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60395B-4FD8-48F2-A333-874ED42B9DEC}">
  <ds:schemaRefs>
    <ds:schemaRef ds:uri="http://schemas.microsoft.com/office/2006/documentManagement/types"/>
    <ds:schemaRef ds:uri="http://purl.org/dc/elements/1.1/"/>
    <ds:schemaRef ds:uri="http://www.w3.org/XML/1998/namespace"/>
    <ds:schemaRef ds:uri="http://schemas.openxmlformats.org/package/2006/metadata/core-properties"/>
    <ds:schemaRef ds:uri="4ba31e6b-84cd-4dae-874e-42861196ec8b"/>
    <ds:schemaRef ds:uri="http://purl.org/dc/dcmitype/"/>
    <ds:schemaRef ds:uri="http://schemas.microsoft.com/office/2006/metadata/properties"/>
    <ds:schemaRef ds:uri="http://schemas.microsoft.com/office/infopath/2007/PartnerControls"/>
    <ds:schemaRef ds:uri="532b91df-53a4-4fde-b987-0a1739098e93"/>
    <ds:schemaRef ds:uri="http://purl.org/dc/terms/"/>
  </ds:schemaRefs>
</ds:datastoreItem>
</file>

<file path=customXml/itemProps2.xml><?xml version="1.0" encoding="utf-8"?>
<ds:datastoreItem xmlns:ds="http://schemas.openxmlformats.org/officeDocument/2006/customXml" ds:itemID="{000ED312-BE9B-499F-A8FF-0AA35A3E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952263-460E-46A7-9B25-46DAC6DA03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62</vt:i4>
      </vt:variant>
      <vt:variant>
        <vt:lpstr>Benannte Bereiche</vt:lpstr>
      </vt:variant>
      <vt:variant>
        <vt:i4>25</vt:i4>
      </vt:variant>
    </vt:vector>
  </HeadingPairs>
  <TitlesOfParts>
    <vt:vector size="87" baseType="lpstr">
      <vt:lpstr>Index</vt:lpstr>
      <vt:lpstr>Disclaimer</vt:lpstr>
      <vt:lpstr>OV1</vt:lpstr>
      <vt:lpstr>KM1</vt:lpstr>
      <vt:lpstr>INS1</vt:lpstr>
      <vt:lpstr>LI1 </vt:lpstr>
      <vt:lpstr>LI2</vt:lpstr>
      <vt:lpstr>LI3</vt:lpstr>
      <vt:lpstr>CC1</vt:lpstr>
      <vt:lpstr>CC2 </vt:lpstr>
      <vt:lpstr>CCA  </vt:lpstr>
      <vt:lpstr>CCyB1</vt:lpstr>
      <vt:lpstr>CCyB2</vt:lpstr>
      <vt:lpstr>LR1</vt:lpstr>
      <vt:lpstr>LR2</vt:lpstr>
      <vt:lpstr>LR3</vt:lpstr>
      <vt:lpstr>LIQ1</vt:lpstr>
      <vt:lpstr>LIQ2</vt:lpstr>
      <vt:lpstr>CR1</vt:lpstr>
      <vt:lpstr>CR1-A</vt:lpstr>
      <vt:lpstr>CR2</vt:lpstr>
      <vt:lpstr>CQ1</vt:lpstr>
      <vt:lpstr>CQ3</vt:lpstr>
      <vt:lpstr>CQ4</vt:lpstr>
      <vt:lpstr>CQ5</vt:lpstr>
      <vt:lpstr>CQ7</vt:lpstr>
      <vt:lpstr>CR3</vt:lpstr>
      <vt:lpstr>CR4</vt:lpstr>
      <vt:lpstr>CR5</vt:lpstr>
      <vt:lpstr>CR6</vt:lpstr>
      <vt:lpstr>CR6-A</vt:lpstr>
      <vt:lpstr>CR7</vt:lpstr>
      <vt:lpstr>CR7-A</vt:lpstr>
      <vt:lpstr>CR8</vt:lpstr>
      <vt:lpstr>CR9</vt:lpstr>
      <vt:lpstr>CR10.1-4</vt:lpstr>
      <vt:lpstr>CR10.5</vt:lpstr>
      <vt:lpstr>CCR1</vt:lpstr>
      <vt:lpstr>CCR2</vt:lpstr>
      <vt:lpstr>CCR3</vt:lpstr>
      <vt:lpstr>CCR4</vt:lpstr>
      <vt:lpstr>CCR5</vt:lpstr>
      <vt:lpstr>CCR6</vt:lpstr>
      <vt:lpstr>CCR8</vt:lpstr>
      <vt:lpstr>SEC1</vt:lpstr>
      <vt:lpstr>SEC4</vt:lpstr>
      <vt:lpstr>OR1</vt:lpstr>
      <vt:lpstr>REM1</vt:lpstr>
      <vt:lpstr>REM3</vt:lpstr>
      <vt:lpstr>REM4</vt:lpstr>
      <vt:lpstr>REM5</vt:lpstr>
      <vt:lpstr>AE1</vt:lpstr>
      <vt:lpstr>AE2</vt:lpstr>
      <vt:lpstr>AE3</vt:lpstr>
      <vt:lpstr>KM2</vt:lpstr>
      <vt:lpstr>TLAC 1</vt:lpstr>
      <vt:lpstr>TLAC3</vt:lpstr>
      <vt:lpstr>ZISTDER</vt:lpstr>
      <vt:lpstr>FXTT</vt:lpstr>
      <vt:lpstr>COV19-1</vt:lpstr>
      <vt:lpstr>COV19-2</vt:lpstr>
      <vt:lpstr>COV19-3</vt:lpstr>
      <vt:lpstr>ZISTDER!_FLink_1T_loNfWAlJl2XKiXKxRm_1</vt:lpstr>
      <vt:lpstr>FXTT!_Toc41990782</vt:lpstr>
      <vt:lpstr>FXTT!_Toc41990783</vt:lpstr>
      <vt:lpstr>FXTT!_Toc45120852</vt:lpstr>
      <vt:lpstr>'LI1 '!_Toc483499698</vt:lpstr>
      <vt:lpstr>'CCR2'!Druckbereich</vt:lpstr>
      <vt:lpstr>'CCR5'!Druckbereich</vt:lpstr>
      <vt:lpstr>'CR4'!Druckbereich</vt:lpstr>
      <vt:lpstr>'CR5'!Druckbereich</vt:lpstr>
      <vt:lpstr>'CR6'!Druckbereich</vt:lpstr>
      <vt:lpstr>'CR6-A'!Druckbereich</vt:lpstr>
      <vt:lpstr>'CR7'!Druckbereich</vt:lpstr>
      <vt:lpstr>'CR7-A'!Druckbereich</vt:lpstr>
      <vt:lpstr>'CR8'!Druckbereich</vt:lpstr>
      <vt:lpstr>'CR9'!Druckbereich</vt:lpstr>
      <vt:lpstr>'KM2'!Druckbereich</vt:lpstr>
      <vt:lpstr>'LI1 '!Druckbereich</vt:lpstr>
      <vt:lpstr>'LIQ1'!Druckbereich</vt:lpstr>
      <vt:lpstr>'LR1'!Druckbereich</vt:lpstr>
      <vt:lpstr>'LR2'!Druckbereich</vt:lpstr>
      <vt:lpstr>'LR3'!Druckbereich</vt:lpstr>
      <vt:lpstr>'TLAC 1'!Druckbereich</vt:lpstr>
      <vt:lpstr>TLAC3!Druckbereich</vt:lpstr>
      <vt:lpstr>ZISTDER!Druckbereich</vt:lpstr>
      <vt:lpstr>'TLAC 1'!Drucktitel</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2022-10-06T16:01:12Z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