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P:\corrections pillar 3\"/>
    </mc:Choice>
  </mc:AlternateContent>
  <xr:revisionPtr revIDLastSave="0" documentId="8_{38D043CC-FEDE-4A1E-B7A9-9A34AE3F27C0}" xr6:coauthVersionLast="47" xr6:coauthVersionMax="47" xr10:uidLastSave="{00000000-0000-0000-0000-000000000000}"/>
  <bookViews>
    <workbookView xWindow="-120" yWindow="-120" windowWidth="19440" windowHeight="10440" tabRatio="889" xr2:uid="{00000000-000D-0000-FFFF-FFFF00000000}"/>
  </bookViews>
  <sheets>
    <sheet name="Index" sheetId="31" r:id="rId1"/>
    <sheet name="Disclaimer" sheetId="106" r:id="rId2"/>
    <sheet name="OV1" sheetId="49" r:id="rId3"/>
    <sheet name="KM1" sheetId="50" r:id="rId4"/>
    <sheet name="LIQ1" sheetId="38" r:id="rId5"/>
    <sheet name="LIQB" sheetId="105"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#REF!</definedName>
    <definedName name="__EXPORT4">#REF!</definedName>
    <definedName name="__EXPORT5">#REF!</definedName>
    <definedName name="__EXPORT6">#REF!</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hidden="1">{#N/A,#N/A,FALSE,"KONZERN";#N/A,#N/A,FALSE,"DECKBLATT";#N/A,#N/A,FALSE,"BILANZ";#N/A,#N/A,FALSE,"KREDIT";#N/A,#N/A,FALSE,"FEASIBILITY";#N/A,#N/A,FALSE,"BETRIEBSANNAHMEN"}</definedName>
    <definedName name="_sig_Part">#REF!</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hidden="1">{#N/A,#N/A,FALSE,"MPFEAS_2";#N/A,#N/A,FALSE,"MPFEAS_1";#N/A,#N/A,FALSE,"MPFEAS";#N/A,#N/A,FALSE,"KREDIT"}</definedName>
    <definedName name="AT">'[8]Lists-Aux'!$B:$B</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hidden="1">{"'Sheet1'!$A$1:$H$145"}</definedName>
    <definedName name="dfafasf" hidden="1">{"'Sheet1'!$A$1:$H$145"}</definedName>
    <definedName name="dfd">[4]Parameters!#REF!</definedName>
    <definedName name="dfsdfjsdf" hidden="1">{#N/A,#N/A,FALSE,"KONZERN";#N/A,#N/A,FALSE,"DECKBLATT";#N/A,#N/A,FALSE,"BILANZ";#N/A,#N/A,FALSE,"KREDIT";#N/A,#N/A,FALSE,"FEASIBILITY";#N/A,#N/A,FALSE,"BETRIEBSANNAHMEN"}</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hidden="1">{#N/A,#N/A,FALSE,"MPALLG";#N/A,#N/A,FALSE,"TITEL"}</definedName>
    <definedName name="dsfoajsfik" hidden="1">{#N/A,#N/A,FALSE,"MPALLG";#N/A,#N/A,FALSE,"TITEL"}</definedName>
    <definedName name="dsfsafds"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hidden="1">{#N/A,#N/A,FALSE,"MPALLG";#N/A,#N/A,FALSE,"TITEL"}</definedName>
    <definedName name="f" hidden="1">{#N/A,#N/A,FALSE,"MPALLG";#N/A,#N/A,FALSE,"TITEL"}</definedName>
    <definedName name="fafsdf" hidden="1">{"'Sheet1'!$A$1:$H$145"}</definedName>
    <definedName name="fasaffa" hidden="1">{#N/A,#N/A,FALSE,"MPALLG";#N/A,#N/A,FALSE,"TITEL"}</definedName>
    <definedName name="fasfasf" hidden="1">{#N/A,#N/A,FALSE,"MPFEAS_2";#N/A,#N/A,FALSE,"MPFEAS_1";#N/A,#N/A,FALSE,"MPFEAS";#N/A,#N/A,FALSE,"KREDIT"}</definedName>
    <definedName name="fdaaf" hidden="1">{#N/A,#N/A,FALSE,"MPFEAS_2";#N/A,#N/A,FALSE,"MPFEAS_1";#N/A,#N/A,FALSE,"MPFEAS";#N/A,#N/A,FALSE,"KREDIT"}</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hidden="1">{"'Sheet1'!$A$1:$H$145"}</definedName>
    <definedName name="LR_AssetsQuery">#REF!</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hidden="1">{#N/A,#N/A,FALSE,"KONZERN";#N/A,#N/A,FALSE,"DECKBLATT";#N/A,#N/A,FALSE,"BILANZ";#N/A,#N/A,FALSE,"KREDIT";#N/A,#N/A,FALSE,"FEASIBILITY";#N/A,#N/A,FALSE,"BETRIEBSANNAHMEN"}</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hidden="1">{#N/A,#N/A,FALSE,"MPFEAS_2";#N/A,#N/A,FALSE,"MPFEAS_1";#N/A,#N/A,FALSE,"MPFEAS";#N/A,#N/A,FALSE,"KREDIT"}</definedName>
    <definedName name="wrn.FEAS_A4." hidden="1">{#N/A,#N/A,FALSE,"MPALLG";#N/A,#N/A,FALSE,"TITEL"}</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hidden="1">{#N/A,#N/A,FALSE,"MPALLG";#N/A,#N/A,FALSE,"TITEL"}</definedName>
    <definedName name="zxasdafsd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49" l="1"/>
  <c r="B3" i="28" l="1"/>
  <c r="B3" i="58"/>
  <c r="B3" i="38"/>
  <c r="B3" i="50"/>
</calcChain>
</file>

<file path=xl/sharedStrings.xml><?xml version="1.0" encoding="utf-8"?>
<sst xmlns="http://schemas.openxmlformats.org/spreadsheetml/2006/main" count="304" uniqueCount="227">
  <si>
    <t>BAWAG Group - Pillar 3 quantitative disclosure 31.03.2022</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</si>
  <si>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</si>
  <si>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</si>
  <si>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</si>
  <si>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</si>
  <si>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</si>
  <si>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</si>
  <si>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</si>
  <si>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</si>
  <si>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</si>
  <si>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</si>
  <si>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</si>
  <si>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</si>
  <si>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</si>
  <si>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</si>
  <si>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</si>
  <si>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</si>
  <si>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</si>
  <si>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</si>
  <si>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</si>
  <si>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</si>
  <si>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</si>
  <si>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</si>
  <si>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</si>
  <si>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</si>
  <si>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</si>
  <si>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</si>
  <si>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</si>
  <si>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</si>
  <si>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latest update: 26.04.2022</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</si>
  <si>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</si>
  <si>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</si>
  <si>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</si>
  <si>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</si>
  <si>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</si>
  <si>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</si>
  <si>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31.03.2022 -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</si>
  <si>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</si>
  <si>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</si>
  <si>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</si>
  <si>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</si>
  <si>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</si>
  <si>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</si>
  <si>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</si>
  <si>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</si>
  <si>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</si>
  <si>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</si>
  <si>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</si>
  <si>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</si>
  <si>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</si>
  <si>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</si>
  <si>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</si>
  <si>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</si>
  <si>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</si>
  <si>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</si>
  <si>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</si>
  <si>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</si>
  <si>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</si>
  <si>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</si>
  <si>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</si>
  <si>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</si>
  <si>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</si>
  <si>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</si>
  <si>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</si>
  <si>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</si>
  <si>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</si>
  <si>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</si>
  <si>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</si>
  <si>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</si>
  <si>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</si>
  <si>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</si>
  <si>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</si>
  <si>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</si>
  <si>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</si>
  <si>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</si>
  <si>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</si>
  <si>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</si>
  <si>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</si>
  <si>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Template EU KM1 - Key metrics template</t>
  </si>
  <si>
    <t>d</t>
  </si>
  <si>
    <t>e</t>
  </si>
  <si>
    <t>30.06.2021</t>
  </si>
  <si>
    <t>31.03.2021</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</si>
  <si>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</si>
  <si>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</si>
  <si>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</si>
  <si>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</si>
  <si>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</si>
  <si>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</si>
  <si>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</si>
  <si>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</si>
  <si>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</si>
  <si>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</si>
  <si>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</si>
  <si>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</si>
  <si>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</si>
  <si>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</si>
  <si>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</si>
  <si>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</si>
  <si>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</si>
  <si>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</si>
  <si>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</si>
  <si>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</si>
  <si>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</si>
  <si>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</si>
  <si>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</si>
  <si>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</si>
  <si>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</si>
  <si>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</si>
  <si>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</si>
  <si>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</si>
  <si>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</si>
  <si>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</si>
  <si>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</si>
  <si>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</si>
  <si>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</si>
  <si>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</si>
  <si>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</si>
  <si>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</si>
  <si>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</si>
  <si>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</si>
  <si>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</si>
  <si>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</si>
  <si>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</si>
  <si>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</si>
  <si>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</si>
  <si>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</si>
  <si>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</si>
  <si>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</si>
  <si>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</si>
  <si>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</si>
  <si>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</si>
  <si>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</si>
  <si>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</si>
  <si>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</si>
  <si>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</si>
  <si>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</si>
  <si>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</si>
  <si>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</si>
  <si>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</si>
  <si>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</si>
  <si>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</si>
  <si>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NSFR from 30.06.2021 on are calculated according to CRR II, whereas the historical quarterly figures are based on BCBS approach</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</si>
  <si>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</si>
  <si>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</si>
  <si>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</si>
  <si>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</si>
  <si>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</si>
  <si>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</si>
  <si>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</si>
  <si>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</si>
  <si>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</si>
  <si>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</si>
  <si>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</si>
  <si>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</si>
  <si>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</si>
  <si>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</si>
  <si>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</si>
  <si>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</si>
  <si>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</si>
  <si>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</si>
  <si>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</si>
  <si>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</si>
  <si>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</si>
  <si>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</si>
  <si>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</si>
  <si>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</si>
  <si>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</si>
  <si>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</si>
  <si>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</si>
  <si>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</si>
  <si>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</si>
  <si>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</si>
  <si>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</si>
  <si>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</si>
  <si>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</si>
  <si>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</si>
  <si>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</si>
  <si>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</si>
  <si>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</si>
  <si>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 xml:space="preserve">– </t>
  </si>
  <si>
    <t xml:space="preserve"> –</t>
  </si>
  <si>
    <t>TOTAL CASH INFLOWS</t>
  </si>
  <si>
    <t>EU-20a</t>
  </si>
  <si>
    <t>Fully exempt inflows</t>
  </si>
  <si>
    <t>EU-20b</t>
  </si>
  <si>
    <t>Inflows subject to 90% cap</t>
  </si>
  <si>
    <t>EU-20c</t>
  </si>
  <si>
    <t>Inflows subject to 75% cap</t>
  </si>
  <si>
    <t>EU-21</t>
  </si>
  <si>
    <t>LIQUIDITY BUFFER</t>
  </si>
  <si>
    <t>TOTAL NET CASH OUTFLOWS</t>
  </si>
  <si>
    <t>4 538</t>
  </si>
  <si>
    <t>4 550</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</si>
  <si>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</si>
  <si>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</si>
  <si>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</si>
  <si>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</si>
  <si>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</si>
  <si>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</si>
  <si>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</si>
  <si>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31.03.2022, the average LCR value for the last 12 months amounts to 233% with a HQLA portfolio of € 11,352 million and € 4,918 million net outflows. 
The average LCR figure stated above is at a stable level with the figures which are reported in the previous two quarters. 
In January 2022, the group successfully placed €500 million of mortgage covered bonds confirming BAWAG Group’s good capital markets access and the positive perception among its investors.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</si>
  <si>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</si>
  <si>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</si>
  <si>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</si>
  <si>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</si>
  <si>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</si>
  <si>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</si>
  <si>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</si>
  <si>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</si>
  <si>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</si>
  <si>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</si>
  <si>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</si>
  <si>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</si>
  <si>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</si>
  <si>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</si>
  <si>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</si>
  <si>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</si>
  <si>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</si>
  <si>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</si>
  <si>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</si>
  <si>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</si>
  <si>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</si>
  <si>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</si>
  <si>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</si>
  <si>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</si>
  <si>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latest update: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</si>
</sst>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 #,##0.00\ [$€]_-;_-* &quot;-&quot;??\ [$€]_-;_-@_-"/>
    <numFmt numFmtId="165" formatCode="#,##0;\(#,##0\);\–"/>
    <numFmt numFmtId="166" formatCode="#,##0;\-#,##0;\-"/>
  </numFmts>
  <fonts count="36"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sz val="11"/>
      <color rgb="FF990000"/>
      <name val="Calibri"/>
      <family val="2"/>
      <scheme val="minor"/>
    </font>
    <font>
      <b/>
      <sz val="11"/>
      <color theme="9"/>
      <name val="Calibri"/>
      <family val="2"/>
      <scheme val="minor"/>
    </font>
    <font>
      <sz val="12"/>
      <color theme="1"/>
      <name val="Calibri"/>
      <family val="2"/>
      <scheme val="minor"/>
    </font>
    <font>
      <sz val="11"/>
      <name val="Calibri"/>
      <family val="2"/>
    </font>
    <font>
      <sz val="11"/>
      <color rgb="FF000000"/>
      <name val="Calibri"/>
      <family val="2"/>
    </font>
    <font>
      <sz val="11"/>
      <color theme="1"/>
      <name val="Calibri"/>
      <family val="2"/>
      <charset val="1"/>
    </font>
    <font>
      <b/>
      <sz val="11"/>
      <color rgb="FF990000"/>
      <name val="Calibri"/>
      <family val="2"/>
    </font>
    <font>
      <sz val="11"/>
      <color theme="0"/>
      <name val="Calibri"/>
      <family val="2"/>
      <scheme val="minor"/>
    </font>
    <font>
      <b/>
      <sz val="12"/>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2">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0" fillId="0" borderId="0" applyNumberFormat="0" applyFill="0" applyBorder="0" applyAlignment="0" applyProtection="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5" fillId="0" borderId="0"/>
    <xf numFmtId="43" fontId="9" fillId="0" borderId="0" applyFont="0" applyFill="0" applyBorder="0" applyAlignment="0" applyProtection="0"/>
  </cellStyleXfs>
  <cellXfs count="165">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9" fillId="0" borderId="5" xfId="0" applyFont="1" applyBorder="1" applyAlignment="1">
      <alignment vertical="center" wrapText="1"/>
    </xf>
    <xf numFmtId="0" fontId="18" fillId="0" borderId="10" xfId="0" applyFont="1" applyBorder="1" applyAlignment="1">
      <alignment vertical="center" wrapText="1"/>
    </xf>
    <xf numFmtId="0" fontId="18"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1"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17" fillId="0" borderId="0" xfId="0" applyFont="1" applyAlignment="1">
      <alignment horizont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8"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2" xfId="9" applyBorder="1" applyAlignment="1">
      <alignment vertical="center" wrapText="1"/>
    </xf>
    <xf numFmtId="0" fontId="22" fillId="11" borderId="16" xfId="0" applyFont="1" applyFill="1" applyBorder="1" applyAlignment="1">
      <alignment horizontal="center" vertical="center" wrapText="1"/>
    </xf>
    <xf numFmtId="0" fontId="11" fillId="0" borderId="0" xfId="0" applyFont="1" applyAlignment="1">
      <alignment horizontal="left"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10" fillId="0" borderId="20" xfId="9" applyBorder="1" applyAlignment="1">
      <alignment vertical="center" wrapText="1"/>
    </xf>
    <xf numFmtId="0" fontId="5" fillId="0" borderId="21" xfId="0" applyFont="1" applyBorder="1" applyAlignment="1">
      <alignment horizontal="center" vertical="center"/>
    </xf>
    <xf numFmtId="0" fontId="10" fillId="0" borderId="22" xfId="9" applyBorder="1" applyAlignment="1">
      <alignment vertical="center" wrapText="1"/>
    </xf>
    <xf numFmtId="0" fontId="5" fillId="7" borderId="11" xfId="0" applyFont="1" applyFill="1" applyBorder="1" applyAlignment="1">
      <alignment horizontal="center" vertical="center"/>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4" fillId="6" borderId="1" xfId="0" applyFont="1" applyFill="1" applyBorder="1" applyAlignment="1">
      <alignment vertical="center" wrapText="1"/>
    </xf>
    <xf numFmtId="0" fontId="24"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9" applyAlignment="1">
      <alignment vertical="center"/>
    </xf>
    <xf numFmtId="0" fontId="20" fillId="0" borderId="0" xfId="0" applyFont="1"/>
    <xf numFmtId="0" fontId="29" fillId="0" borderId="0" xfId="0" applyFont="1" applyAlignment="1">
      <alignment vertical="center"/>
    </xf>
    <xf numFmtId="0" fontId="1" fillId="0" borderId="0" xfId="0" applyFont="1"/>
    <xf numFmtId="14" fontId="5" fillId="0" borderId="1" xfId="0" applyNumberFormat="1" applyFont="1" applyBorder="1" applyAlignment="1">
      <alignment horizontal="center" vertical="center" wrapText="1"/>
    </xf>
    <xf numFmtId="0" fontId="12" fillId="0" borderId="0" xfId="0" applyFont="1"/>
    <xf numFmtId="0" fontId="13" fillId="0" borderId="0" xfId="0" applyFont="1" applyAlignment="1">
      <alignment wrapText="1"/>
    </xf>
    <xf numFmtId="0" fontId="33" fillId="0" borderId="0" xfId="0" applyFont="1"/>
    <xf numFmtId="0" fontId="26" fillId="0" borderId="0" xfId="0" applyFont="1"/>
    <xf numFmtId="0" fontId="27"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34" fillId="0" borderId="0" xfId="0" applyFont="1"/>
    <xf numFmtId="0" fontId="34"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0" fontId="12" fillId="5" borderId="1" xfId="0" applyNumberFormat="1" applyFont="1" applyFill="1" applyBorder="1" applyAlignment="1">
      <alignment horizontal="center" vertical="center" wrapText="1"/>
    </xf>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5" fillId="0" borderId="0" xfId="0" applyFont="1"/>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31"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6" fontId="6" fillId="9" borderId="8" xfId="0" applyNumberFormat="1" applyFont="1" applyFill="1" applyBorder="1" applyAlignment="1">
      <alignment horizontal="center" vertical="center" wrapText="1"/>
    </xf>
    <xf numFmtId="166" fontId="8" fillId="9" borderId="8" xfId="0" applyNumberFormat="1" applyFont="1" applyFill="1" applyBorder="1" applyAlignment="1">
      <alignment horizontal="center" vertical="center" wrapText="1"/>
    </xf>
    <xf numFmtId="165" fontId="0" fillId="0" borderId="0" xfId="0" applyNumberFormat="1" applyAlignment="1">
      <alignment horizontal="center"/>
    </xf>
    <xf numFmtId="0" fontId="5" fillId="7" borderId="16" xfId="0" applyFont="1" applyFill="1" applyBorder="1" applyAlignment="1">
      <alignment horizontal="center" vertical="center"/>
    </xf>
    <xf numFmtId="165" fontId="0" fillId="0" borderId="0" xfId="0" applyNumberFormat="1"/>
    <xf numFmtId="0" fontId="5" fillId="12" borderId="13" xfId="0" applyFont="1" applyFill="1" applyBorder="1" applyAlignment="1">
      <alignment horizontal="center" vertical="center"/>
    </xf>
    <xf numFmtId="0" fontId="5" fillId="12" borderId="15" xfId="0" applyFont="1" applyFill="1" applyBorder="1" applyAlignment="1">
      <alignment horizontal="center" vertical="center"/>
    </xf>
    <xf numFmtId="0" fontId="5" fillId="12" borderId="14" xfId="0" applyFont="1" applyFill="1" applyBorder="1" applyAlignment="1">
      <alignment horizontal="center" vertical="center"/>
    </xf>
    <xf numFmtId="0" fontId="8" fillId="12" borderId="13" xfId="0" applyFont="1" applyFill="1" applyBorder="1" applyAlignment="1">
      <alignment horizontal="center" wrapText="1"/>
    </xf>
    <xf numFmtId="0" fontId="8" fillId="12" borderId="15" xfId="0" applyFont="1" applyFill="1" applyBorder="1" applyAlignment="1">
      <alignment horizontal="center" wrapText="1"/>
    </xf>
    <xf numFmtId="0" fontId="8" fillId="12" borderId="14" xfId="0" applyFont="1" applyFill="1" applyBorder="1" applyAlignment="1">
      <alignment horizontal="center" wrapText="1"/>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3"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0" fillId="8" borderId="26" xfId="0"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165" fontId="0" fillId="8" borderId="26" xfId="0" applyNumberForma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8" borderId="26" xfId="0" applyFont="1" applyFill="1" applyBorder="1" applyAlignment="1">
      <alignment horizontal="center" vertical="center"/>
    </xf>
    <xf numFmtId="0" fontId="0" fillId="0" borderId="0" xfId="0" applyAlignment="1">
      <alignment horizontal="left" vertical="center" wrapText="1"/>
    </xf>
    <xf numFmtId="0" fontId="32" fillId="0" borderId="0" xfId="0" applyFont="1" applyAlignment="1">
      <alignment horizontal="left" vertical="center"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30" fillId="0" borderId="0" xfId="0" applyFont="1" applyAlignment="1">
      <alignment wrapText="1"/>
    </xf>
    <xf numFmtId="0" fontId="0" fillId="0" borderId="0" xfId="0" applyAlignment="1">
      <alignment wrapText="1"/>
    </xf>
  </cellXfs>
  <cellStyles count="22">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Link" xfId="9" builtinId="8"/>
    <cellStyle name="Normal 2" xfId="2" xr:uid="{00000000-0005-0000-0000-000007000000}"/>
    <cellStyle name="Normal 2 2" xfId="10" xr:uid="{00000000-0005-0000-0000-000008000000}"/>
    <cellStyle name="Normal 2 2 2" xfId="8" xr:uid="{00000000-0005-0000-0000-000009000000}"/>
    <cellStyle name="Normal 4" xfId="11" xr:uid="{D197297F-704E-4B54-9E74-AFD1163EA3A8}"/>
    <cellStyle name="optionalExposure" xfId="7" xr:uid="{00000000-0005-0000-0000-00000B000000}"/>
    <cellStyle name="optionalExposure 12" xfId="17" xr:uid="{358C4207-2EC1-47D4-9ADE-E8DCF164198A}"/>
    <cellStyle name="Standard" xfId="0" builtinId="0"/>
    <cellStyle name="Standard 2" xfId="13" xr:uid="{868AB3C9-D0CC-49D9-870B-7AB1C53610B5}"/>
    <cellStyle name="Standard 3" xfId="12" xr:uid="{D7082F74-00A7-4460-9642-3C3BE22EDCF6}"/>
    <cellStyle name="Standard 3 2" xfId="20" xr:uid="{D607826D-6D2D-4C34-A853-0570448D50A8}"/>
    <cellStyle name="Summe" xfId="15" xr:uid="{E978ED61-9AEE-4479-ABC4-CABAF7EE765D}"/>
  </cellStyles>
  <dxfs count="0"/>
  <tableStyles count="0" defaultTableStyle="TableStyleMedium2" defaultPivotStyle="PivotStyleLight16"/>
  <colors>
    <mruColors>
      <color rgb="FFF08D8D"/>
      <color rgb="FF990000"/>
      <color rgb="FFC0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5762625</xdr:colOff>
      <xdr:row>0</xdr:row>
      <xdr:rowOff>57150</xdr:rowOff>
    </xdr:from>
    <xdr:to>
      <xdr:col>3</xdr:col>
      <xdr:colOff>6440583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E76310B9-7E2D-4ECF-81B3-FA8C4475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wagpsk.sharepoint.com/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wagpsk.sharepoint.com/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wagpsk.sharepoint.com/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awagpsk.sharepoint.com/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awagpsk.sharepoint.com/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awagpsk.sharepoint.com/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wagpsk.sharepoint.com/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bawagpsk.sharepoint.com/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awagpsk.sharepoint.com/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documentId" value="&quot;4390f7fa-bb95-4533-bcb1-2f1c53d4ecec&quot;"/>
    <we:property name="Office.AutoShowTaskpaneWithDocument" value="true"/>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T22"/>
  <sheetViews>
    <sheetView showGridLines="0" tabSelected="1" zoomScaleNormal="100" workbookViewId="0">
      <selection activeCell="B17" sqref="B17"/>
    </sheetView>
  </sheetViews>
  <sheetFormatPr baseColWidth="10" defaultColWidth="9.140625" defaultRowHeight="15" x14ac:dyDescent="0.25"/>
  <cols>
    <col min="1" max="1" width="3.7109375" customWidth="1"/>
    <col min="2" max="2" width="7.28515625" style="13" customWidth="1"/>
    <col min="3" max="3" width="12.140625" style="16" customWidth="1"/>
    <col min="4" max="4" width="97.140625" style="3" customWidth="1"/>
  </cols>
  <sheetData>
    <row r="1" spans="2:20" ht="18.75" x14ac:dyDescent="0.25">
      <c r="B1" s="41" t="s">
        <v>0</v>
      </c>
      <c r="F1" s="62"/>
      <c r="G1" s="62"/>
      <c r="H1" s="73" t="s">
        <v>1</v>
      </c>
      <c r="I1" s="62"/>
      <c r="J1" s="62"/>
      <c r="K1" s="62"/>
      <c r="L1" s="62"/>
      <c r="M1" s="62"/>
      <c r="N1" s="62"/>
      <c r="O1" s="62"/>
      <c r="P1" s="62"/>
      <c r="Q1" s="62"/>
      <c r="R1" s="62"/>
      <c r="S1" s="62"/>
      <c r="T1" s="62"/>
    </row>
    <row r="2" spans="2:20" x14ac:dyDescent="0.25">
      <c r="B2" s="36" t="s">
        <v>2</v>
      </c>
      <c r="C2" s="1"/>
      <c r="F2" s="62"/>
      <c r="G2" s="62"/>
      <c r="H2" s="73" t="s">
        <v>3</v>
      </c>
      <c r="I2" s="62"/>
      <c r="J2" s="62"/>
      <c r="K2" s="62"/>
      <c r="L2" s="62"/>
      <c r="M2" s="62"/>
      <c r="N2" s="62"/>
      <c r="O2" s="62"/>
      <c r="P2" s="62"/>
      <c r="Q2" s="62"/>
      <c r="R2" s="62"/>
      <c r="S2" s="62"/>
      <c r="T2" s="62"/>
    </row>
    <row r="3" spans="2:20" ht="15.75" thickBot="1" x14ac:dyDescent="0.3">
      <c r="F3" s="62"/>
      <c r="G3" s="62"/>
      <c r="H3" s="73" t="s">
        <v>4</v>
      </c>
      <c r="I3" s="62"/>
      <c r="J3" s="62"/>
      <c r="K3" s="62"/>
      <c r="L3" s="62"/>
      <c r="M3" s="62"/>
      <c r="N3" s="62"/>
      <c r="O3" s="62"/>
      <c r="P3" s="62"/>
      <c r="Q3" s="62"/>
      <c r="R3" s="62"/>
      <c r="S3" s="62"/>
      <c r="T3" s="62"/>
    </row>
    <row r="4" spans="2:20" s="38" customFormat="1" ht="15.75" thickBot="1" x14ac:dyDescent="0.3">
      <c r="B4" s="40" t="s">
        <v>5</v>
      </c>
      <c r="C4" s="40" t="s">
        <v>6</v>
      </c>
      <c r="D4" s="40" t="s">
        <v>7</v>
      </c>
      <c r="F4" s="63"/>
      <c r="G4" s="63"/>
      <c r="H4" s="74" t="s">
        <v>8</v>
      </c>
      <c r="I4" s="63"/>
      <c r="J4" s="63"/>
      <c r="K4" s="63"/>
      <c r="L4" s="63"/>
      <c r="M4" s="63"/>
      <c r="N4" s="63"/>
      <c r="O4" s="63"/>
      <c r="P4" s="63"/>
      <c r="Q4" s="63"/>
      <c r="R4" s="63"/>
      <c r="S4" s="63"/>
      <c r="T4" s="63"/>
    </row>
    <row r="5" spans="2:20" s="15" customFormat="1" ht="15.75" customHeight="1" thickBot="1" x14ac:dyDescent="0.3">
      <c r="B5" s="111" t="s">
        <v>9</v>
      </c>
      <c r="C5" s="112"/>
      <c r="D5" s="113"/>
    </row>
    <row r="6" spans="2:20" ht="18.75" customHeight="1" x14ac:dyDescent="0.25">
      <c r="B6" s="114" t="s">
        <v>10</v>
      </c>
      <c r="C6" s="43" t="s">
        <v>11</v>
      </c>
      <c r="D6" s="44" t="s">
        <v>12</v>
      </c>
      <c r="F6" s="62"/>
      <c r="G6" s="62"/>
      <c r="H6" s="62"/>
      <c r="I6" s="62"/>
      <c r="J6" s="62"/>
      <c r="K6" s="62"/>
      <c r="L6" s="62"/>
      <c r="M6" s="62"/>
      <c r="N6" s="62"/>
      <c r="O6" s="62"/>
      <c r="P6" s="62"/>
      <c r="Q6" s="62"/>
      <c r="R6" s="62"/>
      <c r="S6" s="62"/>
      <c r="T6" s="62"/>
    </row>
    <row r="7" spans="2:20" ht="18.75" customHeight="1" thickBot="1" x14ac:dyDescent="0.3">
      <c r="B7" s="115"/>
      <c r="C7" s="45" t="s">
        <v>13</v>
      </c>
      <c r="D7" s="46" t="s">
        <v>14</v>
      </c>
      <c r="F7" s="62"/>
      <c r="G7" s="62"/>
      <c r="H7" s="62"/>
      <c r="I7" s="62"/>
      <c r="J7" s="62"/>
      <c r="K7" s="62"/>
      <c r="L7" s="62"/>
      <c r="M7" s="62"/>
      <c r="N7" s="62"/>
      <c r="O7" s="62"/>
      <c r="P7" s="62"/>
      <c r="Q7" s="62"/>
      <c r="R7" s="62"/>
      <c r="S7" s="62"/>
      <c r="T7" s="62"/>
    </row>
    <row r="8" spans="2:20" ht="15.75" thickBot="1" x14ac:dyDescent="0.3">
      <c r="B8" s="108" t="s">
        <v>15</v>
      </c>
      <c r="C8" s="109"/>
      <c r="D8" s="110"/>
    </row>
    <row r="9" spans="2:20" ht="18.75" customHeight="1" x14ac:dyDescent="0.25">
      <c r="B9" s="116" t="s">
        <v>16</v>
      </c>
      <c r="C9" s="45" t="s">
        <v>17</v>
      </c>
      <c r="D9" s="46" t="s">
        <v>18</v>
      </c>
      <c r="F9" s="62"/>
      <c r="G9" s="62"/>
      <c r="H9" s="62"/>
      <c r="I9" s="62"/>
      <c r="J9" s="62"/>
      <c r="K9" s="62"/>
      <c r="L9" s="62"/>
      <c r="M9" s="62"/>
      <c r="N9" s="62"/>
      <c r="O9" s="62"/>
      <c r="P9" s="62"/>
      <c r="Q9" s="62"/>
      <c r="R9" s="62"/>
      <c r="S9" s="62"/>
      <c r="T9" s="62"/>
    </row>
    <row r="10" spans="2:20" ht="18.75" customHeight="1" thickBot="1" x14ac:dyDescent="0.3">
      <c r="B10" s="116"/>
      <c r="C10" s="45" t="s">
        <v>19</v>
      </c>
      <c r="D10" s="46" t="s">
        <v>20</v>
      </c>
      <c r="F10" s="62"/>
      <c r="G10" s="62"/>
      <c r="H10" s="62"/>
      <c r="I10" s="62"/>
      <c r="J10" s="62"/>
      <c r="K10" s="62"/>
      <c r="L10" s="62"/>
      <c r="M10" s="62"/>
      <c r="N10" s="62"/>
      <c r="O10" s="62"/>
      <c r="P10" s="62"/>
      <c r="Q10" s="62"/>
      <c r="R10" s="62"/>
      <c r="S10" s="62"/>
      <c r="T10" s="62"/>
    </row>
    <row r="11" spans="2:20" ht="15.75" thickBot="1" x14ac:dyDescent="0.3">
      <c r="B11" s="108" t="s">
        <v>21</v>
      </c>
      <c r="C11" s="109"/>
      <c r="D11" s="110"/>
    </row>
    <row r="12" spans="2:20" ht="18.75" customHeight="1" thickBot="1" x14ac:dyDescent="0.3">
      <c r="B12" s="106" t="s">
        <v>22</v>
      </c>
      <c r="C12" s="45" t="s">
        <v>23</v>
      </c>
      <c r="D12" s="46" t="s">
        <v>24</v>
      </c>
    </row>
    <row r="13" spans="2:20" ht="15.75" thickBot="1" x14ac:dyDescent="0.3">
      <c r="B13" s="108" t="s">
        <v>25</v>
      </c>
      <c r="C13" s="109"/>
      <c r="D13" s="110"/>
    </row>
    <row r="14" spans="2:20" ht="18.75" customHeight="1" thickBot="1" x14ac:dyDescent="0.3">
      <c r="B14" s="47" t="s">
        <v>26</v>
      </c>
      <c r="C14" s="42" t="s">
        <v>27</v>
      </c>
      <c r="D14" s="39" t="s">
        <v>28</v>
      </c>
    </row>
    <row r="16" spans="2:20" x14ac:dyDescent="0.25">
      <c r="B16" s="99" t="s">
        <v>226</v>
      </c>
    </row>
    <row r="17" spans="2:4" x14ac:dyDescent="0.25">
      <c r="B17" s="99"/>
    </row>
    <row r="18" spans="2:4" x14ac:dyDescent="0.25">
      <c r="B18" s="99" t="s">
        <v>30</v>
      </c>
    </row>
    <row r="19" spans="2:4" ht="15" customHeight="1" x14ac:dyDescent="0.25">
      <c r="B19" s="99" t="s">
        <v>31</v>
      </c>
      <c r="C19" s="99"/>
      <c r="D19" s="99"/>
    </row>
    <row r="22" spans="2:4" x14ac:dyDescent="0.25">
      <c r="B22" s="57"/>
    </row>
  </sheetData>
  <mergeCells count="6">
    <mergeCell ref="B13:D13"/>
    <mergeCell ref="B5:D5"/>
    <mergeCell ref="B6:B7"/>
    <mergeCell ref="B11:D11"/>
    <mergeCell ref="B8:D8"/>
    <mergeCell ref="B9:B10"/>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11867307-58D9-4B92-A472-F97FBE5816A7}"/>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A11" sqref="A11:P11"/>
    </sheetView>
  </sheetViews>
  <sheetFormatPr baseColWidth="10" defaultColWidth="9.140625" defaultRowHeight="15" x14ac:dyDescent="0.25"/>
  <sheetData>
    <row r="2" spans="1:16" ht="15.75" x14ac:dyDescent="0.25">
      <c r="A2" s="83" t="s">
        <v>32</v>
      </c>
    </row>
    <row r="10" spans="1:16" x14ac:dyDescent="0.25">
      <c r="A10" s="118" t="s">
        <v>33</v>
      </c>
      <c r="B10" s="118"/>
      <c r="C10" s="118"/>
      <c r="D10" s="118"/>
      <c r="E10" s="118"/>
      <c r="F10" s="118"/>
      <c r="G10" s="118"/>
      <c r="H10" s="118"/>
      <c r="I10" s="118"/>
      <c r="J10" s="118"/>
      <c r="K10" s="118"/>
      <c r="L10" s="118"/>
      <c r="M10" s="118"/>
      <c r="N10" s="118"/>
      <c r="O10" s="118"/>
      <c r="P10" s="118"/>
    </row>
    <row r="11" spans="1:16" ht="201" customHeight="1" x14ac:dyDescent="0.25">
      <c r="A11" s="117" t="s">
        <v>34</v>
      </c>
      <c r="B11" s="117"/>
      <c r="C11" s="117"/>
      <c r="D11" s="117"/>
      <c r="E11" s="117"/>
      <c r="F11" s="117"/>
      <c r="G11" s="117"/>
      <c r="H11" s="117"/>
      <c r="I11" s="117"/>
      <c r="J11" s="117"/>
      <c r="K11" s="117"/>
      <c r="L11" s="117"/>
      <c r="M11" s="117"/>
      <c r="N11" s="117"/>
      <c r="O11" s="117"/>
      <c r="P11" s="117"/>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06"/>
  <sheetViews>
    <sheetView showGridLines="0" zoomScaleNormal="100" workbookViewId="0">
      <selection activeCell="G8" sqref="G8"/>
    </sheetView>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s>
  <sheetData>
    <row r="1" spans="1:7" x14ac:dyDescent="0.25">
      <c r="A1" s="12"/>
      <c r="B1" s="12"/>
      <c r="C1" s="12"/>
      <c r="D1" s="12"/>
      <c r="E1" s="12"/>
      <c r="F1" s="12"/>
    </row>
    <row r="2" spans="1:7" ht="18.75" x14ac:dyDescent="0.3">
      <c r="A2" s="12"/>
      <c r="B2" s="8" t="s">
        <v>35</v>
      </c>
      <c r="D2"/>
      <c r="E2"/>
      <c r="F2"/>
    </row>
    <row r="3" spans="1:7" x14ac:dyDescent="0.25">
      <c r="A3" s="12"/>
      <c r="B3" t="s">
        <v>36</v>
      </c>
      <c r="D3"/>
      <c r="E3"/>
      <c r="F3"/>
    </row>
    <row r="4" spans="1:7" x14ac:dyDescent="0.25">
      <c r="A4" s="12"/>
      <c r="D4"/>
      <c r="E4"/>
      <c r="F4"/>
    </row>
    <row r="5" spans="1:7" ht="29.25" customHeight="1" x14ac:dyDescent="0.25">
      <c r="A5" s="12"/>
      <c r="B5" s="119"/>
      <c r="C5" s="120"/>
      <c r="D5" s="123" t="s">
        <v>37</v>
      </c>
      <c r="E5" s="123"/>
      <c r="F5" s="85" t="s">
        <v>38</v>
      </c>
    </row>
    <row r="6" spans="1:7" x14ac:dyDescent="0.25">
      <c r="A6" s="12"/>
      <c r="B6" s="119"/>
      <c r="C6" s="120"/>
      <c r="D6" s="85" t="s">
        <v>39</v>
      </c>
      <c r="E6" s="85" t="s">
        <v>40</v>
      </c>
      <c r="F6" s="85" t="s">
        <v>41</v>
      </c>
    </row>
    <row r="7" spans="1:7" x14ac:dyDescent="0.25">
      <c r="A7" s="12"/>
      <c r="B7" s="121"/>
      <c r="C7" s="122"/>
      <c r="D7" s="101">
        <v>44651</v>
      </c>
      <c r="E7" s="101">
        <v>44561</v>
      </c>
      <c r="F7" s="101">
        <f>D7</f>
        <v>44651</v>
      </c>
      <c r="G7" s="107"/>
    </row>
    <row r="8" spans="1:7" x14ac:dyDescent="0.25">
      <c r="A8" s="12"/>
      <c r="B8" s="85">
        <v>1</v>
      </c>
      <c r="C8" s="81" t="s">
        <v>42</v>
      </c>
      <c r="D8" s="67">
        <v>17845</v>
      </c>
      <c r="E8" s="67">
        <v>17716</v>
      </c>
      <c r="F8" s="67">
        <v>1427</v>
      </c>
      <c r="G8" s="107"/>
    </row>
    <row r="9" spans="1:7" x14ac:dyDescent="0.25">
      <c r="A9" s="12"/>
      <c r="B9" s="85">
        <v>2</v>
      </c>
      <c r="C9" s="9" t="s">
        <v>43</v>
      </c>
      <c r="D9" s="67">
        <v>7931</v>
      </c>
      <c r="E9" s="67">
        <v>8869</v>
      </c>
      <c r="F9" s="67">
        <v>634</v>
      </c>
      <c r="G9" s="107"/>
    </row>
    <row r="10" spans="1:7" x14ac:dyDescent="0.25">
      <c r="A10" s="12"/>
      <c r="B10" s="85">
        <v>3</v>
      </c>
      <c r="C10" s="9" t="s">
        <v>44</v>
      </c>
      <c r="D10" s="67">
        <v>3230</v>
      </c>
      <c r="E10" s="67">
        <v>3306</v>
      </c>
      <c r="F10" s="67">
        <v>259</v>
      </c>
      <c r="G10" s="107"/>
    </row>
    <row r="11" spans="1:7" x14ac:dyDescent="0.25">
      <c r="A11" s="12"/>
      <c r="B11" s="85">
        <v>4</v>
      </c>
      <c r="C11" s="9" t="s">
        <v>45</v>
      </c>
      <c r="D11" s="67">
        <v>3024</v>
      </c>
      <c r="E11" s="67">
        <v>3065</v>
      </c>
      <c r="F11" s="67">
        <v>242</v>
      </c>
      <c r="G11" s="107"/>
    </row>
    <row r="12" spans="1:7" x14ac:dyDescent="0.25">
      <c r="A12" s="12"/>
      <c r="B12" s="85" t="s">
        <v>46</v>
      </c>
      <c r="C12" s="9" t="s">
        <v>47</v>
      </c>
      <c r="D12" s="67">
        <v>141</v>
      </c>
      <c r="E12" s="67">
        <v>282</v>
      </c>
      <c r="F12" s="67">
        <v>11</v>
      </c>
      <c r="G12" s="107"/>
    </row>
    <row r="13" spans="1:7" x14ac:dyDescent="0.25">
      <c r="A13" s="12"/>
      <c r="B13" s="85">
        <v>5</v>
      </c>
      <c r="C13" s="9" t="s">
        <v>48</v>
      </c>
      <c r="D13" s="67">
        <v>2039</v>
      </c>
      <c r="E13" s="67">
        <v>1930</v>
      </c>
      <c r="F13" s="67">
        <v>163</v>
      </c>
      <c r="G13" s="107"/>
    </row>
    <row r="14" spans="1:7" x14ac:dyDescent="0.25">
      <c r="A14" s="12"/>
      <c r="B14" s="85">
        <v>6</v>
      </c>
      <c r="C14" s="81" t="s">
        <v>49</v>
      </c>
      <c r="D14" s="67">
        <v>222</v>
      </c>
      <c r="E14" s="67">
        <v>238</v>
      </c>
      <c r="F14" s="67">
        <v>18</v>
      </c>
      <c r="G14" s="107"/>
    </row>
    <row r="15" spans="1:7" ht="15" customHeight="1" x14ac:dyDescent="0.25">
      <c r="A15" s="12"/>
      <c r="B15" s="85">
        <v>7</v>
      </c>
      <c r="C15" s="9" t="s">
        <v>50</v>
      </c>
      <c r="D15" s="67">
        <v>93</v>
      </c>
      <c r="E15" s="67">
        <v>105</v>
      </c>
      <c r="F15" s="67">
        <v>8</v>
      </c>
      <c r="G15" s="107"/>
    </row>
    <row r="16" spans="1:7" x14ac:dyDescent="0.25">
      <c r="A16" s="12"/>
      <c r="B16" s="85">
        <v>8</v>
      </c>
      <c r="C16" s="9" t="s">
        <v>51</v>
      </c>
      <c r="D16" s="67">
        <v>0</v>
      </c>
      <c r="E16" s="67">
        <v>0</v>
      </c>
      <c r="F16" s="67">
        <v>0</v>
      </c>
      <c r="G16" s="107"/>
    </row>
    <row r="17" spans="1:7" x14ac:dyDescent="0.25">
      <c r="A17" s="12"/>
      <c r="B17" s="85" t="s">
        <v>52</v>
      </c>
      <c r="C17" s="28" t="s">
        <v>53</v>
      </c>
      <c r="D17" s="67">
        <v>2</v>
      </c>
      <c r="E17" s="67">
        <v>4</v>
      </c>
      <c r="F17" s="67">
        <v>0</v>
      </c>
      <c r="G17" s="107"/>
    </row>
    <row r="18" spans="1:7" x14ac:dyDescent="0.25">
      <c r="A18" s="12"/>
      <c r="B18" s="85" t="s">
        <v>54</v>
      </c>
      <c r="C18" s="9" t="s">
        <v>55</v>
      </c>
      <c r="D18" s="67">
        <v>127</v>
      </c>
      <c r="E18" s="67">
        <v>129</v>
      </c>
      <c r="F18" s="67">
        <v>10</v>
      </c>
      <c r="G18" s="107"/>
    </row>
    <row r="19" spans="1:7" x14ac:dyDescent="0.25">
      <c r="A19" s="12"/>
      <c r="B19" s="85">
        <v>9</v>
      </c>
      <c r="C19" s="9" t="s">
        <v>56</v>
      </c>
      <c r="D19" s="67">
        <v>0</v>
      </c>
      <c r="E19" s="67">
        <v>0</v>
      </c>
      <c r="F19" s="67">
        <v>0</v>
      </c>
      <c r="G19" s="107"/>
    </row>
    <row r="20" spans="1:7" x14ac:dyDescent="0.25">
      <c r="A20" s="12"/>
      <c r="B20" s="85">
        <v>10</v>
      </c>
      <c r="C20" s="29" t="s">
        <v>57</v>
      </c>
      <c r="D20" s="67">
        <v>0</v>
      </c>
      <c r="E20" s="67">
        <v>0</v>
      </c>
      <c r="F20" s="67">
        <v>0</v>
      </c>
      <c r="G20" s="107"/>
    </row>
    <row r="21" spans="1:7" x14ac:dyDescent="0.25">
      <c r="A21" s="12"/>
      <c r="B21" s="85">
        <v>11</v>
      </c>
      <c r="C21" s="29" t="s">
        <v>57</v>
      </c>
      <c r="D21" s="67">
        <v>0</v>
      </c>
      <c r="E21" s="67">
        <v>0</v>
      </c>
      <c r="F21" s="67">
        <v>0</v>
      </c>
      <c r="G21" s="107"/>
    </row>
    <row r="22" spans="1:7" x14ac:dyDescent="0.25">
      <c r="A22" s="12"/>
      <c r="B22" s="85">
        <v>12</v>
      </c>
      <c r="C22" s="29" t="s">
        <v>57</v>
      </c>
      <c r="D22" s="67">
        <v>0</v>
      </c>
      <c r="E22" s="67">
        <v>0</v>
      </c>
      <c r="F22" s="67">
        <v>0</v>
      </c>
      <c r="G22" s="107"/>
    </row>
    <row r="23" spans="1:7" x14ac:dyDescent="0.25">
      <c r="A23" s="12"/>
      <c r="B23" s="85">
        <v>13</v>
      </c>
      <c r="C23" s="29" t="s">
        <v>57</v>
      </c>
      <c r="D23" s="67">
        <v>0</v>
      </c>
      <c r="E23" s="67">
        <v>0</v>
      </c>
      <c r="F23" s="67">
        <v>0</v>
      </c>
      <c r="G23" s="107"/>
    </row>
    <row r="24" spans="1:7" x14ac:dyDescent="0.25">
      <c r="A24" s="12"/>
      <c r="B24" s="85">
        <v>14</v>
      </c>
      <c r="C24" s="29" t="s">
        <v>57</v>
      </c>
      <c r="D24" s="67">
        <v>0</v>
      </c>
      <c r="E24" s="67">
        <v>0</v>
      </c>
      <c r="F24" s="67">
        <v>0</v>
      </c>
      <c r="G24" s="107"/>
    </row>
    <row r="25" spans="1:7" x14ac:dyDescent="0.25">
      <c r="A25" s="12"/>
      <c r="B25" s="85">
        <v>15</v>
      </c>
      <c r="C25" s="81" t="s">
        <v>58</v>
      </c>
      <c r="D25" s="67">
        <v>0</v>
      </c>
      <c r="E25" s="67">
        <v>0</v>
      </c>
      <c r="F25" s="67">
        <v>0</v>
      </c>
      <c r="G25" s="107"/>
    </row>
    <row r="26" spans="1:7" x14ac:dyDescent="0.25">
      <c r="A26" s="12"/>
      <c r="B26" s="85">
        <v>16</v>
      </c>
      <c r="C26" s="81" t="s">
        <v>59</v>
      </c>
      <c r="D26" s="67">
        <v>440</v>
      </c>
      <c r="E26" s="67">
        <v>163</v>
      </c>
      <c r="F26" s="67">
        <v>35</v>
      </c>
      <c r="G26" s="107"/>
    </row>
    <row r="27" spans="1:7" x14ac:dyDescent="0.25">
      <c r="A27" s="12"/>
      <c r="B27" s="85">
        <v>17</v>
      </c>
      <c r="C27" s="9" t="s">
        <v>60</v>
      </c>
      <c r="D27" s="67">
        <v>0</v>
      </c>
      <c r="E27" s="67">
        <v>0</v>
      </c>
      <c r="F27" s="67">
        <v>0</v>
      </c>
      <c r="G27" s="107"/>
    </row>
    <row r="28" spans="1:7" x14ac:dyDescent="0.25">
      <c r="A28" s="12"/>
      <c r="B28" s="85">
        <v>18</v>
      </c>
      <c r="C28" s="9" t="s">
        <v>61</v>
      </c>
      <c r="D28" s="67">
        <v>143</v>
      </c>
      <c r="E28" s="67">
        <v>150</v>
      </c>
      <c r="F28" s="67">
        <v>11</v>
      </c>
      <c r="G28" s="107"/>
    </row>
    <row r="29" spans="1:7" x14ac:dyDescent="0.25">
      <c r="A29" s="12"/>
      <c r="B29" s="85">
        <v>19</v>
      </c>
      <c r="C29" s="9" t="s">
        <v>62</v>
      </c>
      <c r="D29" s="67">
        <v>297</v>
      </c>
      <c r="E29" s="67">
        <v>13</v>
      </c>
      <c r="F29" s="67">
        <v>24</v>
      </c>
      <c r="G29" s="107"/>
    </row>
    <row r="30" spans="1:7" x14ac:dyDescent="0.25">
      <c r="A30" s="12"/>
      <c r="B30" s="85" t="s">
        <v>63</v>
      </c>
      <c r="C30" s="9" t="s">
        <v>64</v>
      </c>
      <c r="D30" s="67">
        <v>0</v>
      </c>
      <c r="E30" s="67">
        <v>0</v>
      </c>
      <c r="F30" s="67">
        <v>0</v>
      </c>
      <c r="G30" s="107"/>
    </row>
    <row r="31" spans="1:7" x14ac:dyDescent="0.25">
      <c r="A31" s="12"/>
      <c r="B31" s="85">
        <v>20</v>
      </c>
      <c r="C31" s="81" t="s">
        <v>65</v>
      </c>
      <c r="D31" s="67">
        <v>0</v>
      </c>
      <c r="E31" s="67">
        <v>0</v>
      </c>
      <c r="F31" s="67">
        <v>0</v>
      </c>
      <c r="G31" s="107"/>
    </row>
    <row r="32" spans="1:7" x14ac:dyDescent="0.25">
      <c r="A32" s="12"/>
      <c r="B32" s="85">
        <v>21</v>
      </c>
      <c r="C32" s="9" t="s">
        <v>43</v>
      </c>
      <c r="D32" s="67">
        <v>0</v>
      </c>
      <c r="E32" s="67">
        <v>0</v>
      </c>
      <c r="F32" s="67">
        <v>0</v>
      </c>
      <c r="G32" s="107"/>
    </row>
    <row r="33" spans="1:7" x14ac:dyDescent="0.25">
      <c r="A33" s="12"/>
      <c r="B33" s="85">
        <v>22</v>
      </c>
      <c r="C33" s="9" t="s">
        <v>66</v>
      </c>
      <c r="D33" s="67">
        <v>0</v>
      </c>
      <c r="E33" s="67">
        <v>0</v>
      </c>
      <c r="F33" s="67">
        <v>0</v>
      </c>
      <c r="G33" s="107"/>
    </row>
    <row r="34" spans="1:7" x14ac:dyDescent="0.25">
      <c r="A34" s="12"/>
      <c r="B34" s="85" t="s">
        <v>67</v>
      </c>
      <c r="C34" s="81" t="s">
        <v>68</v>
      </c>
      <c r="D34" s="67">
        <v>0</v>
      </c>
      <c r="E34" s="67">
        <v>0</v>
      </c>
      <c r="F34" s="67">
        <v>0</v>
      </c>
      <c r="G34" s="107"/>
    </row>
    <row r="35" spans="1:7" x14ac:dyDescent="0.25">
      <c r="A35" s="12"/>
      <c r="B35" s="85">
        <v>23</v>
      </c>
      <c r="C35" s="81" t="s">
        <v>69</v>
      </c>
      <c r="D35" s="67">
        <v>2022</v>
      </c>
      <c r="E35" s="67">
        <v>2018</v>
      </c>
      <c r="F35" s="67">
        <v>162</v>
      </c>
      <c r="G35" s="107"/>
    </row>
    <row r="36" spans="1:7" x14ac:dyDescent="0.25">
      <c r="A36" s="12"/>
      <c r="B36" s="85" t="s">
        <v>70</v>
      </c>
      <c r="C36" s="81" t="s">
        <v>71</v>
      </c>
      <c r="D36" s="67">
        <v>0</v>
      </c>
      <c r="E36" s="67">
        <v>0</v>
      </c>
      <c r="F36" s="67">
        <v>0</v>
      </c>
      <c r="G36" s="107"/>
    </row>
    <row r="37" spans="1:7" x14ac:dyDescent="0.25">
      <c r="A37" s="12"/>
      <c r="B37" s="85" t="s">
        <v>72</v>
      </c>
      <c r="C37" s="81" t="s">
        <v>73</v>
      </c>
      <c r="D37" s="67">
        <v>2022</v>
      </c>
      <c r="E37" s="67">
        <v>2018</v>
      </c>
      <c r="F37" s="67">
        <v>162</v>
      </c>
      <c r="G37" s="107"/>
    </row>
    <row r="38" spans="1:7" x14ac:dyDescent="0.25">
      <c r="A38" s="12"/>
      <c r="B38" s="85" t="s">
        <v>74</v>
      </c>
      <c r="C38" s="81" t="s">
        <v>75</v>
      </c>
      <c r="D38" s="67">
        <v>0</v>
      </c>
      <c r="E38" s="67">
        <v>0</v>
      </c>
      <c r="F38" s="67">
        <v>0</v>
      </c>
      <c r="G38" s="107"/>
    </row>
    <row r="39" spans="1:7" ht="15" customHeight="1" x14ac:dyDescent="0.25">
      <c r="A39" s="12"/>
      <c r="B39" s="85">
        <v>24</v>
      </c>
      <c r="C39" s="29" t="s">
        <v>76</v>
      </c>
      <c r="D39" s="67">
        <v>459</v>
      </c>
      <c r="E39" s="67">
        <v>451</v>
      </c>
      <c r="F39" s="67">
        <v>37</v>
      </c>
      <c r="G39" s="107"/>
    </row>
    <row r="40" spans="1:7" x14ac:dyDescent="0.25">
      <c r="A40" s="12"/>
      <c r="B40" s="85">
        <v>25</v>
      </c>
      <c r="C40" s="29" t="s">
        <v>57</v>
      </c>
      <c r="D40" s="67">
        <v>0</v>
      </c>
      <c r="E40" s="67">
        <v>0</v>
      </c>
      <c r="F40" s="67">
        <v>0</v>
      </c>
      <c r="G40" s="107"/>
    </row>
    <row r="41" spans="1:7" x14ac:dyDescent="0.25">
      <c r="A41" s="12"/>
      <c r="B41" s="85">
        <v>26</v>
      </c>
      <c r="C41" s="29" t="s">
        <v>57</v>
      </c>
      <c r="D41" s="67">
        <v>0</v>
      </c>
      <c r="E41" s="67">
        <v>0</v>
      </c>
      <c r="F41" s="67">
        <v>0</v>
      </c>
      <c r="G41" s="107"/>
    </row>
    <row r="42" spans="1:7" x14ac:dyDescent="0.25">
      <c r="A42" s="12"/>
      <c r="B42" s="85">
        <v>27</v>
      </c>
      <c r="C42" s="29" t="s">
        <v>57</v>
      </c>
      <c r="D42" s="67">
        <v>0</v>
      </c>
      <c r="E42" s="67">
        <v>0</v>
      </c>
      <c r="F42" s="67">
        <v>0</v>
      </c>
      <c r="G42" s="107"/>
    </row>
    <row r="43" spans="1:7" x14ac:dyDescent="0.25">
      <c r="A43" s="12"/>
      <c r="B43" s="85">
        <v>28</v>
      </c>
      <c r="C43" s="29" t="s">
        <v>57</v>
      </c>
      <c r="D43" s="67">
        <v>0</v>
      </c>
      <c r="E43" s="67">
        <v>0</v>
      </c>
      <c r="F43" s="67">
        <v>0</v>
      </c>
      <c r="G43" s="107"/>
    </row>
    <row r="44" spans="1:7" x14ac:dyDescent="0.25">
      <c r="A44" s="12"/>
      <c r="B44" s="11">
        <v>29</v>
      </c>
      <c r="C44" s="10" t="s">
        <v>77</v>
      </c>
      <c r="D44" s="70">
        <v>20529</v>
      </c>
      <c r="E44" s="70">
        <v>20135</v>
      </c>
      <c r="F44" s="70">
        <v>1642</v>
      </c>
      <c r="G44" s="107"/>
    </row>
    <row r="46" spans="1:7" x14ac:dyDescent="0.25">
      <c r="D46" s="27"/>
    </row>
    <row r="47" spans="1:7" x14ac:dyDescent="0.25">
      <c r="E47" s="105"/>
    </row>
    <row r="106" spans="1:1" x14ac:dyDescent="0.25">
      <c r="A106" t="s">
        <v>29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C1" zoomScaleNormal="100" workbookViewId="0">
      <selection activeCell="D43" sqref="D43"/>
    </sheetView>
  </sheetViews>
  <sheetFormatPr baseColWidth="10" defaultColWidth="9.140625" defaultRowHeight="15" x14ac:dyDescent="0.25"/>
  <cols>
    <col min="1" max="1" width="5.7109375" customWidth="1"/>
    <col min="2" max="2" width="8.42578125" customWidth="1"/>
    <col min="3" max="3" width="59.85546875" customWidth="1"/>
    <col min="4" max="8" width="21.28515625" customWidth="1"/>
  </cols>
  <sheetData>
    <row r="1" spans="1:8" x14ac:dyDescent="0.25">
      <c r="A1" s="12"/>
    </row>
    <row r="2" spans="1:8" ht="18.75" x14ac:dyDescent="0.3">
      <c r="A2" s="12"/>
      <c r="B2" s="8" t="s">
        <v>78</v>
      </c>
    </row>
    <row r="3" spans="1:8" x14ac:dyDescent="0.25">
      <c r="A3" s="12"/>
      <c r="B3" t="str">
        <f>'OV1'!B3</f>
        <v>31.03.2022 - in EUR million</v>
      </c>
    </row>
    <row r="4" spans="1:8" x14ac:dyDescent="0.25">
      <c r="A4" s="12"/>
    </row>
    <row r="5" spans="1:8" x14ac:dyDescent="0.25">
      <c r="A5" s="12"/>
      <c r="B5" s="30"/>
      <c r="C5" s="17"/>
      <c r="D5" s="86" t="s">
        <v>39</v>
      </c>
      <c r="E5" s="86" t="s">
        <v>40</v>
      </c>
      <c r="F5" s="86" t="s">
        <v>41</v>
      </c>
      <c r="G5" s="86" t="s">
        <v>79</v>
      </c>
      <c r="H5" s="86" t="s">
        <v>80</v>
      </c>
    </row>
    <row r="6" spans="1:8" x14ac:dyDescent="0.25">
      <c r="A6" s="12"/>
      <c r="B6" s="18"/>
      <c r="C6" s="19"/>
      <c r="D6" s="100">
        <v>44651</v>
      </c>
      <c r="E6" s="100">
        <v>44561</v>
      </c>
      <c r="F6" s="100">
        <v>44469</v>
      </c>
      <c r="G6" s="86" t="s">
        <v>81</v>
      </c>
      <c r="H6" s="86" t="s">
        <v>82</v>
      </c>
    </row>
    <row r="7" spans="1:8" x14ac:dyDescent="0.25">
      <c r="A7" s="12"/>
      <c r="B7" s="55"/>
      <c r="C7" s="130" t="s">
        <v>83</v>
      </c>
      <c r="D7" s="131"/>
      <c r="E7" s="131"/>
      <c r="F7" s="131"/>
      <c r="G7" s="131"/>
      <c r="H7" s="132"/>
    </row>
    <row r="8" spans="1:8" x14ac:dyDescent="0.25">
      <c r="A8" s="12"/>
      <c r="B8" s="85">
        <v>1</v>
      </c>
      <c r="C8" s="81" t="s">
        <v>84</v>
      </c>
      <c r="D8" s="67">
        <v>3008</v>
      </c>
      <c r="E8" s="67">
        <v>3012</v>
      </c>
      <c r="F8" s="67">
        <v>2724</v>
      </c>
      <c r="G8" s="67">
        <v>2772</v>
      </c>
      <c r="H8" s="67">
        <v>2784</v>
      </c>
    </row>
    <row r="9" spans="1:8" x14ac:dyDescent="0.25">
      <c r="A9" s="12"/>
      <c r="B9" s="85">
        <v>2</v>
      </c>
      <c r="C9" s="81" t="s">
        <v>85</v>
      </c>
      <c r="D9" s="67">
        <v>3460</v>
      </c>
      <c r="E9" s="67">
        <v>3487</v>
      </c>
      <c r="F9" s="67">
        <v>3198</v>
      </c>
      <c r="G9" s="67">
        <v>3247</v>
      </c>
      <c r="H9" s="67">
        <v>3258</v>
      </c>
    </row>
    <row r="10" spans="1:8" x14ac:dyDescent="0.25">
      <c r="A10" s="12"/>
      <c r="B10" s="85">
        <v>3</v>
      </c>
      <c r="C10" s="81" t="s">
        <v>86</v>
      </c>
      <c r="D10" s="67">
        <v>4099</v>
      </c>
      <c r="E10" s="67">
        <v>4129</v>
      </c>
      <c r="F10" s="67">
        <v>3817</v>
      </c>
      <c r="G10" s="67">
        <v>3871</v>
      </c>
      <c r="H10" s="67">
        <v>3895</v>
      </c>
    </row>
    <row r="11" spans="1:8" x14ac:dyDescent="0.25">
      <c r="A11" s="12"/>
      <c r="B11" s="56"/>
      <c r="C11" s="124" t="s">
        <v>87</v>
      </c>
      <c r="D11" s="125"/>
      <c r="E11" s="125"/>
      <c r="F11" s="125"/>
      <c r="G11" s="125"/>
      <c r="H11" s="126"/>
    </row>
    <row r="12" spans="1:8" x14ac:dyDescent="0.25">
      <c r="A12" s="12"/>
      <c r="B12" s="85">
        <v>4</v>
      </c>
      <c r="C12" s="81" t="s">
        <v>88</v>
      </c>
      <c r="D12" s="67">
        <v>20529</v>
      </c>
      <c r="E12" s="67">
        <v>20135</v>
      </c>
      <c r="F12" s="67">
        <v>20317</v>
      </c>
      <c r="G12" s="67">
        <v>20156</v>
      </c>
      <c r="H12" s="67">
        <v>20063</v>
      </c>
    </row>
    <row r="13" spans="1:8" ht="15" customHeight="1" x14ac:dyDescent="0.25">
      <c r="A13" s="12"/>
      <c r="B13" s="56"/>
      <c r="C13" s="133" t="s">
        <v>89</v>
      </c>
      <c r="D13" s="134"/>
      <c r="E13" s="134"/>
      <c r="F13" s="134"/>
      <c r="G13" s="134"/>
      <c r="H13" s="135"/>
    </row>
    <row r="14" spans="1:8" x14ac:dyDescent="0.25">
      <c r="A14" s="12"/>
      <c r="B14" s="85">
        <v>5</v>
      </c>
      <c r="C14" s="81" t="s">
        <v>90</v>
      </c>
      <c r="D14" s="75">
        <v>0.14652750568757406</v>
      </c>
      <c r="E14" s="75">
        <v>0.14960266682276635</v>
      </c>
      <c r="F14" s="75">
        <v>0.1341</v>
      </c>
      <c r="G14" s="75">
        <v>0.13750000000000001</v>
      </c>
      <c r="H14" s="75">
        <v>0.13880000000000001</v>
      </c>
    </row>
    <row r="15" spans="1:8" x14ac:dyDescent="0.25">
      <c r="A15" s="12"/>
      <c r="B15" s="85">
        <v>6</v>
      </c>
      <c r="C15" s="81" t="s">
        <v>91</v>
      </c>
      <c r="D15" s="75">
        <v>0.16850000000000001</v>
      </c>
      <c r="E15" s="75">
        <v>0.17317923226943727</v>
      </c>
      <c r="F15" s="75">
        <v>0.15740000000000001</v>
      </c>
      <c r="G15" s="75">
        <v>0.16109999999999999</v>
      </c>
      <c r="H15" s="75">
        <v>0.16239999999999999</v>
      </c>
    </row>
    <row r="16" spans="1:8" x14ac:dyDescent="0.25">
      <c r="A16" s="12"/>
      <c r="B16" s="85">
        <v>7</v>
      </c>
      <c r="C16" s="81" t="s">
        <v>92</v>
      </c>
      <c r="D16" s="75">
        <v>0.19968807905981323</v>
      </c>
      <c r="E16" s="75">
        <v>0.2050853345647394</v>
      </c>
      <c r="F16" s="75">
        <v>0.18790000000000001</v>
      </c>
      <c r="G16" s="75">
        <v>0.192</v>
      </c>
      <c r="H16" s="75">
        <v>0.19420000000000001</v>
      </c>
    </row>
    <row r="17" spans="1:8" ht="15.75" customHeight="1" x14ac:dyDescent="0.25">
      <c r="A17" s="12"/>
      <c r="B17" s="56"/>
      <c r="C17" s="127" t="s">
        <v>93</v>
      </c>
      <c r="D17" s="128"/>
      <c r="E17" s="128"/>
      <c r="F17" s="128"/>
      <c r="G17" s="128"/>
      <c r="H17" s="129"/>
    </row>
    <row r="18" spans="1:8" ht="30" x14ac:dyDescent="0.25">
      <c r="A18" s="12"/>
      <c r="B18" s="85" t="s">
        <v>94</v>
      </c>
      <c r="C18" s="98" t="s">
        <v>95</v>
      </c>
      <c r="D18" s="75">
        <v>0.02</v>
      </c>
      <c r="E18" s="75">
        <v>0.02</v>
      </c>
      <c r="F18" s="75">
        <v>0.02</v>
      </c>
      <c r="G18" s="75">
        <v>0.02</v>
      </c>
      <c r="H18" s="75">
        <v>0.02</v>
      </c>
    </row>
    <row r="19" spans="1:8" x14ac:dyDescent="0.25">
      <c r="A19" s="12"/>
      <c r="B19" s="85" t="s">
        <v>96</v>
      </c>
      <c r="C19" s="98" t="s">
        <v>97</v>
      </c>
      <c r="D19" s="75">
        <v>1.1299999999999999E-2</v>
      </c>
      <c r="E19" s="75">
        <v>1.1299999999999999E-2</v>
      </c>
      <c r="F19" s="75">
        <v>1.1299999999999999E-2</v>
      </c>
      <c r="G19" s="75">
        <v>1.1299999999999999E-2</v>
      </c>
      <c r="H19" s="75">
        <v>1.1299999999999999E-2</v>
      </c>
    </row>
    <row r="20" spans="1:8" ht="15" customHeight="1" x14ac:dyDescent="0.25">
      <c r="A20" s="12"/>
      <c r="B20" s="85" t="s">
        <v>98</v>
      </c>
      <c r="C20" s="98" t="s">
        <v>99</v>
      </c>
      <c r="D20" s="75">
        <v>1.4999999999999999E-2</v>
      </c>
      <c r="E20" s="75">
        <v>1.4999999999999999E-2</v>
      </c>
      <c r="F20" s="75">
        <v>1.4999999999999999E-2</v>
      </c>
      <c r="G20" s="75">
        <v>1.4999999999999999E-2</v>
      </c>
      <c r="H20" s="75">
        <v>1.4999999999999999E-2</v>
      </c>
    </row>
    <row r="21" spans="1:8" x14ac:dyDescent="0.25">
      <c r="A21" s="12"/>
      <c r="B21" s="85" t="s">
        <v>100</v>
      </c>
      <c r="C21" s="98" t="s">
        <v>101</v>
      </c>
      <c r="D21" s="75">
        <v>0.1</v>
      </c>
      <c r="E21" s="75">
        <v>0.1</v>
      </c>
      <c r="F21" s="75">
        <v>0.1</v>
      </c>
      <c r="G21" s="75">
        <v>0.1</v>
      </c>
      <c r="H21" s="75">
        <v>0.1</v>
      </c>
    </row>
    <row r="22" spans="1:8" ht="15.75" customHeight="1" x14ac:dyDescent="0.25">
      <c r="A22" s="12"/>
      <c r="B22" s="56"/>
      <c r="C22" s="127" t="s">
        <v>102</v>
      </c>
      <c r="D22" s="128"/>
      <c r="E22" s="128"/>
      <c r="F22" s="128"/>
      <c r="G22" s="128"/>
      <c r="H22" s="129"/>
    </row>
    <row r="23" spans="1:8" x14ac:dyDescent="0.25">
      <c r="A23" s="12"/>
      <c r="B23" s="85">
        <v>8</v>
      </c>
      <c r="C23" s="81" t="s">
        <v>103</v>
      </c>
      <c r="D23" s="75">
        <v>2.5000000000000001E-2</v>
      </c>
      <c r="E23" s="75">
        <v>2.5000000000000001E-2</v>
      </c>
      <c r="F23" s="75">
        <v>2.5000000000000001E-2</v>
      </c>
      <c r="G23" s="75">
        <v>2.5000000000000001E-2</v>
      </c>
      <c r="H23" s="75">
        <v>2.5000000000000001E-2</v>
      </c>
    </row>
    <row r="24" spans="1:8" ht="30" x14ac:dyDescent="0.25">
      <c r="A24" s="12"/>
      <c r="B24" s="85" t="s">
        <v>52</v>
      </c>
      <c r="C24" s="81" t="s">
        <v>104</v>
      </c>
      <c r="D24" s="67">
        <v>0</v>
      </c>
      <c r="E24" s="67">
        <v>0</v>
      </c>
      <c r="F24" s="67">
        <v>0</v>
      </c>
      <c r="G24" s="67" t="s">
        <v>105</v>
      </c>
      <c r="H24" s="67" t="s">
        <v>105</v>
      </c>
    </row>
    <row r="25" spans="1:8" x14ac:dyDescent="0.25">
      <c r="A25" s="12"/>
      <c r="B25" s="85">
        <v>9</v>
      </c>
      <c r="C25" s="81" t="s">
        <v>106</v>
      </c>
      <c r="D25" s="75">
        <v>1E-4</v>
      </c>
      <c r="E25" s="75">
        <v>1E-4</v>
      </c>
      <c r="F25" s="75">
        <v>1E-4</v>
      </c>
      <c r="G25" s="75">
        <v>1E-4</v>
      </c>
      <c r="H25" s="75">
        <v>1E-4</v>
      </c>
    </row>
    <row r="26" spans="1:8" x14ac:dyDescent="0.25">
      <c r="A26" s="12"/>
      <c r="B26" s="85" t="s">
        <v>107</v>
      </c>
      <c r="C26" s="81" t="s">
        <v>108</v>
      </c>
      <c r="D26" s="75">
        <v>5.0000000000000001E-3</v>
      </c>
      <c r="E26" s="75">
        <v>5.0000000000000001E-3</v>
      </c>
      <c r="F26" s="75">
        <v>5.0000000000000001E-3</v>
      </c>
      <c r="G26" s="75">
        <v>5.0000000000000001E-3</v>
      </c>
      <c r="H26" s="75">
        <v>0.01</v>
      </c>
    </row>
    <row r="27" spans="1:8" x14ac:dyDescent="0.25">
      <c r="A27" s="12"/>
      <c r="B27" s="85">
        <v>10</v>
      </c>
      <c r="C27" s="81" t="s">
        <v>109</v>
      </c>
      <c r="D27" s="67">
        <v>0</v>
      </c>
      <c r="E27" s="67">
        <v>0</v>
      </c>
      <c r="F27" s="67">
        <v>0</v>
      </c>
      <c r="G27" s="67" t="s">
        <v>105</v>
      </c>
      <c r="H27" s="67" t="s">
        <v>105</v>
      </c>
    </row>
    <row r="28" spans="1:8" x14ac:dyDescent="0.25">
      <c r="A28" s="12"/>
      <c r="B28" s="85" t="s">
        <v>110</v>
      </c>
      <c r="C28" s="98" t="s">
        <v>111</v>
      </c>
      <c r="D28" s="75">
        <v>5.0000000000000001E-3</v>
      </c>
      <c r="E28" s="75">
        <v>5.0000000000000001E-3</v>
      </c>
      <c r="F28" s="75">
        <v>5.0000000000000001E-3</v>
      </c>
      <c r="G28" s="75">
        <v>5.0000000000000001E-3</v>
      </c>
      <c r="H28" s="75">
        <v>0.01</v>
      </c>
    </row>
    <row r="29" spans="1:8" x14ac:dyDescent="0.25">
      <c r="A29" s="12"/>
      <c r="B29" s="85">
        <v>11</v>
      </c>
      <c r="C29" s="81" t="s">
        <v>112</v>
      </c>
      <c r="D29" s="75">
        <v>3.5099999999999999E-2</v>
      </c>
      <c r="E29" s="75">
        <v>3.5099999999999999E-2</v>
      </c>
      <c r="F29" s="75">
        <v>3.5099999999999999E-2</v>
      </c>
      <c r="G29" s="75">
        <v>3.5099999999999999E-2</v>
      </c>
      <c r="H29" s="75">
        <v>3.5099999999999999E-2</v>
      </c>
    </row>
    <row r="30" spans="1:8" x14ac:dyDescent="0.25">
      <c r="A30" s="12"/>
      <c r="B30" s="85" t="s">
        <v>113</v>
      </c>
      <c r="C30" s="81" t="s">
        <v>114</v>
      </c>
      <c r="D30" s="77">
        <v>0.1351</v>
      </c>
      <c r="E30" s="77">
        <v>0.1351</v>
      </c>
      <c r="F30" s="77">
        <v>0.1351</v>
      </c>
      <c r="G30" s="77">
        <v>0.1351</v>
      </c>
      <c r="H30" s="77">
        <v>0.1351</v>
      </c>
    </row>
    <row r="31" spans="1:8" ht="15" customHeight="1" x14ac:dyDescent="0.25">
      <c r="A31" s="12"/>
      <c r="B31" s="85">
        <v>12</v>
      </c>
      <c r="C31" s="81" t="s">
        <v>115</v>
      </c>
      <c r="D31" s="67">
        <v>1852</v>
      </c>
      <c r="E31" s="67">
        <v>1879</v>
      </c>
      <c r="F31" s="67">
        <v>1580</v>
      </c>
      <c r="G31" s="67">
        <v>1638</v>
      </c>
      <c r="H31" s="67">
        <v>1655</v>
      </c>
    </row>
    <row r="32" spans="1:8" x14ac:dyDescent="0.25">
      <c r="A32" s="12"/>
      <c r="B32" s="56"/>
      <c r="C32" s="124" t="s">
        <v>116</v>
      </c>
      <c r="D32" s="125"/>
      <c r="E32" s="125"/>
      <c r="F32" s="125"/>
      <c r="G32" s="125"/>
      <c r="H32" s="126"/>
    </row>
    <row r="33" spans="1:9" x14ac:dyDescent="0.25">
      <c r="A33" s="12"/>
      <c r="B33" s="85">
        <v>13</v>
      </c>
      <c r="C33" s="26" t="s">
        <v>117</v>
      </c>
      <c r="D33" s="67">
        <v>55892</v>
      </c>
      <c r="E33" s="84">
        <v>57893</v>
      </c>
      <c r="F33" s="84">
        <v>55558</v>
      </c>
      <c r="G33" s="84">
        <v>55379</v>
      </c>
      <c r="H33" s="84">
        <v>54150</v>
      </c>
    </row>
    <row r="34" spans="1:9" x14ac:dyDescent="0.25">
      <c r="A34" s="12"/>
      <c r="B34" s="95">
        <v>14</v>
      </c>
      <c r="C34" s="48" t="s">
        <v>118</v>
      </c>
      <c r="D34" s="75">
        <v>6.1899999999999997E-2</v>
      </c>
      <c r="E34" s="75">
        <v>6.0199999999999997E-2</v>
      </c>
      <c r="F34" s="75">
        <v>5.7599999999999998E-2</v>
      </c>
      <c r="G34" s="75">
        <v>5.8599999999999999E-2</v>
      </c>
      <c r="H34" s="75">
        <v>6.0199999999999997E-2</v>
      </c>
    </row>
    <row r="35" spans="1:9" ht="32.25" customHeight="1" x14ac:dyDescent="0.25">
      <c r="B35" s="56"/>
      <c r="C35" s="127" t="s">
        <v>119</v>
      </c>
      <c r="D35" s="128"/>
      <c r="E35" s="128"/>
      <c r="F35" s="128"/>
      <c r="G35" s="128"/>
      <c r="H35" s="129"/>
    </row>
    <row r="36" spans="1:9" s="5" customFormat="1" ht="30" x14ac:dyDescent="0.25">
      <c r="B36" s="95" t="s">
        <v>120</v>
      </c>
      <c r="C36" s="98" t="s">
        <v>121</v>
      </c>
      <c r="D36" s="67">
        <v>0</v>
      </c>
      <c r="E36" s="67" t="s">
        <v>105</v>
      </c>
      <c r="F36" s="67" t="s">
        <v>105</v>
      </c>
      <c r="G36" s="67" t="s">
        <v>105</v>
      </c>
      <c r="H36" s="67" t="s">
        <v>105</v>
      </c>
    </row>
    <row r="37" spans="1:9" s="5" customFormat="1" x14ac:dyDescent="0.25">
      <c r="B37" s="95" t="s">
        <v>122</v>
      </c>
      <c r="C37" s="98" t="s">
        <v>97</v>
      </c>
      <c r="D37" s="67">
        <v>0</v>
      </c>
      <c r="E37" s="67" t="s">
        <v>105</v>
      </c>
      <c r="F37" s="67" t="s">
        <v>105</v>
      </c>
      <c r="G37" s="67" t="s">
        <v>105</v>
      </c>
      <c r="H37" s="67" t="s">
        <v>105</v>
      </c>
    </row>
    <row r="38" spans="1:9" s="5" customFormat="1" x14ac:dyDescent="0.25">
      <c r="B38" s="95" t="s">
        <v>123</v>
      </c>
      <c r="C38" s="98" t="s">
        <v>124</v>
      </c>
      <c r="D38" s="67">
        <v>0</v>
      </c>
      <c r="E38" s="67" t="s">
        <v>105</v>
      </c>
      <c r="F38" s="67" t="s">
        <v>105</v>
      </c>
      <c r="G38" s="67" t="s">
        <v>105</v>
      </c>
      <c r="H38" s="67" t="s">
        <v>105</v>
      </c>
    </row>
    <row r="39" spans="1:9" s="5" customFormat="1" x14ac:dyDescent="0.25">
      <c r="B39" s="56"/>
      <c r="C39" s="127" t="s">
        <v>125</v>
      </c>
      <c r="D39" s="128"/>
      <c r="E39" s="128"/>
      <c r="F39" s="128"/>
      <c r="G39" s="128"/>
      <c r="H39" s="129"/>
      <c r="I39"/>
    </row>
    <row r="40" spans="1:9" s="5" customFormat="1" x14ac:dyDescent="0.25">
      <c r="B40" s="95" t="s">
        <v>126</v>
      </c>
      <c r="C40" s="20" t="s">
        <v>127</v>
      </c>
      <c r="D40" s="67">
        <v>0</v>
      </c>
      <c r="E40" s="67">
        <v>0</v>
      </c>
      <c r="F40" s="67" t="s">
        <v>105</v>
      </c>
      <c r="G40" s="67" t="s">
        <v>105</v>
      </c>
      <c r="H40" s="67" t="s">
        <v>105</v>
      </c>
    </row>
    <row r="41" spans="1:9" s="5" customFormat="1" x14ac:dyDescent="0.25">
      <c r="B41" s="95" t="s">
        <v>128</v>
      </c>
      <c r="C41" s="20" t="s">
        <v>129</v>
      </c>
      <c r="D41" s="75">
        <v>0.03</v>
      </c>
      <c r="E41" s="75">
        <v>0.03</v>
      </c>
      <c r="F41" s="75">
        <v>0.03</v>
      </c>
      <c r="G41" s="75">
        <v>0.03</v>
      </c>
      <c r="H41" s="67" t="s">
        <v>105</v>
      </c>
    </row>
    <row r="42" spans="1:9" x14ac:dyDescent="0.25">
      <c r="A42" s="12"/>
      <c r="B42" s="56"/>
      <c r="C42" s="124" t="s">
        <v>130</v>
      </c>
      <c r="D42" s="125"/>
      <c r="E42" s="125"/>
      <c r="F42" s="125"/>
      <c r="G42" s="125"/>
      <c r="H42" s="126"/>
    </row>
    <row r="43" spans="1:9" ht="15" customHeight="1" x14ac:dyDescent="0.25">
      <c r="A43" s="12"/>
      <c r="B43" s="85">
        <v>15</v>
      </c>
      <c r="C43" s="21" t="s">
        <v>131</v>
      </c>
      <c r="D43" s="67">
        <v>11352</v>
      </c>
      <c r="E43" s="67">
        <v>11032</v>
      </c>
      <c r="F43" s="67">
        <v>10612</v>
      </c>
      <c r="G43" s="67">
        <v>10013</v>
      </c>
      <c r="H43" s="67">
        <v>9018</v>
      </c>
    </row>
    <row r="44" spans="1:9" x14ac:dyDescent="0.25">
      <c r="A44" s="12"/>
      <c r="B44" s="95" t="s">
        <v>132</v>
      </c>
      <c r="C44" s="48" t="s">
        <v>133</v>
      </c>
      <c r="D44" s="67">
        <v>5946</v>
      </c>
      <c r="E44" s="67">
        <v>5772</v>
      </c>
      <c r="F44" s="67">
        <v>5633</v>
      </c>
      <c r="G44" s="67">
        <v>5548</v>
      </c>
      <c r="H44" s="67">
        <v>5473</v>
      </c>
    </row>
    <row r="45" spans="1:9" x14ac:dyDescent="0.25">
      <c r="A45" s="12"/>
      <c r="B45" s="95" t="s">
        <v>134</v>
      </c>
      <c r="C45" s="48" t="s">
        <v>135</v>
      </c>
      <c r="D45" s="67">
        <v>1029</v>
      </c>
      <c r="E45" s="67">
        <v>1065</v>
      </c>
      <c r="F45" s="67">
        <v>1083</v>
      </c>
      <c r="G45" s="67">
        <v>1010</v>
      </c>
      <c r="H45" s="67">
        <v>949</v>
      </c>
    </row>
    <row r="46" spans="1:9" x14ac:dyDescent="0.25">
      <c r="A46" s="12"/>
      <c r="B46" s="85">
        <v>16</v>
      </c>
      <c r="C46" s="26" t="s">
        <v>136</v>
      </c>
      <c r="D46" s="67">
        <v>4918</v>
      </c>
      <c r="E46" s="67">
        <v>4707</v>
      </c>
      <c r="F46" s="67">
        <v>4550</v>
      </c>
      <c r="G46" s="67">
        <v>4538</v>
      </c>
      <c r="H46" s="67">
        <v>4524</v>
      </c>
    </row>
    <row r="47" spans="1:9" x14ac:dyDescent="0.25">
      <c r="A47" s="12"/>
      <c r="B47" s="85">
        <v>17</v>
      </c>
      <c r="C47" s="26" t="s">
        <v>137</v>
      </c>
      <c r="D47" s="75">
        <v>2.3256999999999999</v>
      </c>
      <c r="E47" s="75">
        <v>2.3512</v>
      </c>
      <c r="F47" s="75">
        <v>2.3357000000000001</v>
      </c>
      <c r="G47" s="75">
        <v>2.2105999999999999</v>
      </c>
      <c r="H47" s="75">
        <v>1.994</v>
      </c>
    </row>
    <row r="48" spans="1:9" x14ac:dyDescent="0.25">
      <c r="A48" s="12"/>
      <c r="B48" s="56"/>
      <c r="C48" s="124" t="s">
        <v>138</v>
      </c>
      <c r="D48" s="125"/>
      <c r="E48" s="125"/>
      <c r="F48" s="125"/>
      <c r="G48" s="125"/>
      <c r="H48" s="126"/>
    </row>
    <row r="49" spans="1:8" x14ac:dyDescent="0.25">
      <c r="A49" s="12"/>
      <c r="B49" s="85">
        <v>18</v>
      </c>
      <c r="C49" s="26" t="s">
        <v>139</v>
      </c>
      <c r="D49" s="67">
        <v>47044</v>
      </c>
      <c r="E49" s="67">
        <v>48228</v>
      </c>
      <c r="F49" s="67">
        <v>46001</v>
      </c>
      <c r="G49" s="67">
        <v>46174</v>
      </c>
      <c r="H49" s="67">
        <v>45688</v>
      </c>
    </row>
    <row r="50" spans="1:8" x14ac:dyDescent="0.25">
      <c r="A50" s="12"/>
      <c r="B50" s="85">
        <v>19</v>
      </c>
      <c r="C50" s="31" t="s">
        <v>140</v>
      </c>
      <c r="D50" s="67">
        <v>35048</v>
      </c>
      <c r="E50" s="67">
        <v>34592</v>
      </c>
      <c r="F50" s="67">
        <v>34011</v>
      </c>
      <c r="G50" s="67">
        <v>33083</v>
      </c>
      <c r="H50" s="67">
        <v>34853</v>
      </c>
    </row>
    <row r="51" spans="1:8" x14ac:dyDescent="0.25">
      <c r="A51" s="12"/>
      <c r="B51" s="85">
        <v>20</v>
      </c>
      <c r="C51" s="26" t="s">
        <v>141</v>
      </c>
      <c r="D51" s="75">
        <v>1.3423</v>
      </c>
      <c r="E51" s="75">
        <v>1.3942000000000001</v>
      </c>
      <c r="F51" s="75">
        <v>1.3525</v>
      </c>
      <c r="G51" s="75">
        <v>1.3956999999999999</v>
      </c>
      <c r="H51" s="75">
        <v>1.3109</v>
      </c>
    </row>
    <row r="52" spans="1:8" x14ac:dyDescent="0.25">
      <c r="A52" s="12"/>
    </row>
    <row r="53" spans="1:8" x14ac:dyDescent="0.25">
      <c r="A53" s="12"/>
      <c r="C53" s="58" t="s">
        <v>142</v>
      </c>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election activeCell="T32" sqref="T32"/>
    </sheetView>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4" t="s">
        <v>143</v>
      </c>
    </row>
    <row r="3" spans="1:11" ht="15.75" x14ac:dyDescent="0.25">
      <c r="A3" s="35"/>
      <c r="B3" t="str">
        <f>'OV1'!B3</f>
        <v>31.03.2022 - in EUR million</v>
      </c>
    </row>
    <row r="4" spans="1:11" ht="15.75" x14ac:dyDescent="0.25">
      <c r="A4" s="35"/>
    </row>
    <row r="5" spans="1:11" x14ac:dyDescent="0.25">
      <c r="B5" s="13"/>
      <c r="C5" s="14" t="s">
        <v>144</v>
      </c>
      <c r="D5" s="88" t="s">
        <v>39</v>
      </c>
      <c r="E5" s="88" t="s">
        <v>40</v>
      </c>
      <c r="F5" s="88" t="s">
        <v>41</v>
      </c>
      <c r="G5" s="88" t="s">
        <v>79</v>
      </c>
      <c r="H5" s="88" t="s">
        <v>80</v>
      </c>
      <c r="I5" s="88" t="s">
        <v>145</v>
      </c>
      <c r="J5" s="88" t="s">
        <v>146</v>
      </c>
      <c r="K5" s="88" t="s">
        <v>147</v>
      </c>
    </row>
    <row r="6" spans="1:11" x14ac:dyDescent="0.25">
      <c r="D6" s="143" t="s">
        <v>148</v>
      </c>
      <c r="E6" s="143"/>
      <c r="F6" s="143"/>
      <c r="G6" s="143"/>
      <c r="H6" s="144" t="s">
        <v>149</v>
      </c>
      <c r="I6" s="145"/>
      <c r="J6" s="145"/>
      <c r="K6" s="146"/>
    </row>
    <row r="7" spans="1:11" x14ac:dyDescent="0.25">
      <c r="B7" s="92" t="s">
        <v>150</v>
      </c>
      <c r="C7" s="78" t="s">
        <v>151</v>
      </c>
      <c r="D7" s="61">
        <v>44377</v>
      </c>
      <c r="E7" s="61">
        <v>44469</v>
      </c>
      <c r="F7" s="61">
        <v>44561</v>
      </c>
      <c r="G7" s="61">
        <v>44651</v>
      </c>
      <c r="H7" s="61" t="s">
        <v>81</v>
      </c>
      <c r="I7" s="61">
        <v>44469</v>
      </c>
      <c r="J7" s="61">
        <v>44561</v>
      </c>
      <c r="K7" s="61">
        <v>44651</v>
      </c>
    </row>
    <row r="8" spans="1:11" ht="30" x14ac:dyDescent="0.25">
      <c r="B8" s="92" t="s">
        <v>152</v>
      </c>
      <c r="C8" s="78" t="s">
        <v>153</v>
      </c>
      <c r="D8" s="102">
        <v>12</v>
      </c>
      <c r="E8" s="102">
        <v>12</v>
      </c>
      <c r="F8" s="102">
        <v>12</v>
      </c>
      <c r="G8" s="102">
        <v>12</v>
      </c>
      <c r="H8" s="102">
        <v>12</v>
      </c>
      <c r="I8" s="102">
        <v>12</v>
      </c>
      <c r="J8" s="102">
        <v>12</v>
      </c>
      <c r="K8" s="102">
        <v>12</v>
      </c>
    </row>
    <row r="9" spans="1:11" s="7" customFormat="1" x14ac:dyDescent="0.25">
      <c r="B9" s="147" t="s">
        <v>154</v>
      </c>
      <c r="C9" s="148"/>
      <c r="D9" s="148"/>
      <c r="E9" s="148"/>
      <c r="F9" s="148"/>
      <c r="G9" s="148"/>
      <c r="H9" s="148"/>
      <c r="I9" s="148"/>
      <c r="J9" s="148"/>
      <c r="K9" s="149"/>
    </row>
    <row r="10" spans="1:11" ht="15" customHeight="1" x14ac:dyDescent="0.25">
      <c r="B10" s="90">
        <v>1</v>
      </c>
      <c r="C10" s="78" t="s">
        <v>155</v>
      </c>
      <c r="D10" s="137"/>
      <c r="E10" s="138"/>
      <c r="F10" s="138"/>
      <c r="G10" s="139"/>
      <c r="H10" s="72">
        <v>10013</v>
      </c>
      <c r="I10" s="72">
        <v>10612</v>
      </c>
      <c r="J10" s="72">
        <v>11032</v>
      </c>
      <c r="K10" s="72">
        <v>11352</v>
      </c>
    </row>
    <row r="11" spans="1:11" s="7" customFormat="1" ht="45.75" customHeight="1" x14ac:dyDescent="0.25">
      <c r="B11" s="147" t="s">
        <v>156</v>
      </c>
      <c r="C11" s="148"/>
      <c r="D11" s="148"/>
      <c r="E11" s="148"/>
      <c r="F11" s="148"/>
      <c r="G11" s="148"/>
      <c r="H11" s="148"/>
      <c r="I11" s="148"/>
      <c r="J11" s="148"/>
      <c r="K11" s="149"/>
    </row>
    <row r="12" spans="1:11" ht="30" customHeight="1" x14ac:dyDescent="0.25">
      <c r="B12" s="90">
        <v>2</v>
      </c>
      <c r="C12" s="78" t="s">
        <v>157</v>
      </c>
      <c r="D12" s="67">
        <v>24578</v>
      </c>
      <c r="E12" s="67">
        <v>25089</v>
      </c>
      <c r="F12" s="67">
        <v>25678</v>
      </c>
      <c r="G12" s="67">
        <v>26324</v>
      </c>
      <c r="H12" s="67">
        <v>1473</v>
      </c>
      <c r="I12" s="67">
        <v>1509</v>
      </c>
      <c r="J12" s="67">
        <v>1551</v>
      </c>
      <c r="K12" s="67">
        <v>1602</v>
      </c>
    </row>
    <row r="13" spans="1:11" ht="15" customHeight="1" x14ac:dyDescent="0.25">
      <c r="B13" s="90">
        <v>3</v>
      </c>
      <c r="C13" s="79" t="s">
        <v>158</v>
      </c>
      <c r="D13" s="67">
        <v>16356</v>
      </c>
      <c r="E13" s="67">
        <v>16675</v>
      </c>
      <c r="F13" s="67">
        <v>16990</v>
      </c>
      <c r="G13" s="67">
        <v>17250</v>
      </c>
      <c r="H13" s="67">
        <v>818</v>
      </c>
      <c r="I13" s="67">
        <v>834</v>
      </c>
      <c r="J13" s="67">
        <v>849</v>
      </c>
      <c r="K13" s="67">
        <v>863</v>
      </c>
    </row>
    <row r="14" spans="1:11" ht="15" customHeight="1" x14ac:dyDescent="0.25">
      <c r="B14" s="90">
        <v>4</v>
      </c>
      <c r="C14" s="79" t="s">
        <v>159</v>
      </c>
      <c r="D14" s="67">
        <v>6357</v>
      </c>
      <c r="E14" s="67">
        <v>6578</v>
      </c>
      <c r="F14" s="67">
        <v>6827</v>
      </c>
      <c r="G14" s="67">
        <v>7200</v>
      </c>
      <c r="H14" s="67">
        <v>656</v>
      </c>
      <c r="I14" s="67">
        <v>675</v>
      </c>
      <c r="J14" s="67">
        <v>701</v>
      </c>
      <c r="K14" s="67">
        <v>740</v>
      </c>
    </row>
    <row r="15" spans="1:11" ht="15" customHeight="1" x14ac:dyDescent="0.25">
      <c r="B15" s="90">
        <v>5</v>
      </c>
      <c r="C15" s="78" t="s">
        <v>160</v>
      </c>
      <c r="D15" s="67">
        <v>6024</v>
      </c>
      <c r="E15" s="67">
        <v>6005</v>
      </c>
      <c r="F15" s="67">
        <v>6011</v>
      </c>
      <c r="G15" s="67">
        <v>6028</v>
      </c>
      <c r="H15" s="67">
        <v>2740</v>
      </c>
      <c r="I15" s="67">
        <v>2693</v>
      </c>
      <c r="J15" s="67">
        <v>2680</v>
      </c>
      <c r="K15" s="67">
        <v>2697</v>
      </c>
    </row>
    <row r="16" spans="1:11" ht="30" x14ac:dyDescent="0.25">
      <c r="B16" s="90">
        <v>6</v>
      </c>
      <c r="C16" s="78" t="s">
        <v>161</v>
      </c>
      <c r="D16" s="67">
        <v>1688</v>
      </c>
      <c r="E16" s="67">
        <v>1700</v>
      </c>
      <c r="F16" s="67">
        <v>1702</v>
      </c>
      <c r="G16" s="67">
        <v>1649</v>
      </c>
      <c r="H16" s="67">
        <v>415</v>
      </c>
      <c r="I16" s="67">
        <v>418</v>
      </c>
      <c r="J16" s="67">
        <v>419</v>
      </c>
      <c r="K16" s="67">
        <v>406</v>
      </c>
    </row>
    <row r="17" spans="2:11" ht="15" customHeight="1" x14ac:dyDescent="0.25">
      <c r="B17" s="90">
        <v>7</v>
      </c>
      <c r="C17" s="79" t="s">
        <v>162</v>
      </c>
      <c r="D17" s="67">
        <v>4267</v>
      </c>
      <c r="E17" s="67">
        <v>4267</v>
      </c>
      <c r="F17" s="67">
        <v>4257</v>
      </c>
      <c r="G17" s="67">
        <v>4297</v>
      </c>
      <c r="H17" s="67">
        <v>2256</v>
      </c>
      <c r="I17" s="67">
        <v>2237</v>
      </c>
      <c r="J17" s="67">
        <v>2209</v>
      </c>
      <c r="K17" s="67">
        <v>2209</v>
      </c>
    </row>
    <row r="18" spans="2:11" ht="15" customHeight="1" x14ac:dyDescent="0.25">
      <c r="B18" s="90">
        <v>8</v>
      </c>
      <c r="C18" s="79" t="s">
        <v>163</v>
      </c>
      <c r="D18" s="67">
        <v>69</v>
      </c>
      <c r="E18" s="67">
        <v>38</v>
      </c>
      <c r="F18" s="67">
        <v>52</v>
      </c>
      <c r="G18" s="67">
        <v>82</v>
      </c>
      <c r="H18" s="67">
        <v>69</v>
      </c>
      <c r="I18" s="67">
        <v>38</v>
      </c>
      <c r="J18" s="67">
        <v>52</v>
      </c>
      <c r="K18" s="67">
        <v>82</v>
      </c>
    </row>
    <row r="19" spans="2:11" ht="15" customHeight="1" x14ac:dyDescent="0.25">
      <c r="B19" s="90">
        <v>9</v>
      </c>
      <c r="C19" s="79" t="s">
        <v>164</v>
      </c>
      <c r="D19" s="140"/>
      <c r="E19" s="141"/>
      <c r="F19" s="141"/>
      <c r="G19" s="142"/>
      <c r="H19" s="71">
        <v>63</v>
      </c>
      <c r="I19" s="71">
        <v>12</v>
      </c>
      <c r="J19" s="71">
        <v>10</v>
      </c>
      <c r="K19" s="71">
        <v>4</v>
      </c>
    </row>
    <row r="20" spans="2:11" ht="15" customHeight="1" x14ac:dyDescent="0.25">
      <c r="B20" s="90">
        <v>10</v>
      </c>
      <c r="C20" s="79" t="s">
        <v>165</v>
      </c>
      <c r="D20" s="67">
        <v>6184</v>
      </c>
      <c r="E20" s="67">
        <v>4764</v>
      </c>
      <c r="F20" s="67">
        <v>3302</v>
      </c>
      <c r="G20" s="67">
        <v>2286</v>
      </c>
      <c r="H20" s="71">
        <v>846</v>
      </c>
      <c r="I20" s="71">
        <v>758</v>
      </c>
      <c r="J20" s="71">
        <v>670</v>
      </c>
      <c r="K20" s="71">
        <v>612</v>
      </c>
    </row>
    <row r="21" spans="2:11" ht="30" x14ac:dyDescent="0.25">
      <c r="B21" s="90">
        <v>11</v>
      </c>
      <c r="C21" s="79" t="s">
        <v>166</v>
      </c>
      <c r="D21" s="67">
        <v>222</v>
      </c>
      <c r="E21" s="67">
        <v>221</v>
      </c>
      <c r="F21" s="67">
        <v>221</v>
      </c>
      <c r="G21" s="67">
        <v>234</v>
      </c>
      <c r="H21" s="71">
        <v>222</v>
      </c>
      <c r="I21" s="71">
        <v>221</v>
      </c>
      <c r="J21" s="71">
        <v>221</v>
      </c>
      <c r="K21" s="71">
        <v>234</v>
      </c>
    </row>
    <row r="22" spans="2:11" ht="15" customHeight="1" x14ac:dyDescent="0.25">
      <c r="B22" s="90">
        <v>12</v>
      </c>
      <c r="C22" s="79" t="s">
        <v>167</v>
      </c>
      <c r="D22" s="67" t="s">
        <v>105</v>
      </c>
      <c r="E22" s="67" t="s">
        <v>105</v>
      </c>
      <c r="F22" s="67" t="s">
        <v>105</v>
      </c>
      <c r="G22" s="67" t="s">
        <v>105</v>
      </c>
      <c r="H22" s="71" t="s">
        <v>105</v>
      </c>
      <c r="I22" s="71" t="s">
        <v>105</v>
      </c>
      <c r="J22" s="71" t="s">
        <v>105</v>
      </c>
      <c r="K22" s="71" t="s">
        <v>105</v>
      </c>
    </row>
    <row r="23" spans="2:11" ht="15" customHeight="1" x14ac:dyDescent="0.25">
      <c r="B23" s="90">
        <v>13</v>
      </c>
      <c r="C23" s="79" t="s">
        <v>168</v>
      </c>
      <c r="D23" s="67">
        <v>5962</v>
      </c>
      <c r="E23" s="67">
        <v>4543</v>
      </c>
      <c r="F23" s="67">
        <v>3081</v>
      </c>
      <c r="G23" s="67">
        <v>2052</v>
      </c>
      <c r="H23" s="71">
        <v>624</v>
      </c>
      <c r="I23" s="71">
        <v>537</v>
      </c>
      <c r="J23" s="71">
        <v>449</v>
      </c>
      <c r="K23" s="71">
        <v>378</v>
      </c>
    </row>
    <row r="24" spans="2:11" ht="15" customHeight="1" x14ac:dyDescent="0.25">
      <c r="B24" s="90">
        <v>14</v>
      </c>
      <c r="C24" s="78" t="s">
        <v>169</v>
      </c>
      <c r="D24" s="67">
        <v>93</v>
      </c>
      <c r="E24" s="67">
        <v>161</v>
      </c>
      <c r="F24" s="67">
        <v>213</v>
      </c>
      <c r="G24" s="67">
        <v>254</v>
      </c>
      <c r="H24" s="71">
        <v>59</v>
      </c>
      <c r="I24" s="71">
        <v>108</v>
      </c>
      <c r="J24" s="71">
        <v>145</v>
      </c>
      <c r="K24" s="71">
        <v>176</v>
      </c>
    </row>
    <row r="25" spans="2:11" ht="15" customHeight="1" x14ac:dyDescent="0.25">
      <c r="B25" s="90">
        <v>15</v>
      </c>
      <c r="C25" s="78" t="s">
        <v>170</v>
      </c>
      <c r="D25" s="67">
        <v>2769</v>
      </c>
      <c r="E25" s="67">
        <v>4356</v>
      </c>
      <c r="F25" s="67">
        <v>5997</v>
      </c>
      <c r="G25" s="67">
        <v>7377</v>
      </c>
      <c r="H25" s="71">
        <v>366</v>
      </c>
      <c r="I25" s="71">
        <v>553</v>
      </c>
      <c r="J25" s="71">
        <v>716</v>
      </c>
      <c r="K25" s="71">
        <v>856</v>
      </c>
    </row>
    <row r="26" spans="2:11" ht="15" customHeight="1" x14ac:dyDescent="0.25">
      <c r="B26" s="90">
        <v>16</v>
      </c>
      <c r="C26" s="78" t="s">
        <v>171</v>
      </c>
      <c r="D26" s="140"/>
      <c r="E26" s="141"/>
      <c r="F26" s="141"/>
      <c r="G26" s="142"/>
      <c r="H26" s="72">
        <v>5548</v>
      </c>
      <c r="I26" s="72">
        <v>5633</v>
      </c>
      <c r="J26" s="72">
        <v>5772</v>
      </c>
      <c r="K26" s="72">
        <v>5946</v>
      </c>
    </row>
    <row r="27" spans="2:11" s="7" customFormat="1" x14ac:dyDescent="0.25">
      <c r="B27" s="136" t="s">
        <v>172</v>
      </c>
      <c r="C27" s="136"/>
      <c r="D27" s="136"/>
      <c r="E27" s="136"/>
      <c r="F27" s="136"/>
      <c r="G27" s="136"/>
      <c r="H27" s="136"/>
      <c r="I27" s="136"/>
      <c r="J27" s="136"/>
      <c r="K27" s="136"/>
    </row>
    <row r="28" spans="2:11" ht="15" customHeight="1" x14ac:dyDescent="0.25">
      <c r="B28" s="90">
        <v>17</v>
      </c>
      <c r="C28" s="78" t="s">
        <v>173</v>
      </c>
      <c r="D28" s="71">
        <v>90</v>
      </c>
      <c r="E28" s="71">
        <v>81</v>
      </c>
      <c r="F28" s="71">
        <v>81</v>
      </c>
      <c r="G28" s="71">
        <v>81</v>
      </c>
      <c r="H28" s="71" t="s">
        <v>105</v>
      </c>
      <c r="I28" s="71" t="s">
        <v>105</v>
      </c>
      <c r="J28" s="71" t="s">
        <v>105</v>
      </c>
      <c r="K28" s="71" t="s">
        <v>105</v>
      </c>
    </row>
    <row r="29" spans="2:11" ht="15" customHeight="1" x14ac:dyDescent="0.25">
      <c r="B29" s="90">
        <v>18</v>
      </c>
      <c r="C29" s="78" t="s">
        <v>174</v>
      </c>
      <c r="D29" s="71">
        <v>1418</v>
      </c>
      <c r="E29" s="71">
        <v>1460</v>
      </c>
      <c r="F29" s="71">
        <v>1433</v>
      </c>
      <c r="G29" s="71">
        <v>1351</v>
      </c>
      <c r="H29" s="71">
        <v>942</v>
      </c>
      <c r="I29" s="71">
        <v>964</v>
      </c>
      <c r="J29" s="71">
        <v>948</v>
      </c>
      <c r="K29" s="71">
        <v>918</v>
      </c>
    </row>
    <row r="30" spans="2:11" ht="15" customHeight="1" x14ac:dyDescent="0.25">
      <c r="B30" s="90">
        <v>19</v>
      </c>
      <c r="C30" s="78" t="s">
        <v>175</v>
      </c>
      <c r="D30" s="71">
        <v>228</v>
      </c>
      <c r="E30" s="71">
        <v>266</v>
      </c>
      <c r="F30" s="71">
        <v>255</v>
      </c>
      <c r="G30" s="71">
        <v>247</v>
      </c>
      <c r="H30" s="71">
        <v>68</v>
      </c>
      <c r="I30" s="71">
        <v>119</v>
      </c>
      <c r="J30" s="71">
        <v>117</v>
      </c>
      <c r="K30" s="71">
        <v>111</v>
      </c>
    </row>
    <row r="31" spans="2:11" ht="75" x14ac:dyDescent="0.25">
      <c r="B31" s="90" t="s">
        <v>176</v>
      </c>
      <c r="C31" s="78" t="s">
        <v>177</v>
      </c>
      <c r="D31" s="137"/>
      <c r="E31" s="138"/>
      <c r="F31" s="138"/>
      <c r="G31" s="139"/>
      <c r="H31" s="71" t="s">
        <v>105</v>
      </c>
      <c r="I31" s="71" t="s">
        <v>105</v>
      </c>
      <c r="J31" s="71" t="s">
        <v>105</v>
      </c>
      <c r="K31" s="71" t="s">
        <v>105</v>
      </c>
    </row>
    <row r="32" spans="2:11" ht="30" x14ac:dyDescent="0.25">
      <c r="B32" s="90" t="s">
        <v>178</v>
      </c>
      <c r="C32" s="78" t="s">
        <v>179</v>
      </c>
      <c r="D32" s="137"/>
      <c r="E32" s="138"/>
      <c r="F32" s="138"/>
      <c r="G32" s="139"/>
      <c r="H32" s="87" t="s">
        <v>180</v>
      </c>
      <c r="I32" s="87" t="s">
        <v>181</v>
      </c>
      <c r="J32" s="87" t="s">
        <v>105</v>
      </c>
      <c r="K32" s="87" t="s">
        <v>105</v>
      </c>
    </row>
    <row r="33" spans="1:11" ht="15" customHeight="1" x14ac:dyDescent="0.25">
      <c r="B33" s="90">
        <v>20</v>
      </c>
      <c r="C33" s="78" t="s">
        <v>182</v>
      </c>
      <c r="D33" s="72">
        <v>1736</v>
      </c>
      <c r="E33" s="72">
        <v>1807</v>
      </c>
      <c r="F33" s="72">
        <v>1768</v>
      </c>
      <c r="G33" s="72">
        <v>1679</v>
      </c>
      <c r="H33" s="72">
        <v>1010</v>
      </c>
      <c r="I33" s="72">
        <v>1083</v>
      </c>
      <c r="J33" s="72">
        <v>1065</v>
      </c>
      <c r="K33" s="72">
        <v>1029</v>
      </c>
    </row>
    <row r="34" spans="1:11" ht="15" customHeight="1" x14ac:dyDescent="0.25">
      <c r="B34" s="90" t="s">
        <v>183</v>
      </c>
      <c r="C34" s="79" t="s">
        <v>184</v>
      </c>
      <c r="D34" s="71" t="s">
        <v>105</v>
      </c>
      <c r="E34" s="71" t="s">
        <v>105</v>
      </c>
      <c r="F34" s="71" t="s">
        <v>105</v>
      </c>
      <c r="G34" s="71" t="s">
        <v>105</v>
      </c>
      <c r="H34" s="71" t="s">
        <v>105</v>
      </c>
      <c r="I34" s="71" t="s">
        <v>105</v>
      </c>
      <c r="J34" s="71" t="s">
        <v>105</v>
      </c>
      <c r="K34" s="71" t="s">
        <v>105</v>
      </c>
    </row>
    <row r="35" spans="1:11" ht="15" customHeight="1" x14ac:dyDescent="0.25">
      <c r="B35" s="90" t="s">
        <v>185</v>
      </c>
      <c r="C35" s="79" t="s">
        <v>186</v>
      </c>
      <c r="D35" s="71" t="s">
        <v>105</v>
      </c>
      <c r="E35" s="71" t="s">
        <v>105</v>
      </c>
      <c r="F35" s="71" t="s">
        <v>105</v>
      </c>
      <c r="G35" s="71" t="s">
        <v>105</v>
      </c>
      <c r="H35" s="71" t="s">
        <v>105</v>
      </c>
      <c r="I35" s="71" t="s">
        <v>105</v>
      </c>
      <c r="J35" s="71" t="s">
        <v>105</v>
      </c>
      <c r="K35" s="71" t="s">
        <v>105</v>
      </c>
    </row>
    <row r="36" spans="1:11" ht="15" customHeight="1" x14ac:dyDescent="0.25">
      <c r="B36" s="90" t="s">
        <v>187</v>
      </c>
      <c r="C36" s="79" t="s">
        <v>188</v>
      </c>
      <c r="D36" s="71">
        <v>1736</v>
      </c>
      <c r="E36" s="71">
        <v>1807</v>
      </c>
      <c r="F36" s="71">
        <v>1768</v>
      </c>
      <c r="G36" s="71">
        <v>1679</v>
      </c>
      <c r="H36" s="71">
        <v>1010</v>
      </c>
      <c r="I36" s="71">
        <v>1083</v>
      </c>
      <c r="J36" s="71">
        <v>1065</v>
      </c>
      <c r="K36" s="71">
        <v>1029</v>
      </c>
    </row>
    <row r="37" spans="1:11" s="7" customFormat="1" ht="15" customHeight="1" x14ac:dyDescent="0.25">
      <c r="B37" s="151"/>
      <c r="C37" s="152"/>
      <c r="D37" s="152"/>
      <c r="E37" s="152"/>
      <c r="F37" s="152"/>
      <c r="G37" s="152"/>
      <c r="H37" s="152"/>
      <c r="I37" s="152"/>
      <c r="J37" s="152"/>
      <c r="K37" s="153"/>
    </row>
    <row r="38" spans="1:11" ht="15" customHeight="1" x14ac:dyDescent="0.25">
      <c r="B38" s="93" t="s">
        <v>189</v>
      </c>
      <c r="C38" s="80" t="s">
        <v>190</v>
      </c>
      <c r="D38" s="155"/>
      <c r="E38" s="156"/>
      <c r="F38" s="156"/>
      <c r="G38" s="157"/>
      <c r="H38" s="72">
        <v>10013</v>
      </c>
      <c r="I38" s="72">
        <v>10612</v>
      </c>
      <c r="J38" s="72">
        <v>11032</v>
      </c>
      <c r="K38" s="72">
        <v>11352</v>
      </c>
    </row>
    <row r="39" spans="1:11" ht="15" customHeight="1" x14ac:dyDescent="0.25">
      <c r="B39" s="93">
        <v>22</v>
      </c>
      <c r="C39" s="80" t="s">
        <v>191</v>
      </c>
      <c r="D39" s="155"/>
      <c r="E39" s="156"/>
      <c r="F39" s="156"/>
      <c r="G39" s="157"/>
      <c r="H39" s="72" t="s">
        <v>192</v>
      </c>
      <c r="I39" s="72" t="s">
        <v>193</v>
      </c>
      <c r="J39" s="72">
        <v>4707</v>
      </c>
      <c r="K39" s="72">
        <v>4918</v>
      </c>
    </row>
    <row r="40" spans="1:11" ht="15" customHeight="1" x14ac:dyDescent="0.25">
      <c r="B40" s="93">
        <v>23</v>
      </c>
      <c r="C40" s="80" t="s">
        <v>194</v>
      </c>
      <c r="D40" s="155"/>
      <c r="E40" s="156"/>
      <c r="F40" s="156"/>
      <c r="G40" s="157"/>
      <c r="H40" s="82">
        <v>2.2105999999999999</v>
      </c>
      <c r="I40" s="82">
        <v>2.3357000000000001</v>
      </c>
      <c r="J40" s="82">
        <v>2.3512</v>
      </c>
      <c r="K40" s="82">
        <v>2.3256999999999999</v>
      </c>
    </row>
    <row r="41" spans="1:11" x14ac:dyDescent="0.25">
      <c r="A41" s="4"/>
      <c r="B41" s="4"/>
      <c r="C41" s="4"/>
      <c r="D41" s="4"/>
      <c r="E41" s="4"/>
      <c r="F41" s="4"/>
      <c r="G41" s="4"/>
      <c r="H41" s="4"/>
      <c r="I41" s="4"/>
      <c r="J41" s="4"/>
      <c r="K41" s="4"/>
    </row>
    <row r="42" spans="1:11" x14ac:dyDescent="0.25">
      <c r="A42" s="4"/>
      <c r="B42" s="4"/>
      <c r="C42" s="4"/>
      <c r="D42" s="4"/>
      <c r="E42" s="4"/>
      <c r="F42" s="4"/>
      <c r="G42" s="4"/>
      <c r="H42" s="154"/>
      <c r="I42" s="154"/>
      <c r="J42" s="154"/>
      <c r="K42" s="154"/>
    </row>
    <row r="43" spans="1:11" ht="33.75" customHeight="1" x14ac:dyDescent="0.25">
      <c r="A43" s="4"/>
      <c r="B43" s="6"/>
      <c r="C43" s="25"/>
      <c r="D43" s="150"/>
      <c r="E43" s="150"/>
      <c r="F43" s="150"/>
      <c r="G43" s="150"/>
      <c r="H43" s="33"/>
      <c r="I43" s="33"/>
      <c r="J43" s="33"/>
      <c r="K43" s="33"/>
    </row>
    <row r="44" spans="1:11" ht="36" customHeight="1" x14ac:dyDescent="0.25">
      <c r="A44" s="4"/>
      <c r="B44" s="6"/>
      <c r="C44" s="94"/>
      <c r="D44" s="150"/>
      <c r="E44" s="150"/>
      <c r="F44" s="150"/>
      <c r="G44" s="150"/>
      <c r="H44" s="33"/>
      <c r="I44" s="33"/>
      <c r="J44" s="33"/>
      <c r="K44" s="33"/>
    </row>
    <row r="45" spans="1:11" ht="39.75" customHeight="1" x14ac:dyDescent="0.25">
      <c r="A45" s="4"/>
      <c r="B45" s="6"/>
      <c r="C45" s="94"/>
      <c r="D45" s="150"/>
      <c r="E45" s="150"/>
      <c r="F45" s="150"/>
      <c r="G45" s="150"/>
      <c r="H45" s="33"/>
      <c r="I45" s="33"/>
      <c r="J45" s="33"/>
      <c r="K45" s="33"/>
    </row>
  </sheetData>
  <mergeCells count="18">
    <mergeCell ref="D43:G43"/>
    <mergeCell ref="D44:G44"/>
    <mergeCell ref="D45:G45"/>
    <mergeCell ref="B37:K37"/>
    <mergeCell ref="H42:K42"/>
    <mergeCell ref="D38:G38"/>
    <mergeCell ref="D39:G39"/>
    <mergeCell ref="D40:G40"/>
    <mergeCell ref="D6:G6"/>
    <mergeCell ref="H6:K6"/>
    <mergeCell ref="B9:K9"/>
    <mergeCell ref="B11:K11"/>
    <mergeCell ref="D10:G10"/>
    <mergeCell ref="B27:K27"/>
    <mergeCell ref="D32:G32"/>
    <mergeCell ref="D31:G31"/>
    <mergeCell ref="D26:G26"/>
    <mergeCell ref="D19:G19"/>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4FE6-1A7E-4288-B496-FDB5CCF1E998}">
  <dimension ref="B2:D11"/>
  <sheetViews>
    <sheetView showGridLines="0" zoomScaleNormal="100" workbookViewId="0"/>
  </sheetViews>
  <sheetFormatPr baseColWidth="10" defaultColWidth="9.140625" defaultRowHeight="15" x14ac:dyDescent="0.25"/>
  <cols>
    <col min="3" max="3" width="65.28515625" customWidth="1"/>
    <col min="4" max="4" width="25.140625" customWidth="1"/>
  </cols>
  <sheetData>
    <row r="2" spans="2:4" x14ac:dyDescent="0.25">
      <c r="B2" s="13" t="s">
        <v>195</v>
      </c>
    </row>
    <row r="3" spans="2:4" x14ac:dyDescent="0.25">
      <c r="B3" s="36" t="s">
        <v>196</v>
      </c>
    </row>
    <row r="4" spans="2:4" ht="15.75" x14ac:dyDescent="0.25">
      <c r="B4" s="59"/>
    </row>
    <row r="5" spans="2:4" ht="15" customHeight="1" x14ac:dyDescent="0.25">
      <c r="B5" s="65" t="s">
        <v>194</v>
      </c>
      <c r="C5" s="66"/>
    </row>
    <row r="6" spans="2:4" ht="120" customHeight="1" x14ac:dyDescent="0.25">
      <c r="B6" s="159" t="s">
        <v>197</v>
      </c>
      <c r="C6" s="159"/>
      <c r="D6" s="159"/>
    </row>
    <row r="7" spans="2:4" ht="15" customHeight="1" x14ac:dyDescent="0.25">
      <c r="B7" s="64" t="s">
        <v>198</v>
      </c>
    </row>
    <row r="8" spans="2:4" ht="135" customHeight="1" x14ac:dyDescent="0.25">
      <c r="B8" s="158" t="s">
        <v>199</v>
      </c>
      <c r="C8" s="158"/>
      <c r="D8" s="158"/>
    </row>
    <row r="9" spans="2:4" ht="15" customHeight="1" x14ac:dyDescent="0.25">
      <c r="B9" s="64" t="s">
        <v>200</v>
      </c>
    </row>
    <row r="10" spans="2:4" ht="400.5" customHeight="1" x14ac:dyDescent="0.25">
      <c r="B10" s="158" t="s">
        <v>201</v>
      </c>
      <c r="C10" s="158"/>
      <c r="D10" s="158"/>
    </row>
    <row r="11" spans="2:4" ht="189.75" customHeight="1" x14ac:dyDescent="0.25">
      <c r="B11" s="158"/>
      <c r="C11" s="158"/>
      <c r="D11" s="158"/>
    </row>
  </sheetData>
  <mergeCells count="4">
    <mergeCell ref="B11:D11"/>
    <mergeCell ref="B6:D6"/>
    <mergeCell ref="B8:D8"/>
    <mergeCell ref="B10:D10"/>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6"/>
  <sheetViews>
    <sheetView showGridLines="0" zoomScaleNormal="100" zoomScaleSheetLayoutView="100" workbookViewId="0">
      <selection activeCell="D31" sqref="D31"/>
    </sheetView>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bestFit="1" customWidth="1"/>
    <col min="6" max="6" width="16.28515625" customWidth="1"/>
  </cols>
  <sheetData>
    <row r="2" spans="2:6" ht="35.1" customHeight="1" x14ac:dyDescent="0.3">
      <c r="B2" s="160" t="s">
        <v>202</v>
      </c>
      <c r="C2" s="160"/>
      <c r="D2" s="160"/>
      <c r="E2" s="38"/>
      <c r="F2" s="38"/>
    </row>
    <row r="3" spans="2:6" x14ac:dyDescent="0.25">
      <c r="B3" t="str">
        <f>'OV1'!B3</f>
        <v>31.03.2022 - in EUR million</v>
      </c>
    </row>
    <row r="5" spans="2:6" ht="30" x14ac:dyDescent="0.25">
      <c r="B5" s="22"/>
      <c r="C5" s="22"/>
      <c r="D5" s="96" t="s">
        <v>203</v>
      </c>
    </row>
    <row r="6" spans="2:6" x14ac:dyDescent="0.25">
      <c r="C6" s="22"/>
      <c r="D6" s="88" t="s">
        <v>39</v>
      </c>
    </row>
    <row r="7" spans="2:6" x14ac:dyDescent="0.25">
      <c r="B7" s="23">
        <v>1</v>
      </c>
      <c r="C7" s="24" t="s">
        <v>204</v>
      </c>
      <c r="D7" s="104">
        <v>8057</v>
      </c>
    </row>
    <row r="8" spans="2:6" x14ac:dyDescent="0.25">
      <c r="B8" s="88">
        <v>2</v>
      </c>
      <c r="C8" s="32" t="s">
        <v>205</v>
      </c>
      <c r="D8" s="69">
        <v>-135</v>
      </c>
    </row>
    <row r="9" spans="2:6" x14ac:dyDescent="0.25">
      <c r="B9" s="88">
        <v>3</v>
      </c>
      <c r="C9" s="32" t="s">
        <v>206</v>
      </c>
      <c r="D9" s="69">
        <v>23</v>
      </c>
    </row>
    <row r="10" spans="2:6" x14ac:dyDescent="0.25">
      <c r="B10" s="88">
        <v>4</v>
      </c>
      <c r="C10" s="32" t="s">
        <v>207</v>
      </c>
      <c r="D10" s="69">
        <v>1308</v>
      </c>
    </row>
    <row r="11" spans="2:6" x14ac:dyDescent="0.25">
      <c r="B11" s="88">
        <v>5</v>
      </c>
      <c r="C11" s="32" t="s">
        <v>208</v>
      </c>
      <c r="D11" s="103">
        <v>0</v>
      </c>
    </row>
    <row r="12" spans="2:6" x14ac:dyDescent="0.25">
      <c r="B12" s="88">
        <v>6</v>
      </c>
      <c r="C12" s="32" t="s">
        <v>209</v>
      </c>
      <c r="D12" s="103">
        <v>0</v>
      </c>
    </row>
    <row r="13" spans="2:6" x14ac:dyDescent="0.25">
      <c r="B13" s="88">
        <v>7</v>
      </c>
      <c r="C13" s="32" t="s">
        <v>210</v>
      </c>
      <c r="D13" s="103">
        <v>32</v>
      </c>
    </row>
    <row r="14" spans="2:6" x14ac:dyDescent="0.25">
      <c r="B14" s="88">
        <v>8</v>
      </c>
      <c r="C14" s="32" t="s">
        <v>211</v>
      </c>
      <c r="D14" s="103">
        <v>0</v>
      </c>
    </row>
    <row r="15" spans="2:6" x14ac:dyDescent="0.25">
      <c r="B15" s="23">
        <v>9</v>
      </c>
      <c r="C15" s="24" t="s">
        <v>212</v>
      </c>
      <c r="D15" s="104">
        <v>9285</v>
      </c>
    </row>
    <row r="16" spans="2:6" x14ac:dyDescent="0.25">
      <c r="B16" s="36"/>
      <c r="C16" s="36"/>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election activeCell="K43" sqref="K43"/>
    </sheetView>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213</v>
      </c>
    </row>
    <row r="3" spans="2:9" x14ac:dyDescent="0.25">
      <c r="B3" t="str">
        <f>'OV1'!B3</f>
        <v>31.03.2022 - in EUR million</v>
      </c>
      <c r="C3" s="7"/>
    </row>
    <row r="4" spans="2:9" x14ac:dyDescent="0.25">
      <c r="C4" s="3"/>
      <c r="D4" s="37"/>
      <c r="E4" s="37"/>
    </row>
    <row r="5" spans="2:9" ht="20.100000000000001" customHeight="1" x14ac:dyDescent="0.25">
      <c r="C5" s="3"/>
      <c r="D5" s="95" t="s">
        <v>39</v>
      </c>
      <c r="E5" s="97" t="s">
        <v>40</v>
      </c>
    </row>
    <row r="6" spans="2:9" ht="20.100000000000001" customHeight="1" x14ac:dyDescent="0.25">
      <c r="C6" s="3"/>
      <c r="D6" s="89" t="s">
        <v>214</v>
      </c>
      <c r="E6" s="86" t="s">
        <v>215</v>
      </c>
    </row>
    <row r="7" spans="2:9" ht="20.100000000000001" customHeight="1" x14ac:dyDescent="0.25">
      <c r="B7" s="161" t="s">
        <v>216</v>
      </c>
      <c r="C7" s="162"/>
      <c r="D7" s="53"/>
      <c r="E7" s="54"/>
      <c r="F7" s="5"/>
      <c r="I7" s="5"/>
    </row>
    <row r="8" spans="2:9" x14ac:dyDescent="0.25">
      <c r="B8" s="88">
        <v>1</v>
      </c>
      <c r="C8" s="49" t="s">
        <v>217</v>
      </c>
      <c r="D8" s="91">
        <v>423</v>
      </c>
      <c r="E8" s="91">
        <v>0</v>
      </c>
    </row>
    <row r="9" spans="2:9" x14ac:dyDescent="0.25">
      <c r="B9" s="88">
        <v>2</v>
      </c>
      <c r="C9" s="49" t="s">
        <v>218</v>
      </c>
      <c r="D9" s="91">
        <v>0</v>
      </c>
      <c r="E9" s="91">
        <v>0</v>
      </c>
    </row>
    <row r="10" spans="2:9" x14ac:dyDescent="0.25">
      <c r="B10" s="88">
        <v>3</v>
      </c>
      <c r="C10" s="49" t="s">
        <v>219</v>
      </c>
      <c r="D10" s="91">
        <v>0</v>
      </c>
      <c r="E10" s="91">
        <v>0</v>
      </c>
    </row>
    <row r="11" spans="2:9" x14ac:dyDescent="0.25">
      <c r="B11" s="88">
        <v>4</v>
      </c>
      <c r="C11" s="49" t="s">
        <v>220</v>
      </c>
      <c r="D11" s="91">
        <v>0</v>
      </c>
      <c r="E11" s="91">
        <v>0</v>
      </c>
    </row>
    <row r="12" spans="2:9" x14ac:dyDescent="0.25">
      <c r="B12" s="88">
        <v>5</v>
      </c>
      <c r="C12" s="49" t="s">
        <v>221</v>
      </c>
      <c r="D12" s="91">
        <v>0</v>
      </c>
      <c r="E12" s="91">
        <v>0</v>
      </c>
    </row>
    <row r="13" spans="2:9" ht="15" customHeight="1" x14ac:dyDescent="0.25">
      <c r="B13" s="88">
        <v>6</v>
      </c>
      <c r="C13" s="50" t="s">
        <v>222</v>
      </c>
      <c r="D13" s="68">
        <v>423</v>
      </c>
      <c r="E13" s="68">
        <v>0</v>
      </c>
    </row>
    <row r="14" spans="2:9" ht="20.100000000000001" customHeight="1" x14ac:dyDescent="0.25">
      <c r="B14" s="51" t="s">
        <v>223</v>
      </c>
      <c r="C14" s="52"/>
      <c r="D14" s="76"/>
      <c r="E14" s="76"/>
      <c r="F14" s="5"/>
    </row>
    <row r="15" spans="2:9" x14ac:dyDescent="0.25">
      <c r="B15" s="88">
        <v>7</v>
      </c>
      <c r="C15" s="49" t="s">
        <v>224</v>
      </c>
      <c r="D15" s="91">
        <v>0</v>
      </c>
      <c r="E15" s="91">
        <v>0</v>
      </c>
    </row>
    <row r="16" spans="2:9" x14ac:dyDescent="0.25">
      <c r="B16" s="88">
        <v>8</v>
      </c>
      <c r="C16" s="49" t="s">
        <v>225</v>
      </c>
      <c r="D16" s="91">
        <v>-6</v>
      </c>
      <c r="E16" s="91">
        <v>0</v>
      </c>
    </row>
    <row r="20" spans="2:8" x14ac:dyDescent="0.25">
      <c r="B20" s="163"/>
      <c r="C20" s="164"/>
      <c r="D20" s="164"/>
      <c r="E20" s="164"/>
      <c r="F20" s="164"/>
      <c r="G20" s="164"/>
      <c r="H20" s="164"/>
    </row>
    <row r="21" spans="2:8" x14ac:dyDescent="0.25">
      <c r="B21" s="60"/>
    </row>
    <row r="22" spans="2:8" x14ac:dyDescent="0.25">
      <c r="B22" s="60"/>
    </row>
    <row r="23" spans="2:8" x14ac:dyDescent="0.25">
      <c r="B23" s="60"/>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 ds:uri="4ba31e6b-84cd-4dae-874e-42861196ec8b"/>
  </ds:schemaRefs>
</ds:datastoreItem>
</file>

<file path=customXml/itemProps3.xml><?xml version="1.0" encoding="utf-8"?>
<ds:datastoreItem xmlns:ds="http://schemas.openxmlformats.org/officeDocument/2006/customXml" ds:itemID="{000ED312-BE9B-499F-A8FF-0AA35A3E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2022-09-26T20:14:53Z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