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P:\Q2 2021\05 Analyst File\"/>
    </mc:Choice>
  </mc:AlternateContent>
  <xr:revisionPtr revIDLastSave="0" documentId="8_{2B027B3D-004D-40E3-9C10-F853B0D2715C}" xr6:coauthVersionLast="45" xr6:coauthVersionMax="45" xr10:uidLastSave="{00000000-0000-0000-0000-000000000000}"/>
  <bookViews>
    <workbookView xWindow="-120" yWindow="-120" windowWidth="29040" windowHeight="15840" tabRatio="830" activeTab="1" xr2:uid="{00000000-000D-0000-FFFF-FFFF00000000}"/>
  </bookViews>
  <sheets>
    <sheet name="BG T00 (Content)" sheetId="2" r:id="rId1"/>
    <sheet name="BG T01 (share)" sheetId="6" r:id="rId2"/>
    <sheet name="BG T02 (Key financials)" sheetId="1" r:id="rId3"/>
    <sheet name="BG T03 (P&amp;L)" sheetId="3" r:id="rId4"/>
    <sheet name="BG T04 (Balance Sheet)" sheetId="4" r:id="rId5"/>
    <sheet name="BG T05 (Segments)" sheetId="5" r:id="rId6"/>
    <sheet name="BG T06 (Geo split - Assets)" sheetId="11" r:id="rId7"/>
    <sheet name="BG T07 (Product split - Assets)" sheetId="12" r:id="rId8"/>
    <sheet name="BG T08 (Definitions)" sheetId="7" r:id="rId9"/>
    <sheet name="BG T09 (Disclaimer)" sheetId="8" r:id="rId10"/>
    <sheet name="Checks" sheetId="10" state="hidden" r:id="rId11"/>
  </sheets>
  <definedNames>
    <definedName name="_xlnm.Print_Area" localSheetId="1">'BG T01 (share)'!$A$1:$AA$25</definedName>
    <definedName name="_xlnm.Print_Area" localSheetId="2">'BG T02 (Key financials)'!$A$1:$AA$52</definedName>
    <definedName name="_xlnm.Print_Area" localSheetId="3">'BG T03 (P&amp;L)'!$A$1:$AA$27</definedName>
    <definedName name="_xlnm.Print_Area" localSheetId="4">'BG T04 (Balance Sheet)'!$A$1:$O$49</definedName>
    <definedName name="_xlnm.Print_Area" localSheetId="5">'BG T05 (Segments)'!$A$1:$AA$185</definedName>
    <definedName name="_xlnm.Print_Area" localSheetId="6">'BG T06 (Geo split - Assets)'!$A$1:$O$26</definedName>
    <definedName name="_xlnm.Print_Area" localSheetId="7">'BG T07 (Product split - Assets)'!$A$1:$O$21</definedName>
    <definedName name="_xlnm.Print_Titles" localSheetId="5">'BG T05 (Segments)'!$1:$3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3" i="10" l="1"/>
  <c r="Q80" i="10" s="1"/>
  <c r="O53" i="10"/>
  <c r="O80" i="10" s="1"/>
  <c r="N53" i="10"/>
  <c r="N80" i="10" s="1"/>
  <c r="M53" i="10"/>
  <c r="M80" i="10" s="1"/>
  <c r="L53" i="10"/>
  <c r="L80" i="10" s="1"/>
  <c r="J53" i="10"/>
  <c r="J80" i="10" s="1"/>
  <c r="I53" i="10"/>
  <c r="I80" i="10" s="1"/>
  <c r="H53" i="10"/>
  <c r="H80" i="10" s="1"/>
  <c r="G53" i="10"/>
  <c r="G80" i="10" s="1"/>
  <c r="E53" i="10"/>
  <c r="E80" i="10" s="1"/>
  <c r="D53" i="10"/>
  <c r="D80" i="10" s="1"/>
  <c r="C53" i="10"/>
  <c r="C80" i="10" s="1"/>
  <c r="B53" i="10"/>
  <c r="B80" i="10" s="1"/>
  <c r="Q26" i="10" l="1"/>
  <c r="Q15" i="10" l="1"/>
  <c r="Q20" i="10"/>
  <c r="Q25" i="10"/>
  <c r="Q27" i="10" s="1"/>
  <c r="Q10" i="10"/>
  <c r="Q5" i="10"/>
  <c r="Q33" i="10" l="1"/>
  <c r="Q60" i="10" s="1"/>
  <c r="Q48" i="10"/>
  <c r="Q75" i="10" s="1"/>
  <c r="Q43" i="10"/>
  <c r="Q70" i="10" s="1"/>
  <c r="Q38" i="10"/>
  <c r="Q65" i="10" s="1"/>
  <c r="Q21" i="10"/>
  <c r="Q22" i="10" s="1"/>
  <c r="Q16" i="10"/>
  <c r="Q17" i="10" s="1"/>
  <c r="Q11" i="10"/>
  <c r="Q12" i="10" s="1"/>
  <c r="Q6" i="10"/>
  <c r="Q7" i="10" s="1"/>
  <c r="H69" i="10" l="1"/>
  <c r="J69" i="10"/>
  <c r="Q69" i="10"/>
  <c r="Q71" i="10" s="1"/>
  <c r="U26" i="10"/>
  <c r="T26" i="10"/>
  <c r="S26" i="10"/>
  <c r="I64" i="10" l="1"/>
  <c r="I74" i="10"/>
  <c r="N69" i="10"/>
  <c r="H59" i="10"/>
  <c r="O59" i="10"/>
  <c r="M69" i="10"/>
  <c r="D64" i="10"/>
  <c r="D74" i="10"/>
  <c r="C64" i="10"/>
  <c r="G69" i="10"/>
  <c r="J64" i="10"/>
  <c r="Q74" i="10"/>
  <c r="Q76" i="10" s="1"/>
  <c r="M59" i="10"/>
  <c r="C59" i="10"/>
  <c r="O64" i="10"/>
  <c r="O69" i="10"/>
  <c r="C74" i="10"/>
  <c r="M74" i="10"/>
  <c r="C69" i="10"/>
  <c r="G59" i="10"/>
  <c r="J74" i="10"/>
  <c r="Q64" i="10"/>
  <c r="Q66" i="10" s="1"/>
  <c r="E74" i="10"/>
  <c r="D69" i="10"/>
  <c r="G74" i="10"/>
  <c r="M64" i="10"/>
  <c r="H64" i="10"/>
  <c r="B64" i="10"/>
  <c r="E69" i="10"/>
  <c r="Q59" i="10"/>
  <c r="Q61" i="10" s="1"/>
  <c r="N64" i="10"/>
  <c r="G64" i="10"/>
  <c r="H74" i="10"/>
  <c r="L69" i="10"/>
  <c r="L64" i="10"/>
  <c r="B69" i="10"/>
  <c r="O74" i="10"/>
  <c r="N74" i="10"/>
  <c r="E64" i="10"/>
  <c r="L74" i="10"/>
  <c r="I69" i="10"/>
  <c r="U21" i="10"/>
  <c r="T21" i="10"/>
  <c r="S21" i="10"/>
  <c r="U16" i="10"/>
  <c r="T16" i="10"/>
  <c r="S16" i="10"/>
  <c r="U11" i="10"/>
  <c r="T11" i="10"/>
  <c r="S11" i="10"/>
  <c r="U6" i="10"/>
  <c r="T6" i="10"/>
  <c r="S6" i="10"/>
  <c r="M79" i="10" l="1"/>
  <c r="M81" i="10" s="1"/>
  <c r="H79" i="10"/>
  <c r="H81" i="10" s="1"/>
  <c r="D79" i="10"/>
  <c r="D81" i="10" s="1"/>
  <c r="D59" i="10"/>
  <c r="O79" i="10"/>
  <c r="O81" i="10" s="1"/>
  <c r="I59" i="10"/>
  <c r="I79" i="10"/>
  <c r="I81" i="10" s="1"/>
  <c r="G79" i="10"/>
  <c r="G81" i="10" s="1"/>
  <c r="N79" i="10"/>
  <c r="N81" i="10" s="1"/>
  <c r="N59" i="10"/>
  <c r="E59" i="10"/>
  <c r="E79" i="10"/>
  <c r="E81" i="10" s="1"/>
  <c r="Q79" i="10"/>
  <c r="Q81" i="10" s="1"/>
  <c r="L59" i="10"/>
  <c r="L79" i="10"/>
  <c r="L81" i="10" s="1"/>
  <c r="B79" i="10"/>
  <c r="B81" i="10" s="1"/>
  <c r="B59" i="10"/>
  <c r="J79" i="10"/>
  <c r="J81" i="10" s="1"/>
  <c r="J59" i="10"/>
  <c r="C79" i="10"/>
  <c r="C81" i="10" s="1"/>
  <c r="O26" i="10" l="1"/>
  <c r="O33" i="10" l="1"/>
  <c r="O60" i="10" s="1"/>
  <c r="O61" i="10" s="1"/>
  <c r="O38" i="10"/>
  <c r="O65" i="10" s="1"/>
  <c r="O66" i="10" s="1"/>
  <c r="O43" i="10"/>
  <c r="O70" i="10" s="1"/>
  <c r="O71" i="10" s="1"/>
  <c r="O48" i="10"/>
  <c r="O75" i="10" s="1"/>
  <c r="O76" i="10" s="1"/>
  <c r="O16" i="10"/>
  <c r="O6" i="10"/>
  <c r="O11" i="10"/>
  <c r="O21" i="10"/>
  <c r="N26" i="10" l="1"/>
  <c r="N16" i="10" l="1"/>
  <c r="N6" i="10"/>
  <c r="N11" i="10"/>
  <c r="N21" i="10"/>
  <c r="N48" i="10"/>
  <c r="N75" i="10" s="1"/>
  <c r="N76" i="10" s="1"/>
  <c r="N38" i="10"/>
  <c r="N65" i="10" s="1"/>
  <c r="N66" i="10" s="1"/>
  <c r="N43" i="10"/>
  <c r="N70" i="10" s="1"/>
  <c r="N71" i="10" s="1"/>
  <c r="N33" i="10"/>
  <c r="N60" i="10" s="1"/>
  <c r="N61" i="10" s="1"/>
  <c r="I26" i="10" l="1"/>
  <c r="B26" i="10"/>
  <c r="L26" i="10"/>
  <c r="J26" i="10"/>
  <c r="G26" i="10"/>
  <c r="E26" i="10"/>
  <c r="D26" i="10"/>
  <c r="H26" i="10"/>
  <c r="C26" i="10"/>
  <c r="M26" i="10"/>
  <c r="D33" i="10" l="1"/>
  <c r="D60" i="10" s="1"/>
  <c r="D61" i="10" s="1"/>
  <c r="D38" i="10"/>
  <c r="D65" i="10" s="1"/>
  <c r="D66" i="10" s="1"/>
  <c r="D43" i="10"/>
  <c r="D70" i="10" s="1"/>
  <c r="D71" i="10" s="1"/>
  <c r="D48" i="10"/>
  <c r="D75" i="10" s="1"/>
  <c r="D76" i="10" s="1"/>
  <c r="H21" i="10"/>
  <c r="H6" i="10"/>
  <c r="H11" i="10"/>
  <c r="I38" i="10"/>
  <c r="I65" i="10" s="1"/>
  <c r="I66" i="10" s="1"/>
  <c r="I43" i="10"/>
  <c r="I70" i="10" s="1"/>
  <c r="I71" i="10" s="1"/>
  <c r="I33" i="10"/>
  <c r="I60" i="10" s="1"/>
  <c r="I61" i="10" s="1"/>
  <c r="I48" i="10"/>
  <c r="I75" i="10" s="1"/>
  <c r="I76" i="10" s="1"/>
  <c r="G33" i="10"/>
  <c r="G60" i="10" s="1"/>
  <c r="G61" i="10" s="1"/>
  <c r="G48" i="10"/>
  <c r="G75" i="10" s="1"/>
  <c r="G76" i="10" s="1"/>
  <c r="G38" i="10"/>
  <c r="G65" i="10" s="1"/>
  <c r="G66" i="10" s="1"/>
  <c r="G43" i="10"/>
  <c r="G70" i="10" s="1"/>
  <c r="G71" i="10" s="1"/>
  <c r="M21" i="10"/>
  <c r="M6" i="10"/>
  <c r="M11" i="10"/>
  <c r="B33" i="10"/>
  <c r="B60" i="10" s="1"/>
  <c r="B61" i="10" s="1"/>
  <c r="B48" i="10"/>
  <c r="B75" i="10" s="1"/>
  <c r="B38" i="10"/>
  <c r="B65" i="10" s="1"/>
  <c r="B66" i="10" s="1"/>
  <c r="B43" i="10"/>
  <c r="B70" i="10" s="1"/>
  <c r="B71" i="10" s="1"/>
  <c r="L43" i="10"/>
  <c r="L70" i="10" s="1"/>
  <c r="L71" i="10" s="1"/>
  <c r="L33" i="10"/>
  <c r="L60" i="10" s="1"/>
  <c r="L61" i="10" s="1"/>
  <c r="L48" i="10"/>
  <c r="L75" i="10" s="1"/>
  <c r="L76" i="10" s="1"/>
  <c r="L38" i="10"/>
  <c r="L65" i="10" s="1"/>
  <c r="L66" i="10" s="1"/>
  <c r="C6" i="10"/>
  <c r="C21" i="10"/>
  <c r="C11" i="10"/>
  <c r="C16" i="10"/>
  <c r="G16" i="10"/>
  <c r="G6" i="10"/>
  <c r="G11" i="10"/>
  <c r="C48" i="10"/>
  <c r="C75" i="10" s="1"/>
  <c r="C76" i="10" s="1"/>
  <c r="C38" i="10"/>
  <c r="C65" i="10" s="1"/>
  <c r="C66" i="10" s="1"/>
  <c r="C43" i="10"/>
  <c r="C70" i="10" s="1"/>
  <c r="C71" i="10" s="1"/>
  <c r="C33" i="10"/>
  <c r="C60" i="10" s="1"/>
  <c r="C61" i="10" s="1"/>
  <c r="L6" i="10"/>
  <c r="I21" i="10"/>
  <c r="I11" i="10"/>
  <c r="I16" i="10"/>
  <c r="I6" i="10"/>
  <c r="E21" i="10"/>
  <c r="E6" i="10"/>
  <c r="E16" i="10"/>
  <c r="J21" i="10"/>
  <c r="J16" i="10"/>
  <c r="J6" i="10"/>
  <c r="J11" i="10"/>
  <c r="B21" i="10"/>
  <c r="B16" i="10"/>
  <c r="B6" i="10"/>
  <c r="B11" i="10"/>
  <c r="D16" i="10"/>
  <c r="D6" i="10"/>
  <c r="D21" i="10"/>
  <c r="D11" i="10"/>
  <c r="H48" i="10"/>
  <c r="H75" i="10" s="1"/>
  <c r="H76" i="10" s="1"/>
  <c r="H38" i="10"/>
  <c r="H65" i="10" s="1"/>
  <c r="H66" i="10" s="1"/>
  <c r="H33" i="10"/>
  <c r="H60" i="10" s="1"/>
  <c r="H61" i="10" s="1"/>
  <c r="H43" i="10"/>
  <c r="H70" i="10" s="1"/>
  <c r="H71" i="10" s="1"/>
  <c r="E33" i="10"/>
  <c r="E60" i="10" s="1"/>
  <c r="E61" i="10" s="1"/>
  <c r="E48" i="10"/>
  <c r="E75" i="10" s="1"/>
  <c r="E76" i="10" s="1"/>
  <c r="E43" i="10"/>
  <c r="E70" i="10" s="1"/>
  <c r="E71" i="10" s="1"/>
  <c r="E38" i="10"/>
  <c r="E65" i="10" s="1"/>
  <c r="E66" i="10" s="1"/>
  <c r="M33" i="10"/>
  <c r="M60" i="10" s="1"/>
  <c r="M61" i="10" s="1"/>
  <c r="M48" i="10"/>
  <c r="M75" i="10" s="1"/>
  <c r="M76" i="10" s="1"/>
  <c r="M38" i="10"/>
  <c r="M65" i="10" s="1"/>
  <c r="M66" i="10" s="1"/>
  <c r="M43" i="10"/>
  <c r="M70" i="10" s="1"/>
  <c r="M71" i="10" s="1"/>
  <c r="J43" i="10"/>
  <c r="J70" i="10" s="1"/>
  <c r="J71" i="10" s="1"/>
  <c r="J33" i="10"/>
  <c r="J60" i="10" s="1"/>
  <c r="J61" i="10" s="1"/>
  <c r="J48" i="10"/>
  <c r="J75" i="10" s="1"/>
  <c r="J76" i="10" s="1"/>
  <c r="J38" i="10"/>
  <c r="J65" i="10" s="1"/>
  <c r="J66" i="10" s="1"/>
  <c r="H16" i="10"/>
  <c r="L21" i="10"/>
  <c r="L16" i="10"/>
  <c r="M16" i="10"/>
  <c r="G21" i="10"/>
  <c r="E11" i="10"/>
  <c r="L11" i="10"/>
  <c r="C10" i="10" l="1"/>
  <c r="C12" i="10" s="1"/>
  <c r="L25" i="10"/>
  <c r="L27" i="10" s="1"/>
  <c r="O20" i="10"/>
  <c r="O22" i="10" s="1"/>
  <c r="D20" i="10"/>
  <c r="D22" i="10" s="1"/>
  <c r="C15" i="10" l="1"/>
  <c r="C17" i="10" s="1"/>
  <c r="U15" i="10"/>
  <c r="U17" i="10" s="1"/>
  <c r="J10" i="10"/>
  <c r="J12" i="10" s="1"/>
  <c r="T10" i="10"/>
  <c r="T12" i="10" s="1"/>
  <c r="T5" i="10"/>
  <c r="T7" i="10" s="1"/>
  <c r="E20" i="10"/>
  <c r="E22" i="10" s="1"/>
  <c r="T25" i="10"/>
  <c r="T27" i="10" s="1"/>
  <c r="E5" i="10"/>
  <c r="E7" i="10" s="1"/>
  <c r="N15" i="10"/>
  <c r="N17" i="10" s="1"/>
  <c r="L10" i="10"/>
  <c r="L12" i="10" s="1"/>
  <c r="J20" i="10"/>
  <c r="J22" i="10" s="1"/>
  <c r="O5" i="10"/>
  <c r="O7" i="10" s="1"/>
  <c r="G10" i="10"/>
  <c r="G12" i="10" s="1"/>
  <c r="G25" i="10"/>
  <c r="G27" i="10" s="1"/>
  <c r="E15" i="10"/>
  <c r="E17" i="10" s="1"/>
  <c r="M10" i="10"/>
  <c r="M12" i="10" s="1"/>
  <c r="M25" i="10"/>
  <c r="M27" i="10" s="1"/>
  <c r="L5" i="10"/>
  <c r="L7" i="10" s="1"/>
  <c r="H15" i="10"/>
  <c r="H17" i="10" s="1"/>
  <c r="H5" i="10"/>
  <c r="H7" i="10" s="1"/>
  <c r="C5" i="10"/>
  <c r="C7" i="10" s="1"/>
  <c r="B25" i="10"/>
  <c r="B27" i="10" s="1"/>
  <c r="H25" i="10"/>
  <c r="H27" i="10" s="1"/>
  <c r="E25" i="10"/>
  <c r="E27" i="10" s="1"/>
  <c r="O25" i="10"/>
  <c r="O27" i="10" s="1"/>
  <c r="J5" i="10"/>
  <c r="J7" i="10" s="1"/>
  <c r="S20" i="10"/>
  <c r="S22" i="10" s="1"/>
  <c r="I25" i="10"/>
  <c r="I27" i="10" s="1"/>
  <c r="B15" i="10"/>
  <c r="B17" i="10" s="1"/>
  <c r="C20" i="10"/>
  <c r="C22" i="10" s="1"/>
  <c r="L15" i="10"/>
  <c r="L17" i="10" s="1"/>
  <c r="I10" i="10"/>
  <c r="I12" i="10" s="1"/>
  <c r="B5" i="10"/>
  <c r="B7" i="10" s="1"/>
  <c r="N5" i="10"/>
  <c r="N7" i="10" s="1"/>
  <c r="B20" i="10"/>
  <c r="B22" i="10" s="1"/>
  <c r="N10" i="10"/>
  <c r="N12" i="10" s="1"/>
  <c r="D10" i="10"/>
  <c r="D12" i="10" s="1"/>
  <c r="B10" i="10"/>
  <c r="B12" i="10" s="1"/>
  <c r="M5" i="10"/>
  <c r="M7" i="10" s="1"/>
  <c r="U10" i="10"/>
  <c r="U12" i="10" s="1"/>
  <c r="T15" i="10"/>
  <c r="T17" i="10" s="1"/>
  <c r="H20" i="10"/>
  <c r="H22" i="10" s="1"/>
  <c r="S5" i="10"/>
  <c r="S7" i="10" s="1"/>
  <c r="D5" i="10"/>
  <c r="D7" i="10" s="1"/>
  <c r="H10" i="10"/>
  <c r="H12" i="10" s="1"/>
  <c r="J15" i="10"/>
  <c r="J17" i="10" s="1"/>
  <c r="U5" i="10"/>
  <c r="U7" i="10" s="1"/>
  <c r="S10" i="10"/>
  <c r="S12" i="10" s="1"/>
  <c r="I15" i="10"/>
  <c r="I17" i="10" s="1"/>
  <c r="O15" i="10"/>
  <c r="O17" i="10" s="1"/>
  <c r="T20" i="10"/>
  <c r="T22" i="10" s="1"/>
  <c r="M15" i="10"/>
  <c r="M17" i="10" s="1"/>
  <c r="N20" i="10"/>
  <c r="N22" i="10" s="1"/>
  <c r="D25" i="10"/>
  <c r="D27" i="10" s="1"/>
  <c r="E10" i="10"/>
  <c r="E12" i="10" s="1"/>
  <c r="G5" i="10"/>
  <c r="G7" i="10" s="1"/>
  <c r="S15" i="10"/>
  <c r="S17" i="10" s="1"/>
  <c r="D15" i="10"/>
  <c r="D17" i="10" s="1"/>
  <c r="G20" i="10"/>
  <c r="G22" i="10" s="1"/>
  <c r="U25" i="10"/>
  <c r="U27" i="10" s="1"/>
  <c r="S25" i="10"/>
  <c r="S27" i="10" s="1"/>
  <c r="L20" i="10"/>
  <c r="L22" i="10" s="1"/>
  <c r="N25" i="10"/>
  <c r="N27" i="10" s="1"/>
  <c r="I20" i="10"/>
  <c r="I22" i="10" s="1"/>
  <c r="J25" i="10"/>
  <c r="J27" i="10" s="1"/>
  <c r="U20" i="10"/>
  <c r="U22" i="10" s="1"/>
  <c r="M20" i="10"/>
  <c r="M22" i="10" s="1"/>
  <c r="C25" i="10"/>
  <c r="C27" i="10" s="1"/>
  <c r="G15" i="10"/>
  <c r="G17" i="10" s="1"/>
  <c r="O10" i="10"/>
  <c r="O12" i="10" s="1"/>
  <c r="I5" i="10"/>
  <c r="I7" i="10" s="1"/>
  <c r="E32" i="10" l="1"/>
  <c r="E34" i="10" s="1"/>
  <c r="O42" i="10"/>
  <c r="O44" i="10" s="1"/>
  <c r="I37" i="10"/>
  <c r="I39" i="10" s="1"/>
  <c r="G42" i="10"/>
  <c r="G44" i="10" s="1"/>
  <c r="J47" i="10"/>
  <c r="J49" i="10" s="1"/>
  <c r="C37" i="10"/>
  <c r="C39" i="10" s="1"/>
  <c r="G52" i="10"/>
  <c r="G54" i="10" s="1"/>
  <c r="O52" i="10"/>
  <c r="O54" i="10" s="1"/>
  <c r="E37" i="10"/>
  <c r="E39" i="10" s="1"/>
  <c r="B47" i="10"/>
  <c r="B49" i="10" s="1"/>
  <c r="J32" i="10"/>
  <c r="J34" i="10" s="1"/>
  <c r="H47" i="10"/>
  <c r="H49" i="10" s="1"/>
  <c r="D32" i="10"/>
  <c r="D34" i="10" s="1"/>
  <c r="E42" i="10"/>
  <c r="E44" i="10" s="1"/>
  <c r="D42" i="10"/>
  <c r="D44" i="10" s="1"/>
  <c r="I52" i="10"/>
  <c r="I54" i="10" s="1"/>
  <c r="E47" i="10"/>
  <c r="E49" i="10" s="1"/>
  <c r="I47" i="10"/>
  <c r="I49" i="10" s="1"/>
  <c r="J37" i="10"/>
  <c r="J39" i="10" s="1"/>
  <c r="B37" i="10"/>
  <c r="B39" i="10" s="1"/>
  <c r="M47" i="10"/>
  <c r="M49" i="10" s="1"/>
  <c r="Q37" i="10"/>
  <c r="Q39" i="10" s="1"/>
  <c r="O47" i="10"/>
  <c r="O49" i="10" s="1"/>
  <c r="C47" i="10"/>
  <c r="C49" i="10" s="1"/>
  <c r="N37" i="10"/>
  <c r="N39" i="10" s="1"/>
  <c r="L32" i="10"/>
  <c r="L34" i="10" s="1"/>
  <c r="H37" i="10"/>
  <c r="H39" i="10" s="1"/>
  <c r="Q32" i="10"/>
  <c r="Q34" i="10" s="1"/>
  <c r="Q42" i="10"/>
  <c r="Q44" i="10" s="1"/>
  <c r="B52" i="10"/>
  <c r="B54" i="10" s="1"/>
  <c r="M52" i="10"/>
  <c r="M54" i="10" s="1"/>
  <c r="I32" i="10"/>
  <c r="I34" i="10" s="1"/>
  <c r="N52" i="10"/>
  <c r="N54" i="10" s="1"/>
  <c r="J42" i="10"/>
  <c r="J44" i="10" s="1"/>
  <c r="B42" i="10"/>
  <c r="B44" i="10" s="1"/>
  <c r="Q52" i="10"/>
  <c r="Q54" i="10" s="1"/>
  <c r="M37" i="10"/>
  <c r="M39" i="10" s="1"/>
  <c r="N32" i="10"/>
  <c r="N34" i="10" s="1"/>
  <c r="Q47" i="10"/>
  <c r="Q49" i="10" s="1"/>
  <c r="D37" i="10"/>
  <c r="D39" i="10" s="1"/>
  <c r="N47" i="10"/>
  <c r="N49" i="10" s="1"/>
  <c r="H52" i="10"/>
  <c r="H54" i="10" s="1"/>
  <c r="G47" i="10"/>
  <c r="G49" i="10" s="1"/>
  <c r="L47" i="10"/>
  <c r="L49" i="10" s="1"/>
  <c r="C42" i="10"/>
  <c r="C44" i="10" s="1"/>
  <c r="E52" i="10"/>
  <c r="E54" i="10" s="1"/>
  <c r="C32" i="10"/>
  <c r="C34" i="10" s="1"/>
  <c r="D52" i="10"/>
  <c r="D54" i="10" s="1"/>
  <c r="M42" i="10"/>
  <c r="M44" i="10" s="1"/>
  <c r="G32" i="10"/>
  <c r="G34" i="10" s="1"/>
  <c r="O32" i="10"/>
  <c r="O34" i="10" s="1"/>
  <c r="D47" i="10"/>
  <c r="D49" i="10" s="1"/>
  <c r="J52" i="10"/>
  <c r="J54" i="10" s="1"/>
  <c r="I42" i="10"/>
  <c r="I44" i="10" s="1"/>
  <c r="B32" i="10"/>
  <c r="B34" i="10" s="1"/>
  <c r="G37" i="10"/>
  <c r="G39" i="10" s="1"/>
  <c r="N42" i="10"/>
  <c r="N44" i="10" s="1"/>
  <c r="L37" i="10"/>
  <c r="L39" i="10" s="1"/>
  <c r="L52" i="10"/>
  <c r="L54" i="10" s="1"/>
  <c r="C52" i="10"/>
  <c r="C54" i="10" s="1"/>
  <c r="L42" i="10"/>
  <c r="L44" i="10" s="1"/>
  <c r="H32" i="10"/>
  <c r="H34" i="10" s="1"/>
  <c r="H42" i="10"/>
  <c r="H44" i="10" s="1"/>
  <c r="M32" i="10"/>
  <c r="M34" i="10" s="1"/>
  <c r="O37" i="10"/>
  <c r="O39" i="10" s="1"/>
  <c r="B74" i="10" l="1"/>
  <c r="B76" i="10" s="1"/>
</calcChain>
</file>

<file path=xl/sharedStrings.xml><?xml version="1.0" encoding="utf-8"?>
<sst xmlns="http://schemas.openxmlformats.org/spreadsheetml/2006/main" count="1245" uniqueCount="230">
  <si>
    <t>Net interest income</t>
  </si>
  <si>
    <t>Net fee and commission income</t>
  </si>
  <si>
    <t>Core revenues</t>
  </si>
  <si>
    <t>Operating income</t>
  </si>
  <si>
    <t>Operating expenses</t>
  </si>
  <si>
    <t>Regulatory charges</t>
  </si>
  <si>
    <t>Profit before tax</t>
  </si>
  <si>
    <t>Income taxes</t>
  </si>
  <si>
    <t>Net profit</t>
  </si>
  <si>
    <t>Gains and losses on financial instruments and other operating income and expenses</t>
  </si>
  <si>
    <t>Total risk costs</t>
  </si>
  <si>
    <t>Performance ratios</t>
  </si>
  <si>
    <t>Statement of financial position</t>
  </si>
  <si>
    <t xml:space="preserve">Profit or loss statement </t>
  </si>
  <si>
    <t>(in EUR million)</t>
  </si>
  <si>
    <t>Balance sheet ratios</t>
  </si>
  <si>
    <t>Total assets</t>
  </si>
  <si>
    <t>Financial assets</t>
  </si>
  <si>
    <t>Customer deposits and own issues</t>
  </si>
  <si>
    <t>Risk-weighted assets</t>
  </si>
  <si>
    <t>Net interest margin</t>
  </si>
  <si>
    <t>Liquidity coverage ratio (LCR)</t>
  </si>
  <si>
    <t>NPL ratio</t>
  </si>
  <si>
    <t>BAWAG Group - Key Financial data &amp; ratios</t>
  </si>
  <si>
    <t>latest update:</t>
  </si>
  <si>
    <t>Key Financial data &amp; ratios</t>
  </si>
  <si>
    <t>Income statement</t>
  </si>
  <si>
    <t>Balance sheet</t>
  </si>
  <si>
    <t>Segment view</t>
  </si>
  <si>
    <t>BAWAG Group Analyst Sheet (quarterly data)</t>
  </si>
  <si>
    <t>Interest income</t>
  </si>
  <si>
    <t>Interest expense</t>
  </si>
  <si>
    <t>Dividend income</t>
  </si>
  <si>
    <t>Fee and commission income</t>
  </si>
  <si>
    <t>Fee and commission expenses</t>
  </si>
  <si>
    <t>Operating profit</t>
  </si>
  <si>
    <t>Share of the profit or loss of associates accounted for using the equity method</t>
  </si>
  <si>
    <t>Profit after tax</t>
  </si>
  <si>
    <t>Non-controlling interests</t>
  </si>
  <si>
    <t>BAWAG Group - Income Statement</t>
  </si>
  <si>
    <t>Total liabilities and equity</t>
  </si>
  <si>
    <t>Cash reserves</t>
  </si>
  <si>
    <t>Held for trading</t>
  </si>
  <si>
    <t>Fair value through profit or loss</t>
  </si>
  <si>
    <t>Customers</t>
  </si>
  <si>
    <t>Debt instruments</t>
  </si>
  <si>
    <t>Credit institutions</t>
  </si>
  <si>
    <t>Hedging derivatives</t>
  </si>
  <si>
    <t>Tangible non-current assets</t>
  </si>
  <si>
    <t>Intangible non-current assets</t>
  </si>
  <si>
    <t>Tax assets for current taxes</t>
  </si>
  <si>
    <t>Tax assets for deferred taxes</t>
  </si>
  <si>
    <t>Other assets</t>
  </si>
  <si>
    <t>Total liabilities</t>
  </si>
  <si>
    <t>Financial liabilities</t>
  </si>
  <si>
    <t>Issued securities</t>
  </si>
  <si>
    <t>At amortized cost</t>
  </si>
  <si>
    <t>Provisions</t>
  </si>
  <si>
    <t>Tax liabilities for current taxes</t>
  </si>
  <si>
    <t>Tax liabilities for deferred taxes</t>
  </si>
  <si>
    <t>Other obligations</t>
  </si>
  <si>
    <t>Total equity</t>
  </si>
  <si>
    <t>Shareholders' equity</t>
  </si>
  <si>
    <t>Valuation adjustment on interest rate risk hedged portfolios</t>
  </si>
  <si>
    <t>Income metrics</t>
  </si>
  <si>
    <t>Key ratios</t>
  </si>
  <si>
    <t>Business volumes</t>
  </si>
  <si>
    <t>Assets</t>
  </si>
  <si>
    <t>Q1</t>
  </si>
  <si>
    <t>Q2</t>
  </si>
  <si>
    <t>Q3</t>
  </si>
  <si>
    <t>Q4</t>
  </si>
  <si>
    <t>2017</t>
  </si>
  <si>
    <t>2018</t>
  </si>
  <si>
    <t>Mar</t>
  </si>
  <si>
    <t>Jun</t>
  </si>
  <si>
    <t>Sep</t>
  </si>
  <si>
    <t>Dec</t>
  </si>
  <si>
    <t>Financial liabilities associated with transferred assets</t>
  </si>
  <si>
    <t>Fair value through OCI</t>
  </si>
  <si>
    <t>At amortised cost</t>
  </si>
  <si>
    <t>Corporate Center</t>
  </si>
  <si>
    <t>File optimised for data processing, not printing. If entire columns contain zero values; null or #NV, data is not available.</t>
  </si>
  <si>
    <t>Closing price multiplied by the number of shares outstanding</t>
  </si>
  <si>
    <t xml:space="preserve">Market capitalization </t>
  </si>
  <si>
    <t>Price/tangible book ratio</t>
  </si>
  <si>
    <t>Price/book ratio</t>
  </si>
  <si>
    <t xml:space="preserve">Book value per share </t>
  </si>
  <si>
    <t>Market capitalization (EUR billion)</t>
  </si>
  <si>
    <t>Closing price (EUR)</t>
  </si>
  <si>
    <t>Share price low (EUR, close)</t>
  </si>
  <si>
    <t>Share price high (EUR, close)</t>
  </si>
  <si>
    <t>Book value per share (EUR)</t>
  </si>
  <si>
    <t>Share &amp; stock market data</t>
  </si>
  <si>
    <t>BG T02 (Key financials)</t>
  </si>
  <si>
    <t>BG T03 (P&amp;L)</t>
  </si>
  <si>
    <t>BG T04 (Balance Sheet)</t>
  </si>
  <si>
    <t>BG T05 (Segments)</t>
  </si>
  <si>
    <t>BG T01 (share)</t>
  </si>
  <si>
    <t>Definitions</t>
  </si>
  <si>
    <t>Customer loans</t>
  </si>
  <si>
    <t>Tax rate</t>
  </si>
  <si>
    <t>Based on IFRS CRR regulatory figures (BAWAG Group, fully loaded)</t>
  </si>
  <si>
    <t>Liquid assets / net liquidity outflows (calculation according to CRR)</t>
  </si>
  <si>
    <t>Disclaimer</t>
  </si>
  <si>
    <t>Cost-income ratio</t>
  </si>
  <si>
    <t>FY</t>
  </si>
  <si>
    <t>BAWAG Group AG</t>
  </si>
  <si>
    <t>Leverage ratio</t>
  </si>
  <si>
    <t>Provisions and loan loss provisions, impairment losses and operational risk (total risk costs) / average interest bearing assets</t>
  </si>
  <si>
    <t>Income taxes / profit before tax</t>
  </si>
  <si>
    <t>Interest-bearing assets</t>
  </si>
  <si>
    <t>Financial assets + Assets at amortized cost – Assets at central banks</t>
  </si>
  <si>
    <t xml:space="preserve">Average interest-bearing assets </t>
  </si>
  <si>
    <t>Average of month-end interest-bearing assets within the quarter or the year respectively</t>
  </si>
  <si>
    <t>AT1 capital</t>
  </si>
  <si>
    <t>Customer deposits</t>
  </si>
  <si>
    <t>Own issues</t>
  </si>
  <si>
    <t>Own issues and other liabilities</t>
  </si>
  <si>
    <t>Other liabilities</t>
  </si>
  <si>
    <t>Liabilities</t>
  </si>
  <si>
    <t>Tangible book value per share (EUR)</t>
  </si>
  <si>
    <t>Valuation adjustment on interest rate
risk hedged portfolios</t>
  </si>
  <si>
    <t>Dividend per share (EUR)</t>
  </si>
  <si>
    <t>Retail &amp; SME</t>
  </si>
  <si>
    <t>Corporates &amp; Public</t>
  </si>
  <si>
    <t>Treasury</t>
  </si>
  <si>
    <t>Total</t>
  </si>
  <si>
    <t>Corporates &amp; Public Sector</t>
  </si>
  <si>
    <t>Bawag Group</t>
  </si>
  <si>
    <t>Net interest income + Net fee and commission income</t>
  </si>
  <si>
    <t>T05</t>
  </si>
  <si>
    <t>Delta</t>
  </si>
  <si>
    <t>T03</t>
  </si>
  <si>
    <t>2019</t>
  </si>
  <si>
    <t>Return on tangible common equity</t>
  </si>
  <si>
    <t>T06a</t>
  </si>
  <si>
    <t>T06b</t>
  </si>
  <si>
    <t>T04</t>
  </si>
  <si>
    <t>Asset walk</t>
  </si>
  <si>
    <t>Housing loans</t>
  </si>
  <si>
    <t>Corporate lending</t>
  </si>
  <si>
    <t>Public clients</t>
  </si>
  <si>
    <t>T08</t>
  </si>
  <si>
    <t>Assets by country</t>
  </si>
  <si>
    <t>BG T08 (Definitions)</t>
  </si>
  <si>
    <t>BG T09 (Disclaimer)</t>
  </si>
  <si>
    <t>Geographical view - Assets</t>
  </si>
  <si>
    <t>Return on common equity</t>
  </si>
  <si>
    <t>Asset backed lending</t>
  </si>
  <si>
    <t>Product &amp; Portfolio view - Assets</t>
  </si>
  <si>
    <t>After-tax diluted earnings per share</t>
  </si>
  <si>
    <t>BG T06 (Geographical split - Assets)</t>
  </si>
  <si>
    <r>
      <t>Pre-tax diluted earnings per share (EUR)</t>
    </r>
    <r>
      <rPr>
        <vertAlign val="superscript"/>
        <sz val="8"/>
        <rFont val="Segoe UI"/>
        <family val="2"/>
      </rPr>
      <t xml:space="preserve"> 2)</t>
    </r>
  </si>
  <si>
    <t>Own funds</t>
  </si>
  <si>
    <t>Credit risk</t>
  </si>
  <si>
    <t>Market risk</t>
  </si>
  <si>
    <t>Operational risk</t>
  </si>
  <si>
    <t>Total Risk-weighted assets</t>
  </si>
  <si>
    <t>Total capital ratio</t>
  </si>
  <si>
    <t>NPL volume</t>
  </si>
  <si>
    <t>Off-Balance</t>
  </si>
  <si>
    <r>
      <rPr>
        <b/>
        <sz val="8"/>
        <color theme="1"/>
        <rFont val="Segoe UI"/>
        <family val="2"/>
      </rPr>
      <t>IMPORTANT DISCLAIMER:</t>
    </r>
    <r>
      <rPr>
        <sz val="8"/>
        <color theme="1"/>
        <rFont val="Segoe UI"/>
        <family val="2"/>
      </rPr>
      <t xml:space="preserve"> 
This document is prepared solely for the purpose of providing general information about BAWAG Group, Wiedner Gürtel 11, 1100 Wien. The information does not constitute investment or other advice or any solicitation to participate in investment business. Nothing in this document constitutes an offer or recommendation to purchase any securities or other investments or financial products. In respect of any information provided past performances do not permit reliable conclusion to be drawn as to the future performances. BAWAG Group does not make any representation, express or implied, as to the accuracy, reliability or completeness of the information contained in this document. BAWAG Group disclaims all warranties, both express and implied, with regard to the information contained herein. In no event shall BAWAG Group or any of its affiliates be liable for any loss, damages, costs or other expenses of any kind (including, but not limited to, direct, indirect, consequential or special loss or loss of profit) arising out of or in connection with any use of, or any action taken in reliance on, any information contained in this document. BAWAG Group assumes no obligation for updating the provided information in this document. The content herein is not to be relied upon as a substitute for professional advice. </t>
    </r>
  </si>
  <si>
    <t>BG T07 (Product split - Assets)</t>
  </si>
  <si>
    <t>Consumer and SME</t>
  </si>
  <si>
    <t>Western Europe / USA</t>
  </si>
  <si>
    <t>1) before deduction of AT1 dividend</t>
  </si>
  <si>
    <r>
      <t>After-tax diluted earnings per share (EUR)</t>
    </r>
    <r>
      <rPr>
        <vertAlign val="superscript"/>
        <sz val="8"/>
        <rFont val="Segoe UI"/>
        <family val="2"/>
      </rPr>
      <t xml:space="preserve"> 3)</t>
    </r>
  </si>
  <si>
    <t>2) after deduction of AT1 dividend</t>
  </si>
  <si>
    <t>3) according to IAS 33</t>
  </si>
  <si>
    <t>Weighted average diluted number of shares outstanding</t>
  </si>
  <si>
    <r>
      <t xml:space="preserve">Pre-tax diluted earnings per share (EUR) </t>
    </r>
    <r>
      <rPr>
        <vertAlign val="superscript"/>
        <sz val="8"/>
        <rFont val="Segoe UI"/>
        <family val="2"/>
      </rPr>
      <t>1)</t>
    </r>
  </si>
  <si>
    <r>
      <t xml:space="preserve">After-tax diluted earnings per share (EUR) </t>
    </r>
    <r>
      <rPr>
        <vertAlign val="superscript"/>
        <sz val="8"/>
        <rFont val="Segoe UI"/>
        <family val="2"/>
      </rPr>
      <t>1)</t>
    </r>
  </si>
  <si>
    <t>Othe refinancing</t>
  </si>
  <si>
    <t>Operating expenses (OPEX) / operating income</t>
  </si>
  <si>
    <t xml:space="preserve">Pre-tax diluted earnings per share </t>
  </si>
  <si>
    <t>Return on common equity (RoCE)</t>
  </si>
  <si>
    <t>Return on tangible common equity (RoTCE)</t>
  </si>
  <si>
    <t>Net interest margin (NIM)</t>
  </si>
  <si>
    <t>Common Equity Tier 1 capital (CET1)</t>
  </si>
  <si>
    <t>Common Equity Tier 1 ratio</t>
  </si>
  <si>
    <t>Common Equity Tier 1 capital (CET1) / risk-weighted assets</t>
  </si>
  <si>
    <t>Risk-weighted assts (RWA)</t>
  </si>
  <si>
    <t>Risk costs / interest-bearing assets (Risk cost ratio)</t>
  </si>
  <si>
    <t>Liquidity coverage ratio</t>
  </si>
  <si>
    <t>Shares outstanding at the end of the period</t>
  </si>
  <si>
    <t>Risk costs / interest-bearing assets</t>
  </si>
  <si>
    <t>Risk costs / interest bearing assets</t>
  </si>
  <si>
    <t>NPE ratio</t>
  </si>
  <si>
    <t>NPE volume</t>
  </si>
  <si>
    <t>Non-performing exposure (NPEs) / exposure</t>
  </si>
  <si>
    <t>Net profit / weighted average number of shares outstanding (diluted)</t>
  </si>
  <si>
    <t>(Net profit – AT1 dividend) / weighted average number of shares outstanding (diluted) (according to IAS 33)</t>
  </si>
  <si>
    <t>Non-performing loans (NPLs) / exposure</t>
  </si>
  <si>
    <t>Profit before tax / weighted average number of shares outstanding (diluted)</t>
  </si>
  <si>
    <t>(Profit before tax – AT1 dividend) / weighted average number of shares outstanding (diluted) (according to IAS 33)</t>
  </si>
  <si>
    <t>Figures could be slightly different from financial report and presentation due to roundings.</t>
  </si>
  <si>
    <r>
      <t>Common equity</t>
    </r>
    <r>
      <rPr>
        <vertAlign val="superscript"/>
        <sz val="8"/>
        <rFont val="Segoe UI"/>
        <family val="2"/>
      </rPr>
      <t>1)</t>
    </r>
  </si>
  <si>
    <r>
      <t>Tangible common equity</t>
    </r>
    <r>
      <rPr>
        <vertAlign val="superscript"/>
        <sz val="8"/>
        <rFont val="Segoe UI"/>
        <family val="2"/>
      </rPr>
      <t>1)</t>
    </r>
  </si>
  <si>
    <t>Market capitalization / IFRS equity excluding AT1 capital and deducted dividend accruals</t>
  </si>
  <si>
    <t>Market capitalization / IFRS tangible equity excluding AT1 capital and dedected dividend accruals</t>
  </si>
  <si>
    <t>Net profit / average IFRS equity excluding AT1 capital and deducted dividend accruals; average equity based on 1 January 2018 due to IFRS 9 implementation</t>
  </si>
  <si>
    <t>Net profit / average IFRS tangible equity excluding AT1 capital and deducted dividend accruals; average equity based on 1 January 2018 due to IFRS 9 implementation</t>
  </si>
  <si>
    <t>Net interest income (NII) / average interest-bearing assets</t>
  </si>
  <si>
    <t>2020</t>
  </si>
  <si>
    <r>
      <t xml:space="preserve">Common Equity Tier 1 capital </t>
    </r>
    <r>
      <rPr>
        <vertAlign val="superscript"/>
        <sz val="8"/>
        <rFont val="Segoe UI"/>
        <family val="2"/>
      </rPr>
      <t>2)</t>
    </r>
  </si>
  <si>
    <t>including interim profit and no dividend accruals considered; at year end dividend
deducted; Q1 ’20 deducts dividend for FY ’19 and Q1 ‘20</t>
  </si>
  <si>
    <t>Non-current assets held for sale</t>
  </si>
  <si>
    <t>Pre-provision profit</t>
  </si>
  <si>
    <t>NPL exposure economic / exposure</t>
  </si>
  <si>
    <t>NPL ratio (from Q3 2019)</t>
  </si>
  <si>
    <t>Operating income – Operating expenses (OPEX)</t>
  </si>
  <si>
    <t>DACH/NL</t>
  </si>
  <si>
    <t>n/a</t>
  </si>
  <si>
    <t>4) calculation for Q4 '20 and FY '20 incl. LTIP shares</t>
  </si>
  <si>
    <t>BAWAG Group - Share &amp; stock market data</t>
  </si>
  <si>
    <t>BAWAG Group - Balance sheet</t>
  </si>
  <si>
    <t>BAWAG Group - Segment view</t>
  </si>
  <si>
    <t>BAWAG Group - Assets split by Products &amp; portfolios</t>
  </si>
  <si>
    <t>BAWAG Group - Assets split by geographic Region</t>
  </si>
  <si>
    <t>BAWAG Group - Definitions</t>
  </si>
  <si>
    <t>BAWAG Group - Disclaimer</t>
  </si>
  <si>
    <t>IFRS equity (excluding AT1 capital and dividend accruals) / number of shares outstanding</t>
  </si>
  <si>
    <t>Tier 1 capital (including intermin profit and dividend accruals) / total exposure (calculation according to CRR)</t>
  </si>
  <si>
    <t>2021</t>
  </si>
  <si>
    <t>1) deducted dividend accruals</t>
  </si>
  <si>
    <t>2) CET1 2020ff: post dividend 2019, 2020 and interim dividend 2021</t>
  </si>
  <si>
    <t>H1</t>
  </si>
  <si>
    <t xml:space="preserve">EOP Assets </t>
  </si>
  <si>
    <t xml:space="preserve">Average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</si>
</sst>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quot;£&quot;#,##0.00"/>
    <numFmt numFmtId="169" formatCode="_-&quot;£&quot;* #,##0_-;\-&quot;£&quot;* #,##0_-;_-&quot;£&quot;* &quot;-&quot;_-;_-@_-"/>
    <numFmt numFmtId="170" formatCode="_-&quot;£&quot;* #,##0.00_-;\-&quot;£&quot;* #,##0.00_-;_-&quot;£&quot;* &quot;-&quot;??_-;_-@_-"/>
    <numFmt numFmtId="171" formatCode="0.0%"/>
    <numFmt numFmtId="172" formatCode="[$-809]dd\ mmmm\ yyyy"/>
    <numFmt numFmtId="173" formatCode="#,##0.0;\(#,##0.0\)"/>
    <numFmt numFmtId="174" formatCode="#,##0;\(#,##0\)"/>
    <numFmt numFmtId="175" formatCode="#,##0.0000"/>
    <numFmt numFmtId="176" formatCode="0.0%;\(0.0%\)"/>
    <numFmt numFmtId="177" formatCode="0.00%;\(0.00%\)"/>
    <numFmt numFmtId="178" formatCode="0.0"/>
    <numFmt numFmtId="179" formatCode="#,##0.0"/>
    <numFmt numFmtId="180" formatCode="[$-C07]d\ mmm\ yyyy;@"/>
    <numFmt numFmtId="181" formatCode="0.0_)\%;\(0.0\)\%;0.0_)\%;@_)_%"/>
    <numFmt numFmtId="182" formatCode="#,##0.0_)_%;\(#,##0.0\)_%;0.0_)_%;@_)_%"/>
    <numFmt numFmtId="183" formatCode="#,##0.0_);\(#,##0.0\)"/>
    <numFmt numFmtId="184" formatCode="#,##0.0_);\(#,##0.0\);#,##0.0_);@_)"/>
    <numFmt numFmtId="185" formatCode="&quot;$&quot;_(#,##0.00_);&quot;$&quot;\(#,##0.00\)"/>
    <numFmt numFmtId="186" formatCode="&quot;$&quot;_(#,##0.00_);&quot;$&quot;\(#,##0.00\);&quot;$&quot;_(0.00_);@_)"/>
    <numFmt numFmtId="187" formatCode="&quot;\&quot;_(#,##0.00_);&quot;\&quot;\(#,##0.00\);&quot;\&quot;_(0.00_);@_)"/>
    <numFmt numFmtId="188" formatCode="#,##0.00_);\(#,##0.00\);0.00_);@_)"/>
    <numFmt numFmtId="189" formatCode="#,##0.00_ ;[Red]\-#,##0.00;\-"/>
    <numFmt numFmtId="190" formatCode="\€_(#,##0.00_);\€\(#,##0.00\);\€_(0.00_);@_)"/>
    <numFmt numFmtId="191" formatCode="#,##0.0_)\x;\(#,##0.0\)\x"/>
    <numFmt numFmtId="192" formatCode="#,##0_)\x;\(#,##0\)\x;0_)\x;@_)_x"/>
    <numFmt numFmtId="193" formatCode="#,##0.0_)_x;\(#,##0.0\)_x"/>
    <numFmt numFmtId="194" formatCode="#,##0_)_x;\(#,##0\)_x;0_)_x;@_)_x"/>
    <numFmt numFmtId="195" formatCode="0.0_)\%;\(0.0\)\%"/>
    <numFmt numFmtId="196" formatCode="#,##0.0_)_%;\(#,##0.0\)_%"/>
    <numFmt numFmtId="197" formatCode="#,##0\ ;\(#,##0\)"/>
    <numFmt numFmtId="198" formatCode="#,##0.00,"/>
    <numFmt numFmtId="199" formatCode="#,##0,"/>
    <numFmt numFmtId="200" formatCode="#,##0.0;\-#,##0.0"/>
    <numFmt numFmtId="201" formatCode="mmm"/>
    <numFmt numFmtId="202" formatCode=";;;@"/>
    <numFmt numFmtId="203" formatCode="0.000_)"/>
    <numFmt numFmtId="204" formatCode="mm/dd/yy;@"/>
    <numFmt numFmtId="205" formatCode="dd/mm/yy;@"/>
    <numFmt numFmtId="206" formatCode="dd\-mm\-yy"/>
    <numFmt numFmtId="207" formatCode="#,##0.000"/>
    <numFmt numFmtId="208" formatCode="_-[$€]\ * #,##0.00_-;\-[$€]\ * #,##0.00_-;_-[$€]\ * &quot;-&quot;??_-;_-@_-"/>
    <numFmt numFmtId="209" formatCode="_-* #,##0.00\ [$€]_-;\-* #,##0.00\ [$€]_-;_-* &quot;-&quot;??\ [$€]_-;_-@_-"/>
    <numFmt numFmtId="210" formatCode="#,##0.00_ ;\-#,##0.00\ "/>
    <numFmt numFmtId="211" formatCode="#\.##\.###"/>
    <numFmt numFmtId="212" formatCode="_(* #,##0_);_(* \(#,##0\);_(* &quot;-&quot;??_);_(@_)"/>
    <numFmt numFmtId="213" formatCode="_-* #,##0.00\ _D_M_-;\-* #,##0.00\ _D_M_-;_-* &quot;-&quot;??\ _D_M_-;_-@_-"/>
    <numFmt numFmtId="214" formatCode="#,###,;\-#,###,;0;\-"/>
    <numFmt numFmtId="215" formatCode="_-* #,##0.00_-;\-* #,##0.00_-;_-* \-??_-;_-@_-"/>
    <numFmt numFmtId="216" formatCode="0.00_)"/>
    <numFmt numFmtId="217" formatCode="#,##0\ \ \ \ \ "/>
    <numFmt numFmtId="218" formatCode="#,##0.0,\ \ \ \ \ "/>
    <numFmt numFmtId="219" formatCode="#,##0.0\ ;\(#,##0.0\)"/>
    <numFmt numFmtId="220" formatCode="\-###,###\-"/>
    <numFmt numFmtId="221" formatCode="_ * #,##0.00_ ;_ * \-#,##0.00_ ;_ * &quot;-&quot;??_ ;_ @_ "/>
    <numFmt numFmtId="222" formatCode="_ * #,##0_ ;_ * \-#,##0_ ;_ * &quot;-&quot;_ ;_ @_ "/>
    <numFmt numFmtId="223" formatCode="_-* #,##0.0_-;\-* #,##0.0_-;_-* &quot;-&quot;?_-;_-@_-"/>
    <numFmt numFmtId="224" formatCode="_-* #,##0_-;\-* #,##0_-;_-* &quot;-&quot;??_-;_-@_-"/>
  </numFmts>
  <fonts count="150">
    <font>
      <sz val="11"/>
      <color theme="1"/>
      <name val="Calibri"/>
      <family val="2"/>
      <scheme val="minor"/>
    </font>
    <font>
      <sz val="11"/>
      <color theme="1"/>
      <name val="Calibri"/>
      <family val="2"/>
      <scheme val="minor"/>
    </font>
    <font>
      <sz val="10"/>
      <name val="Arial"/>
      <family val="2"/>
    </font>
    <font>
      <sz val="11"/>
      <color theme="1"/>
      <name val="Segoe UI"/>
      <family val="2"/>
    </font>
    <font>
      <b/>
      <sz val="11"/>
      <color theme="1"/>
      <name val="Segoe UI"/>
      <family val="2"/>
    </font>
    <font>
      <b/>
      <sz val="8"/>
      <color theme="1"/>
      <name val="Segoe UI"/>
      <family val="2"/>
    </font>
    <font>
      <sz val="8"/>
      <color theme="1"/>
      <name val="Segoe UI"/>
      <family val="2"/>
    </font>
    <font>
      <sz val="8"/>
      <color theme="1"/>
      <name val="Calibri"/>
      <family val="2"/>
      <scheme val="minor"/>
    </font>
    <font>
      <sz val="8"/>
      <name val="Segoe UI"/>
      <family val="2"/>
    </font>
    <font>
      <sz val="9"/>
      <color theme="1"/>
      <name val="Segoe UI"/>
      <family val="2"/>
    </font>
    <font>
      <b/>
      <sz val="10"/>
      <color theme="1"/>
      <name val="Segoe UI"/>
      <family val="2"/>
    </font>
    <font>
      <b/>
      <sz val="8"/>
      <name val="Segoe UI"/>
      <family val="2"/>
    </font>
    <font>
      <sz val="10"/>
      <color theme="0" tint="-0.499984740745262"/>
      <name val="Arial"/>
      <family val="2"/>
    </font>
    <font>
      <b/>
      <sz val="10"/>
      <color rgb="FFFF0000"/>
      <name val="Arial"/>
      <family val="2"/>
    </font>
    <font>
      <sz val="10"/>
      <name val="Segoe UI"/>
      <family val="2"/>
    </font>
    <font>
      <b/>
      <sz val="10"/>
      <name val="Segoe UI"/>
      <family val="2"/>
    </font>
    <font>
      <b/>
      <sz val="12"/>
      <color rgb="FFFF0000"/>
      <name val="Arial"/>
      <family val="2"/>
    </font>
    <font>
      <b/>
      <sz val="11"/>
      <name val="Segoe UI"/>
      <family val="2"/>
    </font>
    <font>
      <b/>
      <sz val="12"/>
      <name val="Segoe UI"/>
      <family val="2"/>
    </font>
    <font>
      <sz val="9"/>
      <name val="Segoe UI"/>
      <family val="2"/>
    </font>
    <font>
      <u/>
      <sz val="11"/>
      <color theme="10"/>
      <name val="Calibri"/>
      <family val="2"/>
      <scheme val="minor"/>
    </font>
    <font>
      <b/>
      <u/>
      <sz val="11"/>
      <name val="Segoe UI"/>
      <family val="2"/>
    </font>
    <font>
      <sz val="11"/>
      <name val="Segoe UI"/>
      <family val="2"/>
    </font>
    <font>
      <sz val="8"/>
      <color rgb="FFFF0000"/>
      <name val="Calibri"/>
      <family val="2"/>
      <scheme val="minor"/>
    </font>
    <font>
      <sz val="11"/>
      <color theme="0"/>
      <name val="Calibri"/>
      <family val="2"/>
      <scheme val="minor"/>
    </font>
    <font>
      <sz val="10"/>
      <name val="Times New Roman"/>
      <family val="1"/>
    </font>
    <font>
      <sz val="10"/>
      <name val="Geneva"/>
      <family val="2"/>
    </font>
    <font>
      <sz val="9"/>
      <name val="?? ??"/>
      <family val="1"/>
    </font>
    <font>
      <sz val="11"/>
      <name val="ＭＳ Ｐゴシック"/>
      <family val="3"/>
      <charset val="128"/>
    </font>
    <font>
      <sz val="10"/>
      <name val="Palatino"/>
    </font>
    <font>
      <sz val="10"/>
      <name val="Palatino"/>
      <family val="1"/>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Geneva"/>
    </font>
    <font>
      <sz val="10"/>
      <name val="Book Antiqua"/>
      <family val="1"/>
    </font>
    <font>
      <u/>
      <sz val="10"/>
      <name val="Arial"/>
      <family val="2"/>
    </font>
    <font>
      <sz val="10"/>
      <color indexed="8"/>
      <name val="Arial"/>
      <family val="2"/>
    </font>
    <font>
      <sz val="11"/>
      <color indexed="8"/>
      <name val="Calibri"/>
      <family val="2"/>
    </font>
    <font>
      <b/>
      <sz val="9"/>
      <color indexed="27"/>
      <name val="Arial"/>
      <family val="2"/>
    </font>
    <font>
      <sz val="10"/>
      <color indexed="9"/>
      <name val="Arial"/>
      <family val="2"/>
    </font>
    <font>
      <sz val="11"/>
      <color indexed="9"/>
      <name val="Calibri"/>
      <family val="2"/>
    </font>
    <font>
      <sz val="8"/>
      <color theme="3"/>
      <name val="Tahoma"/>
      <family val="2"/>
    </font>
    <font>
      <b/>
      <sz val="12"/>
      <name val="Arial"/>
      <family val="2"/>
    </font>
    <font>
      <b/>
      <sz val="12"/>
      <color indexed="8"/>
      <name val="Arial"/>
      <family val="2"/>
    </font>
    <font>
      <b/>
      <sz val="11"/>
      <color indexed="63"/>
      <name val="Calibri"/>
      <family val="2"/>
    </font>
    <font>
      <sz val="10"/>
      <color indexed="20"/>
      <name val="Arial"/>
      <family val="2"/>
    </font>
    <font>
      <sz val="11"/>
      <color indexed="20"/>
      <name val="Calibri"/>
      <family val="2"/>
    </font>
    <font>
      <b/>
      <sz val="11"/>
      <color indexed="52"/>
      <name val="Calibri"/>
      <family val="2"/>
    </font>
    <font>
      <sz val="9"/>
      <color indexed="9"/>
      <name val="Tahoma"/>
      <family val="2"/>
    </font>
    <font>
      <sz val="10"/>
      <color theme="3"/>
      <name val="Tahoma"/>
      <family val="2"/>
    </font>
    <font>
      <b/>
      <sz val="10"/>
      <color theme="3"/>
      <name val="Tahoma"/>
      <family val="2"/>
    </font>
    <font>
      <b/>
      <sz val="10"/>
      <name val="Tahoma"/>
      <family val="2"/>
    </font>
    <font>
      <sz val="11"/>
      <color indexed="17"/>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sz val="10"/>
      <color indexed="8"/>
      <name val="Arial CE"/>
      <charset val="238"/>
    </font>
    <font>
      <sz val="11"/>
      <name val="Tms Rmn"/>
      <family val="1"/>
    </font>
    <font>
      <b/>
      <sz val="14"/>
      <color indexed="13"/>
      <name val="Arial"/>
      <family val="2"/>
    </font>
    <font>
      <b/>
      <sz val="9"/>
      <name val="Tahoma"/>
      <family val="2"/>
    </font>
    <font>
      <b/>
      <sz val="9"/>
      <color indexed="9"/>
      <name val="Tahoma"/>
      <family val="2"/>
    </font>
    <font>
      <sz val="11"/>
      <color indexed="62"/>
      <name val="Calibri"/>
      <family val="2"/>
    </font>
    <font>
      <b/>
      <sz val="11"/>
      <color indexed="56"/>
      <name val="Calibri"/>
      <family val="2"/>
    </font>
    <font>
      <b/>
      <sz val="11"/>
      <color indexed="8"/>
      <name val="Calibri"/>
      <family val="2"/>
    </font>
    <font>
      <i/>
      <sz val="11"/>
      <color indexed="23"/>
      <name val="Calibri"/>
      <family val="2"/>
    </font>
    <font>
      <sz val="11"/>
      <name val="Times New Roman"/>
      <family val="1"/>
    </font>
    <font>
      <i/>
      <sz val="10"/>
      <color indexed="23"/>
      <name val="Arial"/>
      <family val="2"/>
    </font>
    <font>
      <b/>
      <sz val="10"/>
      <color indexed="12"/>
      <name val="Helv"/>
    </font>
    <font>
      <b/>
      <sz val="11"/>
      <name val="Tahoma"/>
      <family val="2"/>
    </font>
    <font>
      <b/>
      <sz val="8"/>
      <color theme="3"/>
      <name val="Tahoma"/>
      <family val="2"/>
    </font>
    <font>
      <i/>
      <sz val="10"/>
      <name val="Tahoma"/>
      <family val="2"/>
    </font>
    <font>
      <sz val="10"/>
      <color indexed="17"/>
      <name val="Arial"/>
      <family val="2"/>
    </font>
    <font>
      <sz val="10"/>
      <name val="ＭＳ Ｐゴシック"/>
      <family val="3"/>
      <charset val="128"/>
    </font>
    <font>
      <b/>
      <sz val="15"/>
      <color indexed="56"/>
      <name val="Arial"/>
      <family val="2"/>
    </font>
    <font>
      <b/>
      <sz val="15"/>
      <color indexed="56"/>
      <name val="Calibri"/>
      <family val="2"/>
    </font>
    <font>
      <b/>
      <sz val="15"/>
      <color indexed="60"/>
      <name val="Calibri"/>
      <family val="2"/>
    </font>
    <font>
      <b/>
      <sz val="13"/>
      <color indexed="56"/>
      <name val="Arial"/>
      <family val="2"/>
    </font>
    <font>
      <b/>
      <sz val="13"/>
      <color indexed="56"/>
      <name val="Calibri"/>
      <family val="2"/>
    </font>
    <font>
      <b/>
      <sz val="13"/>
      <color indexed="60"/>
      <name val="Calibri"/>
      <family val="2"/>
    </font>
    <font>
      <b/>
      <sz val="11"/>
      <color indexed="56"/>
      <name val="Arial"/>
      <family val="2"/>
    </font>
    <font>
      <b/>
      <sz val="11"/>
      <color indexed="60"/>
      <name val="Calibri"/>
      <family val="2"/>
    </font>
    <font>
      <u/>
      <sz val="10"/>
      <color indexed="12"/>
      <name val="Arial"/>
      <family val="2"/>
    </font>
    <font>
      <u/>
      <sz val="10"/>
      <color theme="10"/>
      <name val="Arial"/>
      <family val="2"/>
    </font>
    <font>
      <u/>
      <sz val="8"/>
      <color theme="3"/>
      <name val="Tahoma"/>
      <family val="2"/>
    </font>
    <font>
      <sz val="8"/>
      <color theme="4" tint="-0.24994659260841701"/>
      <name val="Tahoma"/>
      <family val="2"/>
    </font>
    <font>
      <sz val="10"/>
      <color indexed="62"/>
      <name val="Arial"/>
      <family val="2"/>
    </font>
    <font>
      <b/>
      <i/>
      <sz val="9"/>
      <name val="Tahoma"/>
      <family val="2"/>
    </font>
    <font>
      <sz val="18"/>
      <name val="Times New Roman"/>
      <family val="1"/>
    </font>
    <font>
      <b/>
      <sz val="13"/>
      <name val="Times New Roman"/>
      <family val="1"/>
    </font>
    <font>
      <b/>
      <i/>
      <sz val="12"/>
      <name val="Times New Roman"/>
      <family val="1"/>
    </font>
    <font>
      <i/>
      <sz val="12"/>
      <name val="Times New Roman"/>
      <family val="1"/>
    </font>
    <font>
      <sz val="10"/>
      <color indexed="52"/>
      <name val="Arial"/>
      <family val="2"/>
    </font>
    <font>
      <b/>
      <sz val="10"/>
      <name val="Times New Roman"/>
      <family val="1"/>
    </font>
    <font>
      <sz val="12"/>
      <color indexed="56"/>
      <name val="Tahoma"/>
      <family val="2"/>
    </font>
    <font>
      <sz val="9"/>
      <name val="Univers (WN)"/>
    </font>
    <font>
      <sz val="11"/>
      <color indexed="60"/>
      <name val="Calibri"/>
      <family val="2"/>
    </font>
    <font>
      <sz val="8"/>
      <color indexed="8"/>
      <name val="MS Sans Serif"/>
      <family val="2"/>
    </font>
    <font>
      <b/>
      <i/>
      <sz val="16"/>
      <name val="Helv"/>
      <family val="2"/>
    </font>
    <font>
      <sz val="11"/>
      <name val="Univers 45 Light"/>
      <family val="2"/>
    </font>
    <font>
      <b/>
      <sz val="11"/>
      <name val="Univers 45 Light"/>
      <family val="2"/>
    </font>
    <font>
      <b/>
      <sz val="11"/>
      <color indexed="9"/>
      <name val="Univers 45 Light"/>
      <family val="2"/>
    </font>
    <font>
      <sz val="11"/>
      <name val="Univers 45 Light"/>
    </font>
    <font>
      <sz val="10"/>
      <color indexed="8"/>
      <name val="MS Sans Serif"/>
      <family val="2"/>
    </font>
    <font>
      <sz val="10"/>
      <name val="Arial CE"/>
      <charset val="238"/>
    </font>
    <font>
      <sz val="10"/>
      <name val="Times New Roman CE"/>
      <charset val="238"/>
    </font>
    <font>
      <b/>
      <sz val="10"/>
      <color indexed="63"/>
      <name val="Arial"/>
      <family val="2"/>
    </font>
    <font>
      <sz val="22"/>
      <name val="UBSHeadline"/>
      <family val="1"/>
    </font>
    <font>
      <b/>
      <sz val="10"/>
      <color indexed="56"/>
      <name val="Tahoma"/>
      <family val="2"/>
    </font>
    <font>
      <sz val="8"/>
      <color indexed="8"/>
      <name val="Tahoma"/>
      <family val="2"/>
    </font>
    <font>
      <sz val="10"/>
      <color indexed="39"/>
      <name val="Arial"/>
      <family val="2"/>
    </font>
    <font>
      <b/>
      <sz val="10"/>
      <color indexed="8"/>
      <name val="Arial"/>
      <family val="2"/>
    </font>
    <font>
      <b/>
      <sz val="16"/>
      <color indexed="23"/>
      <name val="Arial"/>
      <family val="2"/>
    </font>
    <font>
      <sz val="10"/>
      <color indexed="10"/>
      <name val="Arial"/>
      <family val="2"/>
    </font>
    <font>
      <sz val="11"/>
      <name val="Arial"/>
      <family val="2"/>
    </font>
    <font>
      <u/>
      <sz val="11"/>
      <name val="Arial"/>
      <family val="2"/>
    </font>
    <font>
      <sz val="10"/>
      <color theme="3"/>
      <name val="Webdings"/>
      <family val="1"/>
      <charset val="2"/>
    </font>
    <font>
      <b/>
      <sz val="12"/>
      <color indexed="8"/>
      <name val="Times New Roman"/>
      <family val="1"/>
    </font>
    <font>
      <sz val="10"/>
      <name val="Frutiger 45 Light"/>
      <family val="2"/>
    </font>
    <font>
      <sz val="12"/>
      <name val="Times New Roman"/>
      <family val="1"/>
    </font>
    <font>
      <sz val="11"/>
      <color indexed="10"/>
      <name val="Calibri"/>
      <family val="2"/>
    </font>
    <font>
      <sz val="11"/>
      <color theme="3"/>
      <name val="Calibri"/>
      <family val="2"/>
      <scheme val="minor"/>
    </font>
    <font>
      <b/>
      <sz val="16"/>
      <name val="Arial"/>
      <family val="2"/>
    </font>
    <font>
      <b/>
      <sz val="18"/>
      <color indexed="56"/>
      <name val="Cambria"/>
      <family val="2"/>
    </font>
    <font>
      <b/>
      <sz val="18"/>
      <color indexed="60"/>
      <name val="Cambria"/>
      <family val="2"/>
    </font>
    <font>
      <b/>
      <sz val="14"/>
      <color indexed="9"/>
      <name val="Arial"/>
      <family val="2"/>
    </font>
    <font>
      <sz val="8"/>
      <color indexed="36"/>
      <name val="Verdana"/>
      <family val="2"/>
    </font>
    <font>
      <u/>
      <sz val="11"/>
      <color indexed="12"/>
      <name val="ＭＳ Ｐゴシック"/>
      <family val="3"/>
      <charset val="128"/>
    </font>
    <font>
      <sz val="11"/>
      <name val="돋움"/>
      <family val="3"/>
      <charset val="129"/>
    </font>
    <font>
      <sz val="11"/>
      <name val="돋움"/>
      <charset val="129"/>
    </font>
    <font>
      <sz val="14"/>
      <name val="ＭＳ 明朝"/>
      <family val="1"/>
      <charset val="128"/>
    </font>
    <font>
      <sz val="9"/>
      <color indexed="8"/>
      <name val="ＭＳ Ｐゴシック"/>
      <family val="3"/>
      <charset val="128"/>
    </font>
    <font>
      <sz val="11"/>
      <color rgb="FFFF0000"/>
      <name val="Calibri"/>
      <family val="2"/>
      <scheme val="minor"/>
    </font>
    <font>
      <sz val="10"/>
      <color rgb="FFFF0000"/>
      <name val="Arial"/>
      <family val="2"/>
    </font>
    <font>
      <sz val="11"/>
      <name val="Calibri"/>
      <family val="2"/>
      <scheme val="minor"/>
    </font>
    <font>
      <b/>
      <sz val="10"/>
      <color theme="1"/>
      <name val="Arial"/>
      <family val="2"/>
    </font>
    <font>
      <vertAlign val="superscript"/>
      <sz val="8"/>
      <name val="Segoe UI"/>
      <family val="2"/>
    </font>
    <font>
      <sz val="7"/>
      <name val="Segoe UI"/>
      <family val="2"/>
    </font>
    <font>
      <b/>
      <sz val="11"/>
      <color theme="1"/>
      <name val="Calibri"/>
      <family val="2"/>
      <scheme val="minor"/>
    </font>
    <font>
      <sz val="8"/>
      <color rgb="FFFF0000"/>
      <name val="Segoe UI"/>
      <family val="2"/>
    </font>
    <font>
      <sz val="8"/>
      <color theme="0" tint="-0.499984740745262"/>
      <name val="Segoe UI"/>
      <family val="2"/>
    </font>
  </fonts>
  <fills count="8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2"/>
        <bgColor theme="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6"/>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5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rgb="FFF8F8F2"/>
        <bgColor indexed="64"/>
      </patternFill>
    </fill>
    <fill>
      <patternFill patternType="solid">
        <fgColor indexed="22"/>
      </patternFill>
    </fill>
    <fill>
      <patternFill patternType="solid">
        <fgColor indexed="9"/>
        <bgColor indexed="9"/>
      </patternFill>
    </fill>
    <fill>
      <patternFill patternType="solid">
        <fgColor indexed="27"/>
        <bgColor indexed="64"/>
      </patternFill>
    </fill>
    <fill>
      <patternFill patternType="solid">
        <fgColor indexed="43"/>
        <bgColor indexed="64"/>
      </patternFill>
    </fill>
    <fill>
      <patternFill patternType="solid">
        <fgColor rgb="FF000000"/>
        <bgColor indexed="64"/>
      </patternFill>
    </fill>
    <fill>
      <patternFill patternType="solid">
        <fgColor indexed="55"/>
      </patternFill>
    </fill>
    <fill>
      <patternFill patternType="solid">
        <fgColor indexed="12"/>
      </patternFill>
    </fill>
    <fill>
      <patternFill patternType="solid">
        <fgColor indexed="9"/>
        <bgColor indexed="18"/>
      </patternFill>
    </fill>
    <fill>
      <patternFill patternType="solid">
        <fgColor indexed="18"/>
        <bgColor indexed="18"/>
      </patternFill>
    </fill>
    <fill>
      <patternFill patternType="solid">
        <fgColor indexed="31"/>
        <bgColor indexed="64"/>
      </patternFill>
    </fill>
    <fill>
      <patternFill patternType="solid">
        <fgColor indexed="27"/>
        <bgColor indexed="27"/>
      </patternFill>
    </fill>
    <fill>
      <patternFill patternType="solid">
        <fgColor indexed="62"/>
        <bgColor indexed="64"/>
      </patternFill>
    </fill>
    <fill>
      <patternFill patternType="solid">
        <fgColor indexed="26"/>
        <bgColor indexed="26"/>
      </patternFill>
    </fill>
    <fill>
      <patternFill patternType="solid">
        <fgColor indexed="29"/>
        <bgColor indexed="64"/>
      </patternFill>
    </fill>
    <fill>
      <patternFill patternType="solid">
        <fgColor indexed="24"/>
        <bgColor indexed="64"/>
      </patternFill>
    </fill>
    <fill>
      <patternFill patternType="solid">
        <fgColor indexed="26"/>
      </patternFill>
    </fill>
    <fill>
      <patternFill patternType="solid">
        <fgColor indexed="56"/>
        <bgColor indexed="56"/>
      </patternFill>
    </fill>
    <fill>
      <patternFill patternType="solid">
        <fgColor indexed="62"/>
        <bgColor indexed="12"/>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patternFill>
    </fill>
    <fill>
      <patternFill patternType="solid">
        <fgColor rgb="FFEAF0F6"/>
        <bgColor indexed="64"/>
      </patternFill>
    </fill>
    <fill>
      <patternFill patternType="solid">
        <fgColor theme="2"/>
        <bgColor indexed="26"/>
      </patternFill>
    </fill>
    <fill>
      <patternFill patternType="solid">
        <fgColor indexed="12"/>
        <bgColor indexed="64"/>
      </patternFill>
    </fill>
    <fill>
      <patternFill patternType="solid">
        <fgColor rgb="FFD9D9D9"/>
        <bgColor rgb="FF000000"/>
      </patternFill>
    </fill>
  </fills>
  <borders count="211">
    <border>
      <left/>
      <right/>
      <top/>
      <bottom/>
      <diagonal/>
    </border>
    <border>
      <left style="thin">
        <color indexed="9"/>
      </left>
      <right/>
      <top style="thin">
        <color indexed="55"/>
      </top>
      <bottom style="thin">
        <color indexed="55"/>
      </bottom>
      <diagonal/>
    </border>
    <border>
      <left style="thin">
        <color indexed="9"/>
      </left>
      <right/>
      <top style="thin">
        <color indexed="9"/>
      </top>
      <bottom style="thin">
        <color indexed="9"/>
      </bottom>
      <diagonal/>
    </border>
    <border>
      <left style="thick">
        <color indexed="9"/>
      </left>
      <right style="thin">
        <color theme="0"/>
      </right>
      <top style="thin">
        <color indexed="9"/>
      </top>
      <bottom style="thin">
        <color indexed="55"/>
      </bottom>
      <diagonal/>
    </border>
    <border>
      <left/>
      <right style="thin">
        <color theme="0"/>
      </right>
      <top style="thin">
        <color indexed="9"/>
      </top>
      <bottom style="thin">
        <color indexed="55"/>
      </bottom>
      <diagonal/>
    </border>
    <border>
      <left style="thin">
        <color theme="0"/>
      </left>
      <right style="thin">
        <color theme="0"/>
      </right>
      <top style="thin">
        <color indexed="9"/>
      </top>
      <bottom style="thin">
        <color indexed="55"/>
      </bottom>
      <diagonal/>
    </border>
    <border>
      <left style="thick">
        <color indexed="9"/>
      </left>
      <right style="thin">
        <color theme="0"/>
      </right>
      <top style="thin">
        <color indexed="9"/>
      </top>
      <bottom style="thin">
        <color indexed="9"/>
      </bottom>
      <diagonal/>
    </border>
    <border>
      <left/>
      <right style="thin">
        <color theme="0"/>
      </right>
      <top style="thin">
        <color indexed="9"/>
      </top>
      <bottom style="thin">
        <color indexed="9"/>
      </bottom>
      <diagonal/>
    </border>
    <border>
      <left style="thin">
        <color theme="0"/>
      </left>
      <right style="thin">
        <color theme="0"/>
      </right>
      <top style="thin">
        <color indexed="9"/>
      </top>
      <bottom style="thin">
        <color indexed="9"/>
      </bottom>
      <diagonal/>
    </border>
    <border>
      <left/>
      <right style="thin">
        <color indexed="9"/>
      </right>
      <top style="thin">
        <color indexed="9"/>
      </top>
      <bottom style="thin">
        <color indexed="9"/>
      </bottom>
      <diagonal/>
    </border>
    <border>
      <left style="thick">
        <color indexed="9"/>
      </left>
      <right style="thin">
        <color theme="0"/>
      </right>
      <top style="thin">
        <color indexed="55"/>
      </top>
      <bottom style="thin">
        <color indexed="55"/>
      </bottom>
      <diagonal/>
    </border>
    <border>
      <left/>
      <right style="thin">
        <color theme="0"/>
      </right>
      <top style="thin">
        <color indexed="55"/>
      </top>
      <bottom style="thin">
        <color indexed="55"/>
      </bottom>
      <diagonal/>
    </border>
    <border>
      <left style="thin">
        <color theme="0"/>
      </left>
      <right style="thin">
        <color theme="0"/>
      </right>
      <top style="thin">
        <color indexed="55"/>
      </top>
      <bottom style="thin">
        <color indexed="55"/>
      </bottom>
      <diagonal/>
    </border>
    <border>
      <left style="thick">
        <color indexed="9"/>
      </left>
      <right/>
      <top style="thick">
        <color indexed="9"/>
      </top>
      <bottom style="thin">
        <color indexed="9"/>
      </bottom>
      <diagonal/>
    </border>
    <border>
      <left/>
      <right/>
      <top style="thick">
        <color indexed="9"/>
      </top>
      <bottom style="thin">
        <color indexed="9"/>
      </bottom>
      <diagonal/>
    </border>
    <border>
      <left/>
      <right style="thick">
        <color indexed="9"/>
      </right>
      <top style="thick">
        <color indexed="9"/>
      </top>
      <bottom style="thin">
        <color indexed="9"/>
      </bottom>
      <diagonal/>
    </border>
    <border>
      <left style="thick">
        <color indexed="9"/>
      </left>
      <right style="thin">
        <color indexed="9"/>
      </right>
      <top style="thin">
        <color indexed="9"/>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ck">
        <color theme="0"/>
      </right>
      <top style="thin">
        <color indexed="9"/>
      </top>
      <bottom style="thin">
        <color indexed="9"/>
      </bottom>
      <diagonal/>
    </border>
    <border>
      <left style="thin">
        <color theme="0"/>
      </left>
      <right style="thick">
        <color theme="0"/>
      </right>
      <top style="thin">
        <color indexed="9"/>
      </top>
      <bottom style="thin">
        <color indexed="55"/>
      </bottom>
      <diagonal/>
    </border>
    <border>
      <left style="thin">
        <color theme="0"/>
      </left>
      <right style="thin">
        <color theme="0"/>
      </right>
      <top style="thin">
        <color indexed="55"/>
      </top>
      <bottom style="thin">
        <color theme="0" tint="-0.34998626667073579"/>
      </bottom>
      <diagonal/>
    </border>
    <border>
      <left style="thin">
        <color indexed="9"/>
      </left>
      <right/>
      <top/>
      <bottom/>
      <diagonal/>
    </border>
    <border>
      <left/>
      <right style="thin">
        <color theme="0"/>
      </right>
      <top/>
      <bottom/>
      <diagonal/>
    </border>
    <border>
      <left style="thin">
        <color theme="0"/>
      </left>
      <right style="thin">
        <color theme="0"/>
      </right>
      <top/>
      <bottom/>
      <diagonal/>
    </border>
    <border>
      <left style="thick">
        <color indexed="9"/>
      </left>
      <right style="thick">
        <color theme="0"/>
      </right>
      <top style="thin">
        <color indexed="55"/>
      </top>
      <bottom style="thin">
        <color indexed="55"/>
      </bottom>
      <diagonal/>
    </border>
    <border>
      <left style="thin">
        <color indexed="9"/>
      </left>
      <right style="thin">
        <color indexed="9"/>
      </right>
      <top style="thin">
        <color indexed="9"/>
      </top>
      <bottom style="thin">
        <color indexed="9"/>
      </bottom>
      <diagonal/>
    </border>
    <border>
      <left style="thick">
        <color indexed="9"/>
      </left>
      <right style="thick">
        <color theme="0"/>
      </right>
      <top style="thin">
        <color indexed="9"/>
      </top>
      <bottom style="thin">
        <color indexed="9"/>
      </bottom>
      <diagonal/>
    </border>
    <border>
      <left style="thick">
        <color indexed="9"/>
      </left>
      <right style="thick">
        <color theme="0"/>
      </right>
      <top style="thin">
        <color indexed="9"/>
      </top>
      <bottom style="thin">
        <color indexed="55"/>
      </bottom>
      <diagonal/>
    </border>
    <border>
      <left/>
      <right/>
      <top style="thin">
        <color theme="0" tint="-0.34998626667073579"/>
      </top>
      <bottom style="thin">
        <color theme="0" tint="-0.34998626667073579"/>
      </bottom>
      <diagonal/>
    </border>
    <border>
      <left style="thick">
        <color indexed="9"/>
      </left>
      <right/>
      <top style="thin">
        <color indexed="9"/>
      </top>
      <bottom style="thin">
        <color indexed="9"/>
      </bottom>
      <diagonal/>
    </border>
    <border>
      <left style="thick">
        <color indexed="9"/>
      </left>
      <right/>
      <top style="thin">
        <color indexed="9"/>
      </top>
      <bottom style="thin">
        <color indexed="55"/>
      </bottom>
      <diagonal/>
    </border>
    <border>
      <left style="thick">
        <color indexed="9"/>
      </left>
      <right/>
      <top style="thin">
        <color indexed="55"/>
      </top>
      <bottom style="thin">
        <color indexed="55"/>
      </bottom>
      <diagonal/>
    </border>
    <border>
      <left style="thin">
        <color theme="0"/>
      </left>
      <right/>
      <top/>
      <bottom/>
      <diagonal/>
    </border>
    <border>
      <left style="thick">
        <color theme="0"/>
      </left>
      <right/>
      <top style="thin">
        <color indexed="55"/>
      </top>
      <bottom style="thin">
        <color indexed="55"/>
      </bottom>
      <diagonal/>
    </border>
    <border>
      <left style="thin">
        <color theme="0"/>
      </left>
      <right/>
      <top style="thick">
        <color indexed="9"/>
      </top>
      <bottom style="thin">
        <color indexed="9"/>
      </bottom>
      <diagonal/>
    </border>
    <border>
      <left/>
      <right/>
      <top style="thin">
        <color indexed="9"/>
      </top>
      <bottom style="thin">
        <color indexed="9"/>
      </bottom>
      <diagonal/>
    </border>
    <border>
      <left/>
      <right style="thick">
        <color indexed="9"/>
      </right>
      <top style="thin">
        <color indexed="9"/>
      </top>
      <bottom style="thin">
        <color indexed="9"/>
      </bottom>
      <diagonal/>
    </border>
    <border>
      <left/>
      <right/>
      <top style="thin">
        <color indexed="55"/>
      </top>
      <bottom style="thin">
        <color indexed="55"/>
      </bottom>
      <diagonal/>
    </border>
    <border>
      <left/>
      <right style="thin">
        <color theme="0"/>
      </right>
      <top style="thin">
        <color indexed="55"/>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style="dotted">
        <color indexed="55"/>
      </top>
      <bottom style="dotted">
        <color indexed="55"/>
      </bottom>
      <diagonal/>
    </border>
    <border>
      <left style="thin">
        <color theme="0"/>
      </left>
      <right style="thin">
        <color theme="0"/>
      </right>
      <top/>
      <bottom style="thick">
        <color theme="1" tint="0.499984740745262"/>
      </bottom>
      <diagonal/>
    </border>
    <border>
      <left/>
      <right/>
      <top/>
      <bottom style="thin">
        <color theme="3" tint="0.79998168889431442"/>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top/>
      <bottom style="thick">
        <color theme="3" tint="0.39994506668294322"/>
      </bottom>
      <diagonal/>
    </border>
    <border>
      <left style="thin">
        <color indexed="23"/>
      </left>
      <right style="thin">
        <color indexed="23"/>
      </right>
      <top style="thin">
        <color indexed="23"/>
      </top>
      <bottom style="thin">
        <color indexed="23"/>
      </bottom>
      <diagonal/>
    </border>
    <border>
      <left style="dotted">
        <color indexed="64"/>
      </left>
      <right style="dotted">
        <color indexed="64"/>
      </right>
      <top style="hair">
        <color indexed="64"/>
      </top>
      <bottom style="hair">
        <color indexed="64"/>
      </bottom>
      <diagonal/>
    </border>
    <border>
      <left style="medium">
        <color indexed="55"/>
      </left>
      <right style="medium">
        <color indexed="55"/>
      </right>
      <top style="medium">
        <color indexed="55"/>
      </top>
      <bottom style="medium">
        <color indexed="55"/>
      </bottom>
      <diagonal/>
    </border>
    <border>
      <left style="thin">
        <color theme="0"/>
      </left>
      <right style="thin">
        <color theme="0"/>
      </right>
      <top/>
      <bottom style="thin">
        <color theme="3" tint="0.79998168889431442"/>
      </bottom>
      <diagonal/>
    </border>
    <border>
      <left style="thin">
        <color theme="0"/>
      </left>
      <right style="thin">
        <color theme="0"/>
      </right>
      <top/>
      <bottom style="thick">
        <color theme="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3"/>
      </left>
      <right style="double">
        <color indexed="23"/>
      </right>
      <top style="double">
        <color indexed="23"/>
      </top>
      <bottom style="double">
        <color indexed="23"/>
      </bottom>
      <diagonal/>
    </border>
    <border>
      <left style="thin">
        <color indexed="9"/>
      </left>
      <right/>
      <top style="dotted">
        <color indexed="55"/>
      </top>
      <bottom style="dotted">
        <color indexed="55"/>
      </bottom>
      <diagonal/>
    </border>
    <border>
      <left/>
      <right style="hair">
        <color indexed="64"/>
      </right>
      <top/>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thick">
        <color indexed="56"/>
      </bottom>
      <diagonal/>
    </border>
    <border>
      <left/>
      <right/>
      <top/>
      <bottom style="medium">
        <color indexed="30"/>
      </bottom>
      <diagonal/>
    </border>
    <border>
      <left/>
      <right/>
      <top/>
      <bottom style="medium">
        <color indexed="5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top/>
      <bottom style="thick">
        <color theme="3"/>
      </bottom>
      <diagonal/>
    </border>
    <border>
      <left style="thin">
        <color theme="0"/>
      </left>
      <right style="thin">
        <color theme="0"/>
      </right>
      <top style="thin">
        <color theme="0"/>
      </top>
      <bottom style="thin">
        <color theme="0"/>
      </bottom>
      <diagonal/>
    </border>
    <border>
      <left style="thin">
        <color indexed="55"/>
      </left>
      <right style="thin">
        <color indexed="55"/>
      </right>
      <top style="dotted">
        <color indexed="55"/>
      </top>
      <bottom style="dotted">
        <color indexed="55"/>
      </bottom>
      <diagonal/>
    </border>
    <border>
      <left/>
      <right style="dotted">
        <color theme="0" tint="-0.34998626667073579"/>
      </right>
      <top style="dotted">
        <color theme="0" tint="-0.34998626667073579"/>
      </top>
      <bottom style="dotted">
        <color theme="0" tint="-0.34998626667073579"/>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theme="0"/>
      </left>
      <right style="thin">
        <color theme="0"/>
      </right>
      <top/>
      <bottom style="thin">
        <color theme="0"/>
      </bottom>
      <diagonal/>
    </border>
    <border>
      <left/>
      <right/>
      <top/>
      <bottom style="double">
        <color theme="3" tint="0.79998168889431442"/>
      </bottom>
      <diagonal/>
    </border>
    <border>
      <left/>
      <right/>
      <top style="thin">
        <color indexed="9"/>
      </top>
      <bottom style="dotted">
        <color indexed="22"/>
      </bottom>
      <diagonal/>
    </border>
    <border>
      <left/>
      <right/>
      <top/>
      <bottom style="medium">
        <color theme="3"/>
      </bottom>
      <diagonal/>
    </border>
    <border>
      <left style="thick">
        <color indexed="9"/>
      </left>
      <right/>
      <top/>
      <bottom style="thin">
        <color indexed="9"/>
      </bottom>
      <diagonal/>
    </border>
    <border>
      <left/>
      <right/>
      <top/>
      <bottom style="thin">
        <color indexed="9"/>
      </bottom>
      <diagonal/>
    </border>
    <border>
      <left style="thin">
        <color theme="0"/>
      </left>
      <right style="thin">
        <color theme="0"/>
      </right>
      <top style="thick">
        <color indexed="9"/>
      </top>
      <bottom style="thin">
        <color indexed="9"/>
      </bottom>
      <diagonal/>
    </border>
    <border>
      <left/>
      <right/>
      <top style="thin">
        <color theme="0" tint="-0.24994659260841701"/>
      </top>
      <bottom style="thin">
        <color theme="0" tint="-0.24994659260841701"/>
      </bottom>
      <diagonal/>
    </border>
    <border>
      <left style="thick">
        <color indexed="9"/>
      </left>
      <right/>
      <top style="thick">
        <color theme="0"/>
      </top>
      <bottom style="thin">
        <color indexed="9"/>
      </bottom>
      <diagonal/>
    </border>
    <border>
      <left/>
      <right/>
      <top style="thick">
        <color theme="0"/>
      </top>
      <bottom style="thin">
        <color indexed="9"/>
      </bottom>
      <diagonal/>
    </border>
    <border>
      <left style="thick">
        <color theme="0"/>
      </left>
      <right/>
      <top style="thin">
        <color indexed="9"/>
      </top>
      <bottom style="thin">
        <color indexed="55"/>
      </bottom>
      <diagonal/>
    </border>
    <border>
      <left style="thick">
        <color theme="0"/>
      </left>
      <right/>
      <top style="thin">
        <color indexed="9"/>
      </top>
      <bottom style="thin">
        <color indexed="9"/>
      </bottom>
      <diagonal/>
    </border>
    <border>
      <left style="thick">
        <color theme="0"/>
      </left>
      <right/>
      <top/>
      <bottom/>
      <diagonal/>
    </border>
    <border>
      <left style="thin">
        <color indexed="9"/>
      </left>
      <right style="thick">
        <color indexed="9"/>
      </right>
      <top style="thin">
        <color indexed="9"/>
      </top>
      <bottom style="thin">
        <color indexed="9"/>
      </bottom>
      <diagonal/>
    </border>
    <border>
      <left/>
      <right/>
      <top style="thin">
        <color indexed="55"/>
      </top>
      <bottom/>
      <diagonal/>
    </border>
    <border>
      <left style="thick">
        <color indexed="9"/>
      </left>
      <right style="thin">
        <color theme="0"/>
      </right>
      <top/>
      <bottom style="thin">
        <color indexed="9"/>
      </bottom>
      <diagonal/>
    </border>
    <border>
      <left/>
      <right style="thin">
        <color theme="0"/>
      </right>
      <top/>
      <bottom style="thin">
        <color indexed="9"/>
      </bottom>
      <diagonal/>
    </border>
    <border>
      <left/>
      <right style="thin">
        <color theme="0"/>
      </right>
      <top style="thin">
        <color indexed="9"/>
      </top>
      <bottom/>
      <diagonal/>
    </border>
    <border>
      <left/>
      <right style="thin">
        <color theme="0"/>
      </right>
      <top style="thin">
        <color theme="0" tint="-0.499984740745262"/>
      </top>
      <bottom style="thin">
        <color theme="0" tint="-0.499984740745262"/>
      </bottom>
      <diagonal/>
    </border>
    <border>
      <left style="thick">
        <color indexed="9"/>
      </left>
      <right style="thin">
        <color theme="0"/>
      </right>
      <top style="thin">
        <color indexed="9"/>
      </top>
      <bottom/>
      <diagonal/>
    </border>
    <border>
      <left style="thick">
        <color indexed="9"/>
      </left>
      <right style="thin">
        <color theme="0"/>
      </right>
      <top style="thin">
        <color theme="0" tint="-0.499984740745262"/>
      </top>
      <bottom style="thin">
        <color theme="0" tint="-0.499984740745262"/>
      </bottom>
      <diagonal/>
    </border>
    <border>
      <left/>
      <right style="thick">
        <color theme="0"/>
      </right>
      <top/>
      <bottom/>
      <diagonal/>
    </border>
    <border>
      <left/>
      <right style="thick">
        <color theme="0"/>
      </right>
      <top style="thick">
        <color indexed="9"/>
      </top>
      <bottom style="thin">
        <color indexed="9"/>
      </bottom>
      <diagonal/>
    </border>
    <border>
      <left/>
      <right style="thick">
        <color theme="0"/>
      </right>
      <top style="thin">
        <color indexed="9"/>
      </top>
      <bottom style="thin">
        <color indexed="9"/>
      </bottom>
      <diagonal/>
    </border>
    <border>
      <left/>
      <right style="thick">
        <color theme="0"/>
      </right>
      <top style="thin">
        <color indexed="9"/>
      </top>
      <bottom style="thin">
        <color indexed="55"/>
      </bottom>
      <diagonal/>
    </border>
    <border>
      <left/>
      <right style="thick">
        <color theme="0"/>
      </right>
      <top style="thin">
        <color indexed="55"/>
      </top>
      <bottom style="thin">
        <color indexed="55"/>
      </bottom>
      <diagonal/>
    </border>
    <border>
      <left/>
      <right style="thick">
        <color theme="0"/>
      </right>
      <top style="thin">
        <color indexed="9"/>
      </top>
      <bottom/>
      <diagonal/>
    </border>
    <border>
      <left/>
      <right style="thick">
        <color theme="0"/>
      </right>
      <top/>
      <bottom style="thin">
        <color indexed="9"/>
      </bottom>
      <diagonal/>
    </border>
    <border>
      <left style="thick">
        <color indexed="9"/>
      </left>
      <right style="thick">
        <color theme="0"/>
      </right>
      <top style="thin">
        <color indexed="9"/>
      </top>
      <bottom/>
      <diagonal/>
    </border>
    <border>
      <left style="thick">
        <color indexed="9"/>
      </left>
      <right style="thick">
        <color theme="0"/>
      </right>
      <top style="thin">
        <color theme="0" tint="-0.499984740745262"/>
      </top>
      <bottom style="thin">
        <color theme="0" tint="-0.499984740745262"/>
      </bottom>
      <diagonal/>
    </border>
    <border>
      <left style="thick">
        <color indexed="9"/>
      </left>
      <right style="thick">
        <color theme="0"/>
      </right>
      <top/>
      <bottom style="thin">
        <color indexed="9"/>
      </bottom>
      <diagonal/>
    </border>
    <border>
      <left style="thin">
        <color theme="0"/>
      </left>
      <right style="thick">
        <color theme="0"/>
      </right>
      <top style="thin">
        <color indexed="9"/>
      </top>
      <bottom style="thin">
        <color indexed="9"/>
      </bottom>
      <diagonal/>
    </border>
    <border>
      <left style="thin">
        <color theme="0"/>
      </left>
      <right style="thick">
        <color theme="0"/>
      </right>
      <top style="thin">
        <color indexed="55"/>
      </top>
      <bottom style="thin">
        <color indexed="55"/>
      </bottom>
      <diagonal/>
    </border>
    <border>
      <left style="thin">
        <color theme="0"/>
      </left>
      <right style="thick">
        <color theme="0"/>
      </right>
      <top/>
      <bottom/>
      <diagonal/>
    </border>
    <border>
      <left style="thin">
        <color theme="0"/>
      </left>
      <right style="thick">
        <color theme="0"/>
      </right>
      <top style="thin">
        <color indexed="55"/>
      </top>
      <bottom style="thin">
        <color theme="0" tint="-0.34998626667073579"/>
      </bottom>
      <diagonal/>
    </border>
    <border>
      <left style="thick">
        <color theme="0"/>
      </left>
      <right/>
      <top/>
      <bottom style="thin">
        <color indexed="9"/>
      </bottom>
      <diagonal/>
    </border>
    <border>
      <left style="thick">
        <color theme="0"/>
      </left>
      <right style="thin">
        <color indexed="9"/>
      </right>
      <top style="thin">
        <color indexed="9"/>
      </top>
      <bottom style="thin">
        <color indexed="9"/>
      </bottom>
      <diagonal/>
    </border>
    <border>
      <left style="thick">
        <color theme="0"/>
      </left>
      <right style="thin">
        <color theme="0"/>
      </right>
      <top style="thin">
        <color indexed="9"/>
      </top>
      <bottom style="thin">
        <color indexed="55"/>
      </bottom>
      <diagonal/>
    </border>
    <border>
      <left style="thick">
        <color theme="0"/>
      </left>
      <right style="thin">
        <color theme="0"/>
      </right>
      <top style="thin">
        <color indexed="9"/>
      </top>
      <bottom style="thin">
        <color indexed="9"/>
      </bottom>
      <diagonal/>
    </border>
    <border>
      <left style="thick">
        <color theme="0"/>
      </left>
      <right style="thin">
        <color theme="0"/>
      </right>
      <top style="thin">
        <color indexed="55"/>
      </top>
      <bottom style="thin">
        <color indexed="55"/>
      </bottom>
      <diagonal/>
    </border>
    <border>
      <left style="thick">
        <color theme="0"/>
      </left>
      <right style="thin">
        <color theme="0"/>
      </right>
      <top/>
      <bottom/>
      <diagonal/>
    </border>
    <border>
      <left style="thick">
        <color theme="0"/>
      </left>
      <right style="thin">
        <color theme="0"/>
      </right>
      <top style="thin">
        <color indexed="55"/>
      </top>
      <bottom style="thin">
        <color theme="0" tint="-0.34998626667073579"/>
      </bottom>
      <diagonal/>
    </border>
    <border>
      <left style="thick">
        <color theme="0"/>
      </left>
      <right style="thick">
        <color theme="0"/>
      </right>
      <top/>
      <bottom/>
      <diagonal/>
    </border>
    <border>
      <left style="thick">
        <color theme="0"/>
      </left>
      <right style="thick">
        <color theme="0"/>
      </right>
      <top style="thin">
        <color indexed="9"/>
      </top>
      <bottom style="thin">
        <color indexed="9"/>
      </bottom>
      <diagonal/>
    </border>
    <border>
      <left style="thick">
        <color theme="0"/>
      </left>
      <right style="thick">
        <color theme="0"/>
      </right>
      <top style="thin">
        <color indexed="9"/>
      </top>
      <bottom style="thin">
        <color indexed="55"/>
      </bottom>
      <diagonal/>
    </border>
    <border>
      <left style="thick">
        <color theme="0"/>
      </left>
      <right style="thick">
        <color theme="0"/>
      </right>
      <top style="thin">
        <color indexed="55"/>
      </top>
      <bottom style="thin">
        <color indexed="55"/>
      </bottom>
      <diagonal/>
    </border>
    <border>
      <left style="thick">
        <color indexed="9"/>
      </left>
      <right style="thick">
        <color theme="0"/>
      </right>
      <top/>
      <bottom style="thin">
        <color indexed="55"/>
      </bottom>
      <diagonal/>
    </border>
    <border>
      <left style="thick">
        <color indexed="9"/>
      </left>
      <right/>
      <top/>
      <bottom style="thin">
        <color indexed="55"/>
      </bottom>
      <diagonal/>
    </border>
    <border>
      <left style="thick">
        <color theme="0"/>
      </left>
      <right/>
      <top/>
      <bottom style="thin">
        <color indexed="55"/>
      </bottom>
      <diagonal/>
    </border>
    <border>
      <left style="thick">
        <color theme="0"/>
      </left>
      <right/>
      <top style="thick">
        <color indexed="9"/>
      </top>
      <bottom style="thin">
        <color indexed="9"/>
      </bottom>
      <diagonal/>
    </border>
    <border>
      <left style="thick">
        <color theme="0"/>
      </left>
      <right/>
      <top style="thick">
        <color theme="0"/>
      </top>
      <bottom style="thin">
        <color indexed="9"/>
      </bottom>
      <diagonal/>
    </border>
    <border>
      <left style="thick">
        <color theme="0"/>
      </left>
      <right style="thick">
        <color theme="0"/>
      </right>
      <top/>
      <bottom style="thin">
        <color indexed="55"/>
      </bottom>
      <diagonal/>
    </border>
    <border>
      <left style="thin">
        <color theme="0"/>
      </left>
      <right style="thick">
        <color theme="0"/>
      </right>
      <top style="thick">
        <color indexed="9"/>
      </top>
      <bottom style="thin">
        <color indexed="9"/>
      </bottom>
      <diagonal/>
    </border>
    <border>
      <left/>
      <right style="thick">
        <color theme="0"/>
      </right>
      <top style="thin">
        <color theme="0" tint="-0.24994659260841701"/>
      </top>
      <bottom style="thin">
        <color theme="0" tint="-0.24994659260841701"/>
      </bottom>
      <diagonal/>
    </border>
    <border>
      <left/>
      <right style="thick">
        <color theme="0"/>
      </right>
      <top style="thin">
        <color indexed="55"/>
      </top>
      <bottom/>
      <diagonal/>
    </border>
    <border>
      <left/>
      <right style="thick">
        <color theme="0"/>
      </right>
      <top style="thick">
        <color theme="0"/>
      </top>
      <bottom style="thin">
        <color indexed="9"/>
      </bottom>
      <diagonal/>
    </border>
    <border>
      <left style="thick">
        <color theme="0"/>
      </left>
      <right style="thick">
        <color theme="0"/>
      </right>
      <top style="thin">
        <color indexed="55"/>
      </top>
      <bottom style="thin">
        <color theme="0" tint="-0.34998626667073579"/>
      </bottom>
      <diagonal/>
    </border>
    <border>
      <left style="thick">
        <color theme="0"/>
      </left>
      <right style="thick">
        <color theme="0"/>
      </right>
      <top style="thin">
        <color theme="0" tint="-0.24994659260841701"/>
      </top>
      <bottom style="thin">
        <color theme="0" tint="-0.24994659260841701"/>
      </bottom>
      <diagonal/>
    </border>
    <border>
      <left/>
      <right/>
      <top style="thick">
        <color theme="0"/>
      </top>
      <bottom/>
      <diagonal/>
    </border>
    <border>
      <left style="thin">
        <color indexed="9"/>
      </left>
      <right/>
      <top style="thin">
        <color indexed="55"/>
      </top>
      <bottom style="thin">
        <color theme="0" tint="-0.34998626667073579"/>
      </bottom>
      <diagonal/>
    </border>
    <border>
      <left style="thin">
        <color indexed="9"/>
      </left>
      <right style="thin">
        <color theme="0"/>
      </right>
      <top style="thin">
        <color indexed="9"/>
      </top>
      <bottom style="thin">
        <color indexed="9"/>
      </bottom>
      <diagonal/>
    </border>
    <border>
      <left style="thin">
        <color theme="0"/>
      </left>
      <right style="thin">
        <color indexed="9"/>
      </right>
      <top style="thin">
        <color indexed="9"/>
      </top>
      <bottom style="thin">
        <color indexed="55"/>
      </bottom>
      <diagonal/>
    </border>
    <border>
      <left style="thick">
        <color indexed="9"/>
      </left>
      <right style="thin">
        <color indexed="9"/>
      </right>
      <top style="thin">
        <color indexed="9"/>
      </top>
      <bottom style="thin">
        <color indexed="55"/>
      </bottom>
      <diagonal/>
    </border>
    <border>
      <left/>
      <right style="thin">
        <color indexed="9"/>
      </right>
      <top/>
      <bottom/>
      <diagonal/>
    </border>
    <border>
      <left style="thin">
        <color theme="0"/>
      </left>
      <right style="thin">
        <color indexed="9"/>
      </right>
      <top style="thick">
        <color theme="0"/>
      </top>
      <bottom style="thin">
        <color indexed="9"/>
      </bottom>
      <diagonal/>
    </border>
    <border>
      <left style="thick">
        <color indexed="9"/>
      </left>
      <right style="thin">
        <color indexed="9"/>
      </right>
      <top style="thin">
        <color indexed="9"/>
      </top>
      <bottom/>
      <diagonal/>
    </border>
    <border>
      <left style="thin">
        <color indexed="9"/>
      </left>
      <right/>
      <top style="thin">
        <color indexed="9"/>
      </top>
      <bottom/>
      <diagonal/>
    </border>
    <border>
      <left style="thin">
        <color indexed="9"/>
      </left>
      <right style="thin">
        <color theme="0"/>
      </right>
      <top style="thin">
        <color indexed="9"/>
      </top>
      <bottom/>
      <diagonal/>
    </border>
    <border>
      <left style="thin">
        <color theme="0"/>
      </left>
      <right style="thin">
        <color indexed="9"/>
      </right>
      <top style="thin">
        <color indexed="9"/>
      </top>
      <bottom/>
      <diagonal/>
    </border>
    <border>
      <left/>
      <right style="thin">
        <color theme="0"/>
      </right>
      <top style="thin">
        <color theme="0"/>
      </top>
      <bottom style="thin">
        <color indexed="55"/>
      </bottom>
      <diagonal/>
    </border>
    <border>
      <left style="thin">
        <color theme="0"/>
      </left>
      <right style="thin">
        <color theme="0"/>
      </right>
      <top style="thin">
        <color theme="0"/>
      </top>
      <bottom style="thin">
        <color indexed="55"/>
      </bottom>
      <diagonal/>
    </border>
    <border>
      <left/>
      <right/>
      <top style="thin">
        <color theme="0"/>
      </top>
      <bottom/>
      <diagonal/>
    </border>
    <border>
      <left style="thick">
        <color indexed="9"/>
      </left>
      <right style="thin">
        <color theme="0"/>
      </right>
      <top style="thin">
        <color theme="0"/>
      </top>
      <bottom style="thin">
        <color indexed="55"/>
      </bottom>
      <diagonal/>
    </border>
    <border>
      <left style="thick">
        <color indexed="9"/>
      </left>
      <right style="thick">
        <color theme="0"/>
      </right>
      <top style="thin">
        <color theme="0"/>
      </top>
      <bottom style="thin">
        <color indexed="55"/>
      </bottom>
      <diagonal/>
    </border>
    <border>
      <left style="thick">
        <color indexed="9"/>
      </left>
      <right style="thin">
        <color indexed="9"/>
      </right>
      <top style="thin">
        <color theme="0"/>
      </top>
      <bottom style="thin">
        <color indexed="55"/>
      </bottom>
      <diagonal/>
    </border>
    <border>
      <left style="thin">
        <color theme="0"/>
      </left>
      <right style="thin">
        <color indexed="9"/>
      </right>
      <top style="thin">
        <color theme="0"/>
      </top>
      <bottom style="thin">
        <color indexed="55"/>
      </bottom>
      <diagonal/>
    </border>
    <border>
      <left style="thin">
        <color indexed="9"/>
      </left>
      <right style="thin">
        <color indexed="9"/>
      </right>
      <top style="thin">
        <color indexed="9"/>
      </top>
      <bottom/>
      <diagonal/>
    </border>
    <border>
      <left style="thin">
        <color theme="0"/>
      </left>
      <right style="thick">
        <color theme="0"/>
      </right>
      <top style="thin">
        <color theme="0"/>
      </top>
      <bottom style="thin">
        <color indexed="55"/>
      </bottom>
      <diagonal/>
    </border>
    <border>
      <left style="thin">
        <color theme="0"/>
      </left>
      <right/>
      <top style="thin">
        <color indexed="9"/>
      </top>
      <bottom style="thin">
        <color indexed="9"/>
      </bottom>
      <diagonal/>
    </border>
    <border>
      <left style="thick">
        <color theme="0"/>
      </left>
      <right/>
      <top style="thin">
        <color indexed="9"/>
      </top>
      <bottom/>
      <diagonal/>
    </border>
    <border>
      <left style="thick">
        <color theme="0"/>
      </left>
      <right/>
      <top style="thin">
        <color theme="0"/>
      </top>
      <bottom style="thin">
        <color indexed="55"/>
      </bottom>
      <diagonal/>
    </border>
    <border>
      <left style="thin">
        <color theme="0"/>
      </left>
      <right style="thick">
        <color theme="0"/>
      </right>
      <top style="thin">
        <color indexed="9"/>
      </top>
      <bottom/>
      <diagonal/>
    </border>
    <border>
      <left style="thick">
        <color theme="0"/>
      </left>
      <right/>
      <top style="thin">
        <color theme="0" tint="-0.499984740745262"/>
      </top>
      <bottom style="thin">
        <color theme="0" tint="-0.499984740745262"/>
      </bottom>
      <diagonal/>
    </border>
    <border>
      <left style="thin">
        <color theme="0"/>
      </left>
      <right style="thick">
        <color theme="0"/>
      </right>
      <top style="thin">
        <color theme="0" tint="-0.499984740745262"/>
      </top>
      <bottom style="thin">
        <color theme="0" tint="-0.499984740745262"/>
      </bottom>
      <diagonal/>
    </border>
    <border>
      <left style="thin">
        <color theme="0"/>
      </left>
      <right style="thick">
        <color theme="0"/>
      </right>
      <top/>
      <bottom style="thin">
        <color indexed="9"/>
      </bottom>
      <diagonal/>
    </border>
    <border>
      <left style="thin">
        <color theme="0"/>
      </left>
      <right/>
      <top style="thin">
        <color indexed="55"/>
      </top>
      <bottom style="thin">
        <color indexed="55"/>
      </bottom>
      <diagonal/>
    </border>
    <border>
      <left style="thick">
        <color theme="0"/>
      </left>
      <right/>
      <top style="thin">
        <color indexed="55"/>
      </top>
      <bottom/>
      <diagonal/>
    </border>
    <border>
      <left style="thin">
        <color theme="0"/>
      </left>
      <right style="thick">
        <color theme="0"/>
      </right>
      <top style="thin">
        <color indexed="55"/>
      </top>
      <bottom/>
      <diagonal/>
    </border>
    <border>
      <left/>
      <right style="thick">
        <color indexed="9"/>
      </right>
      <top style="thin">
        <color indexed="9"/>
      </top>
      <bottom style="thin">
        <color indexed="55"/>
      </bottom>
      <diagonal/>
    </border>
    <border>
      <left style="thin">
        <color indexed="9"/>
      </left>
      <right/>
      <top style="thin">
        <color indexed="55"/>
      </top>
      <bottom/>
      <diagonal/>
    </border>
    <border>
      <left style="thick">
        <color theme="0"/>
      </left>
      <right style="thin">
        <color theme="0"/>
      </right>
      <top style="thin">
        <color indexed="55"/>
      </top>
      <bottom/>
      <diagonal/>
    </border>
    <border>
      <left style="thin">
        <color theme="0"/>
      </left>
      <right style="thin">
        <color theme="0"/>
      </right>
      <top style="thin">
        <color indexed="55"/>
      </top>
      <bottom/>
      <diagonal/>
    </border>
    <border>
      <left/>
      <right style="thin">
        <color theme="0"/>
      </right>
      <top style="thin">
        <color indexed="55"/>
      </top>
      <bottom/>
      <diagonal/>
    </border>
    <border>
      <left style="thin">
        <color theme="0"/>
      </left>
      <right/>
      <top style="thin">
        <color indexed="55"/>
      </top>
      <bottom/>
      <diagonal/>
    </border>
    <border>
      <left style="thin">
        <color theme="0"/>
      </left>
      <right/>
      <top style="thin">
        <color indexed="9"/>
      </top>
      <bottom/>
      <diagonal/>
    </border>
    <border>
      <left/>
      <right/>
      <top style="thin">
        <color indexed="9"/>
      </top>
      <bottom/>
      <diagonal/>
    </border>
    <border>
      <left/>
      <right/>
      <top style="thin">
        <color theme="0"/>
      </top>
      <bottom style="thin">
        <color indexed="55"/>
      </bottom>
      <diagonal/>
    </border>
    <border>
      <left/>
      <right/>
      <top style="thin">
        <color indexed="9"/>
      </top>
      <bottom style="thin">
        <color indexed="55"/>
      </bottom>
      <diagonal/>
    </border>
    <border>
      <left style="thin">
        <color theme="0"/>
      </left>
      <right style="thin">
        <color indexed="9"/>
      </right>
      <top/>
      <bottom/>
      <diagonal/>
    </border>
    <border>
      <left style="thin">
        <color theme="0"/>
      </left>
      <right/>
      <top style="thin">
        <color indexed="9"/>
      </top>
      <bottom style="thin">
        <color indexed="55"/>
      </bottom>
      <diagonal/>
    </border>
    <border>
      <left style="thin">
        <color theme="0"/>
      </left>
      <right/>
      <top style="thin">
        <color theme="0" tint="-0.499984740745262"/>
      </top>
      <bottom style="thin">
        <color theme="0" tint="-0.499984740745262"/>
      </bottom>
      <diagonal/>
    </border>
    <border>
      <left style="thin">
        <color theme="0"/>
      </left>
      <right/>
      <top/>
      <bottom style="thin">
        <color indexed="9"/>
      </bottom>
      <diagonal/>
    </border>
    <border>
      <left style="thin">
        <color theme="0"/>
      </left>
      <right style="thin">
        <color theme="0"/>
      </right>
      <top style="thin">
        <color indexed="9"/>
      </top>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right>
      <top/>
      <bottom style="thin">
        <color indexed="9"/>
      </bottom>
      <diagonal/>
    </border>
    <border>
      <left/>
      <right/>
      <top style="thin">
        <color theme="0" tint="-0.499984740745262"/>
      </top>
      <bottom style="thin">
        <color theme="0" tint="-0.499984740745262"/>
      </bottom>
      <diagonal/>
    </border>
    <border>
      <left style="thick">
        <color indexed="9"/>
      </left>
      <right style="thin">
        <color theme="0"/>
      </right>
      <top style="thick">
        <color indexed="9"/>
      </top>
      <bottom style="thin">
        <color indexed="9"/>
      </bottom>
      <diagonal/>
    </border>
    <border>
      <left style="thin">
        <color theme="0"/>
      </left>
      <right style="thick">
        <color indexed="9"/>
      </right>
      <top style="thick">
        <color indexed="9"/>
      </top>
      <bottom style="thin">
        <color indexed="9"/>
      </bottom>
      <diagonal/>
    </border>
    <border>
      <left style="thin">
        <color theme="0"/>
      </left>
      <right style="thick">
        <color indexed="9"/>
      </right>
      <top style="thin">
        <color indexed="9"/>
      </top>
      <bottom style="thin">
        <color indexed="9"/>
      </bottom>
      <diagonal/>
    </border>
    <border>
      <left/>
      <right style="thick">
        <color indexed="9"/>
      </right>
      <top/>
      <bottom/>
      <diagonal/>
    </border>
    <border>
      <left style="thin">
        <color theme="0"/>
      </left>
      <right style="thin">
        <color theme="0"/>
      </right>
      <top style="thin">
        <color theme="0" tint="-0.24994659260841701"/>
      </top>
      <bottom style="thin">
        <color theme="0" tint="-0.24994659260841701"/>
      </bottom>
      <diagonal/>
    </border>
    <border>
      <left style="thick">
        <color theme="0"/>
      </left>
      <right style="thick">
        <color theme="0"/>
      </right>
      <top style="thin">
        <color indexed="55"/>
      </top>
      <bottom/>
      <diagonal/>
    </border>
    <border>
      <left style="thick">
        <color theme="0"/>
      </left>
      <right style="thin">
        <color indexed="9"/>
      </right>
      <top style="thin">
        <color indexed="9"/>
      </top>
      <bottom style="thin">
        <color theme="0" tint="-0.24994659260841701"/>
      </bottom>
      <diagonal/>
    </border>
    <border>
      <left style="thin">
        <color indexed="9"/>
      </left>
      <right/>
      <top style="thin">
        <color indexed="9"/>
      </top>
      <bottom style="thin">
        <color theme="0" tint="-0.24994659260841701"/>
      </bottom>
      <diagonal/>
    </border>
    <border>
      <left style="thick">
        <color theme="0"/>
      </left>
      <right style="thick">
        <color theme="0"/>
      </right>
      <top style="thin">
        <color theme="0"/>
      </top>
      <bottom style="thin">
        <color indexed="55"/>
      </bottom>
      <diagonal/>
    </border>
    <border>
      <left style="thick">
        <color indexed="9"/>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thick">
        <color indexed="9"/>
      </right>
      <top style="thick">
        <color indexed="9"/>
      </top>
      <bottom style="thin">
        <color indexed="9"/>
      </bottom>
      <diagonal/>
    </border>
    <border>
      <left style="thick">
        <color indexed="9"/>
      </left>
      <right style="thick">
        <color indexed="9"/>
      </right>
      <top style="thin">
        <color indexed="9"/>
      </top>
      <bottom style="thin">
        <color indexed="55"/>
      </bottom>
      <diagonal/>
    </border>
    <border>
      <left style="thick">
        <color indexed="9"/>
      </left>
      <right style="thick">
        <color indexed="9"/>
      </right>
      <top style="thin">
        <color indexed="9"/>
      </top>
      <bottom style="thin">
        <color indexed="9"/>
      </bottom>
      <diagonal/>
    </border>
    <border>
      <left style="thick">
        <color indexed="9"/>
      </left>
      <right style="thick">
        <color indexed="9"/>
      </right>
      <top style="thin">
        <color indexed="55"/>
      </top>
      <bottom style="thin">
        <color indexed="55"/>
      </bottom>
      <diagonal/>
    </border>
    <border>
      <left style="thick">
        <color indexed="9"/>
      </left>
      <right style="thick">
        <color indexed="9"/>
      </right>
      <top style="thin">
        <color indexed="9"/>
      </top>
      <bottom/>
      <diagonal/>
    </border>
    <border>
      <left style="thick">
        <color indexed="9"/>
      </left>
      <right style="thick">
        <color indexed="9"/>
      </right>
      <top style="thin">
        <color theme="0" tint="-0.499984740745262"/>
      </top>
      <bottom style="thin">
        <color theme="0" tint="-0.499984740745262"/>
      </bottom>
      <diagonal/>
    </border>
    <border>
      <left style="thick">
        <color indexed="9"/>
      </left>
      <right style="thick">
        <color indexed="9"/>
      </right>
      <top/>
      <bottom style="thin">
        <color indexed="9"/>
      </bottom>
      <diagonal/>
    </border>
    <border>
      <left/>
      <right style="thick">
        <color indexed="9"/>
      </right>
      <top style="thin">
        <color indexed="55"/>
      </top>
      <bottom style="thin">
        <color indexed="55"/>
      </bottom>
      <diagonal/>
    </border>
    <border>
      <left/>
      <right style="thin">
        <color theme="0"/>
      </right>
      <top/>
      <bottom style="thin">
        <color indexed="55"/>
      </bottom>
      <diagonal/>
    </border>
    <border>
      <left style="thin">
        <color theme="0"/>
      </left>
      <right style="thick">
        <color indexed="9"/>
      </right>
      <top style="thin">
        <color indexed="9"/>
      </top>
      <bottom style="thin">
        <color indexed="55"/>
      </bottom>
      <diagonal/>
    </border>
    <border>
      <left style="thin">
        <color rgb="FFFFFFFF"/>
      </left>
      <right/>
      <top style="thin">
        <color rgb="FFFFFFFF"/>
      </top>
      <bottom style="thin">
        <color rgb="FFFFFFFF"/>
      </bottom>
      <diagonal/>
    </border>
    <border>
      <left style="thick">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ck">
        <color rgb="FFFFFFFF"/>
      </right>
      <top style="thin">
        <color rgb="FFFFFFFF"/>
      </top>
      <bottom style="thin">
        <color rgb="FFFFFFFF"/>
      </bottom>
      <diagonal/>
    </border>
  </borders>
  <cellStyleXfs count="1844">
    <xf numFmtId="0" fontId="0" fillId="0" borderId="0"/>
    <xf numFmtId="9" fontId="1" fillId="0" borderId="0" applyFont="0" applyFill="0" applyBorder="0" applyAlignment="0" applyProtection="0"/>
    <xf numFmtId="0" fontId="2" fillId="0" borderId="0" applyNumberFormat="0" applyFill="0" applyAlignment="0" applyProtection="0">
      <alignment wrapText="1"/>
    </xf>
    <xf numFmtId="172" fontId="1" fillId="0" borderId="0"/>
    <xf numFmtId="0" fontId="1" fillId="0" borderId="0"/>
    <xf numFmtId="0" fontId="20" fillId="0" borderId="0" applyNumberFormat="0" applyFill="0" applyBorder="0" applyAlignment="0" applyProtection="0"/>
    <xf numFmtId="43" fontId="1" fillId="0" borderId="0" applyFont="0" applyFill="0" applyBorder="0" applyAlignment="0" applyProtection="0"/>
    <xf numFmtId="180" fontId="25" fillId="0" borderId="0">
      <alignment horizontal="center"/>
    </xf>
    <xf numFmtId="3" fontId="26" fillId="0" borderId="0" applyFont="0" applyBorder="0">
      <alignment horizontal="right"/>
    </xf>
    <xf numFmtId="9" fontId="1" fillId="0" borderId="0" applyFont="0" applyFill="0" applyBorder="0" applyAlignment="0" applyProtection="0"/>
    <xf numFmtId="171" fontId="1" fillId="0" borderId="0" applyFont="0" applyFill="0" applyBorder="0" applyAlignment="0"/>
    <xf numFmtId="10" fontId="1" fillId="0" borderId="0" applyFont="0" applyFill="0" applyBorder="0" applyAlignment="0"/>
    <xf numFmtId="3" fontId="26" fillId="0" borderId="0" applyFont="0" applyBorder="0">
      <alignment horizontal="right"/>
    </xf>
    <xf numFmtId="180" fontId="27" fillId="0" borderId="0">
      <alignment vertical="center"/>
    </xf>
    <xf numFmtId="181" fontId="28" fillId="0" borderId="0" applyFont="0" applyFill="0" applyBorder="0" applyAlignment="0" applyProtection="0"/>
    <xf numFmtId="182"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9" fontId="29" fillId="0" borderId="0" applyFont="0" applyBorder="0">
      <alignment horizontal="right"/>
    </xf>
    <xf numFmtId="9" fontId="30" fillId="0" borderId="0" applyFont="0" applyBorder="0">
      <alignment horizontal="right"/>
    </xf>
    <xf numFmtId="3" fontId="26" fillId="0" borderId="0" applyFont="0" applyBorder="0">
      <alignment horizontal="right"/>
    </xf>
    <xf numFmtId="0" fontId="2" fillId="19" borderId="0"/>
    <xf numFmtId="0" fontId="2" fillId="19" borderId="0"/>
    <xf numFmtId="0" fontId="2" fillId="19" borderId="0"/>
    <xf numFmtId="0" fontId="2" fillId="19" borderId="0"/>
    <xf numFmtId="18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80" fontId="31" fillId="19" borderId="0"/>
    <xf numFmtId="180" fontId="32" fillId="19" borderId="0"/>
    <xf numFmtId="180" fontId="33" fillId="19" borderId="0"/>
    <xf numFmtId="180" fontId="33" fillId="19" borderId="0"/>
    <xf numFmtId="180" fontId="33" fillId="19" borderId="0"/>
    <xf numFmtId="180" fontId="33" fillId="19" borderId="0"/>
    <xf numFmtId="180" fontId="33" fillId="19" borderId="0"/>
    <xf numFmtId="180" fontId="33" fillId="19" borderId="0"/>
    <xf numFmtId="0" fontId="33" fillId="19" borderId="0"/>
    <xf numFmtId="18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0" fontId="33" fillId="19" borderId="0"/>
    <xf numFmtId="180" fontId="34" fillId="19" borderId="0"/>
    <xf numFmtId="180" fontId="35" fillId="19" borderId="0"/>
    <xf numFmtId="180" fontId="36" fillId="19" borderId="0"/>
    <xf numFmtId="0" fontId="36" fillId="19" borderId="0"/>
    <xf numFmtId="0" fontId="36" fillId="19" borderId="0"/>
    <xf numFmtId="183" fontId="2" fillId="0" borderId="0" applyFont="0" applyFill="0" applyBorder="0" applyAlignment="0" applyProtection="0"/>
    <xf numFmtId="184" fontId="2" fillId="0" borderId="0" applyFont="0" applyFill="0" applyBorder="0" applyAlignment="0" applyProtection="0"/>
    <xf numFmtId="184"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185" fontId="2" fillId="0" borderId="0" applyFont="0" applyFill="0" applyBorder="0" applyAlignment="0" applyProtection="0"/>
    <xf numFmtId="186" fontId="2" fillId="0" borderId="0" applyFont="0" applyFill="0" applyBorder="0" applyAlignment="0" applyProtection="0"/>
    <xf numFmtId="187" fontId="28" fillId="0" borderId="0" applyFont="0" applyFill="0" applyBorder="0" applyAlignment="0" applyProtection="0"/>
    <xf numFmtId="39" fontId="2" fillId="0" borderId="0" applyFont="0" applyFill="0" applyBorder="0" applyAlignment="0" applyProtection="0"/>
    <xf numFmtId="188" fontId="2" fillId="0" borderId="0" applyFont="0" applyFill="0" applyBorder="0" applyAlignment="0" applyProtection="0"/>
    <xf numFmtId="188" fontId="28" fillId="0" borderId="0" applyFont="0" applyFill="0" applyBorder="0" applyAlignment="0" applyProtection="0"/>
    <xf numFmtId="168" fontId="2" fillId="20" borderId="40"/>
    <xf numFmtId="168" fontId="2" fillId="20" borderId="40"/>
    <xf numFmtId="168" fontId="2" fillId="20" borderId="40"/>
    <xf numFmtId="168" fontId="2" fillId="20" borderId="40"/>
    <xf numFmtId="189"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89"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89" fontId="2" fillId="20" borderId="40"/>
    <xf numFmtId="189"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89"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68" fontId="2" fillId="20" borderId="40"/>
    <xf numFmtId="189" fontId="2" fillId="20" borderId="40"/>
    <xf numFmtId="189" fontId="2" fillId="20" borderId="40"/>
    <xf numFmtId="168" fontId="2" fillId="20" borderId="40"/>
    <xf numFmtId="189" fontId="2" fillId="20" borderId="40"/>
    <xf numFmtId="189" fontId="2" fillId="20" borderId="40"/>
    <xf numFmtId="189" fontId="2" fillId="20" borderId="40"/>
    <xf numFmtId="189" fontId="2" fillId="20" borderId="40"/>
    <xf numFmtId="189" fontId="2" fillId="20" borderId="40"/>
    <xf numFmtId="168" fontId="2" fillId="20" borderId="40"/>
    <xf numFmtId="168" fontId="2" fillId="20" borderId="40"/>
    <xf numFmtId="9" fontId="30" fillId="0" borderId="0" applyFont="0" applyBorder="0">
      <alignment horizontal="right"/>
    </xf>
    <xf numFmtId="190" fontId="28" fillId="0" borderId="0" applyFont="0" applyFill="0" applyBorder="0" applyAlignment="0" applyProtection="0"/>
    <xf numFmtId="9" fontId="29" fillId="0" borderId="0" applyFont="0" applyBorder="0">
      <alignment horizontal="right"/>
    </xf>
    <xf numFmtId="9" fontId="30" fillId="0" borderId="0" applyFont="0" applyBorder="0">
      <alignment horizontal="right"/>
    </xf>
    <xf numFmtId="0" fontId="2" fillId="0" borderId="0"/>
    <xf numFmtId="180" fontId="32" fillId="20" borderId="0"/>
    <xf numFmtId="180" fontId="37" fillId="0" borderId="0" applyNumberFormat="0" applyFill="0" applyBorder="0" applyAlignment="0" applyProtection="0"/>
    <xf numFmtId="180" fontId="37" fillId="0" borderId="0" applyNumberFormat="0" applyFill="0" applyBorder="0" applyAlignment="0" applyProtection="0"/>
    <xf numFmtId="180" fontId="28" fillId="21" borderId="0" applyNumberFormat="0" applyFont="0" applyAlignment="0" applyProtection="0"/>
    <xf numFmtId="0" fontId="2" fillId="0" borderId="0"/>
    <xf numFmtId="191" fontId="2" fillId="0" borderId="0" applyFont="0" applyFill="0" applyBorder="0" applyAlignment="0" applyProtection="0"/>
    <xf numFmtId="192" fontId="2" fillId="0" borderId="0" applyFont="0" applyFill="0" applyBorder="0" applyAlignment="0" applyProtection="0"/>
    <xf numFmtId="192" fontId="28" fillId="0" borderId="0" applyFont="0" applyFill="0" applyBorder="0" applyAlignment="0" applyProtection="0"/>
    <xf numFmtId="193" fontId="2" fillId="0" borderId="0" applyFont="0" applyFill="0" applyBorder="0" applyAlignment="0" applyProtection="0"/>
    <xf numFmtId="194" fontId="2" fillId="0" borderId="0" applyFont="0" applyFill="0" applyBorder="0" applyProtection="0">
      <alignment horizontal="right"/>
    </xf>
    <xf numFmtId="194" fontId="28" fillId="0" borderId="0" applyFont="0" applyFill="0" applyBorder="0" applyProtection="0">
      <alignment horizontal="right"/>
    </xf>
    <xf numFmtId="0" fontId="2" fillId="0" borderId="0"/>
    <xf numFmtId="195" fontId="2" fillId="0" borderId="0" applyFont="0" applyFill="0" applyBorder="0" applyAlignment="0" applyProtection="0"/>
    <xf numFmtId="196" fontId="2" fillId="0" borderId="0" applyFont="0" applyFill="0" applyBorder="0" applyAlignment="0" applyProtection="0"/>
    <xf numFmtId="180" fontId="2" fillId="19" borderId="0"/>
    <xf numFmtId="0" fontId="2" fillId="19" borderId="0"/>
    <xf numFmtId="0" fontId="2" fillId="19" borderId="0"/>
    <xf numFmtId="0" fontId="2" fillId="19" borderId="0"/>
    <xf numFmtId="18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0" fontId="2" fillId="19" borderId="0"/>
    <xf numFmtId="180" fontId="31" fillId="19" borderId="0"/>
    <xf numFmtId="180" fontId="32" fillId="19" borderId="0"/>
    <xf numFmtId="180" fontId="2" fillId="19" borderId="0"/>
    <xf numFmtId="180" fontId="34" fillId="19" borderId="0"/>
    <xf numFmtId="180" fontId="35" fillId="19" borderId="0"/>
    <xf numFmtId="180" fontId="36" fillId="19" borderId="0"/>
    <xf numFmtId="0" fontId="36" fillId="19" borderId="0"/>
    <xf numFmtId="0" fontId="36" fillId="19" borderId="0"/>
    <xf numFmtId="180" fontId="38" fillId="0" borderId="0" applyNumberFormat="0" applyFill="0" applyBorder="0" applyProtection="0">
      <alignment vertical="top"/>
    </xf>
    <xf numFmtId="180" fontId="38" fillId="0" borderId="0" applyNumberFormat="0" applyFill="0" applyBorder="0" applyProtection="0">
      <alignment vertical="top"/>
    </xf>
    <xf numFmtId="180" fontId="39" fillId="0" borderId="41" applyNumberFormat="0" applyFill="0" applyAlignment="0" applyProtection="0"/>
    <xf numFmtId="180" fontId="39" fillId="0" borderId="41" applyNumberFormat="0" applyFill="0" applyAlignment="0" applyProtection="0"/>
    <xf numFmtId="180" fontId="39" fillId="0" borderId="41" applyNumberFormat="0" applyFill="0" applyAlignment="0" applyProtection="0"/>
    <xf numFmtId="180" fontId="40" fillId="0" borderId="42" applyNumberFormat="0" applyFill="0" applyProtection="0">
      <alignment horizontal="center"/>
    </xf>
    <xf numFmtId="180" fontId="40" fillId="0" borderId="42" applyNumberFormat="0" applyFill="0" applyProtection="0">
      <alignment horizontal="center"/>
    </xf>
    <xf numFmtId="180" fontId="40" fillId="0" borderId="42" applyNumberFormat="0" applyFill="0" applyProtection="0">
      <alignment horizontal="center"/>
    </xf>
    <xf numFmtId="180" fontId="40" fillId="0" borderId="0" applyNumberFormat="0" applyFill="0" applyBorder="0" applyProtection="0">
      <alignment horizontal="left"/>
    </xf>
    <xf numFmtId="180" fontId="40" fillId="0" borderId="0" applyNumberFormat="0" applyFill="0" applyBorder="0" applyProtection="0">
      <alignment horizontal="left"/>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180" fontId="41" fillId="0" borderId="0" applyNumberFormat="0" applyFill="0" applyBorder="0" applyProtection="0">
      <alignment horizontal="centerContinuous"/>
    </xf>
    <xf numFmtId="0" fontId="2" fillId="0" borderId="0"/>
    <xf numFmtId="9" fontId="30" fillId="0" borderId="0" applyFont="0" applyBorder="0">
      <alignment horizontal="right"/>
    </xf>
    <xf numFmtId="3" fontId="42" fillId="0" borderId="0" applyFont="0" applyBorder="0">
      <alignment horizontal="right"/>
    </xf>
    <xf numFmtId="178" fontId="26" fillId="0" borderId="0" applyFont="0" applyBorder="0">
      <alignment horizontal="right"/>
    </xf>
    <xf numFmtId="171" fontId="30" fillId="0" borderId="0" applyFont="0" applyBorder="0"/>
    <xf numFmtId="2" fontId="26" fillId="0" borderId="0" applyFont="0" applyBorder="0">
      <alignment horizontal="right"/>
    </xf>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97" fontId="36" fillId="0" borderId="0" applyFill="0" applyBorder="0" applyAlignment="0" applyProtection="0"/>
    <xf numFmtId="180" fontId="43" fillId="0" borderId="43" applyNumberFormat="0" applyFont="0" applyFill="0" applyBorder="0" applyAlignment="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4" fontId="44" fillId="0" borderId="0" applyFill="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27" borderId="0" applyNumberFormat="0" applyBorder="0" applyAlignment="0" applyProtection="0"/>
    <xf numFmtId="9" fontId="47" fillId="28" borderId="44" applyNumberFormat="0" applyFont="0" applyBorder="0" applyAlignment="0">
      <alignment horizontal="center"/>
      <protection locked="0"/>
    </xf>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6" fillId="2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32"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8" fillId="33"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8"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9" fillId="2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4"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27"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3"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8" fillId="35" borderId="0" applyNumberFormat="0" applyBorder="0" applyAlignment="0" applyProtection="0"/>
    <xf numFmtId="0" fontId="49" fillId="35" borderId="0" applyNumberFormat="0" applyBorder="0" applyAlignment="0" applyProtection="0"/>
    <xf numFmtId="0" fontId="49" fillId="42" borderId="0" applyNumberFormat="0" applyBorder="0" applyAlignment="0" applyProtection="0"/>
    <xf numFmtId="0" fontId="48" fillId="37" borderId="0" applyNumberFormat="0" applyBorder="0" applyAlignment="0" applyProtection="0"/>
    <xf numFmtId="0" fontId="49" fillId="37" borderId="0" applyNumberFormat="0" applyBorder="0" applyAlignment="0" applyProtection="0"/>
    <xf numFmtId="0" fontId="49" fillId="39"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198" fontId="50" fillId="44" borderId="45" applyNumberFormat="0" applyProtection="0">
      <alignment horizontal="center" vertical="center" wrapText="1"/>
    </xf>
    <xf numFmtId="0" fontId="2" fillId="0" borderId="0" applyFill="0" applyBorder="0" applyProtection="0">
      <protection locked="0"/>
    </xf>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9" fontId="1" fillId="0" borderId="0" applyNumberFormat="0" applyFont="0" applyFill="0" applyBorder="0" applyProtection="0">
      <alignment horizontal="left" vertical="center" wrapText="1"/>
    </xf>
    <xf numFmtId="9" fontId="1" fillId="0" borderId="46" applyNumberFormat="0" applyFont="0" applyFill="0" applyAlignment="0"/>
    <xf numFmtId="199" fontId="1" fillId="0" borderId="0" applyFont="0" applyFill="0" applyBorder="0" applyAlignment="0"/>
    <xf numFmtId="200" fontId="45" fillId="0" borderId="47" applyFill="0" applyBorder="0"/>
    <xf numFmtId="200" fontId="45" fillId="0" borderId="47" applyFill="0" applyBorder="0"/>
    <xf numFmtId="37" fontId="51" fillId="0" borderId="0">
      <alignment horizontal="left" vertical="center"/>
    </xf>
    <xf numFmtId="37" fontId="51" fillId="0" borderId="0">
      <alignment horizontal="left" vertical="center"/>
    </xf>
    <xf numFmtId="200" fontId="2" fillId="0" borderId="48" applyBorder="0" applyAlignment="0"/>
    <xf numFmtId="201" fontId="52" fillId="0" borderId="0" applyBorder="0">
      <alignment horizontal="center" vertical="center"/>
    </xf>
    <xf numFmtId="202" fontId="45" fillId="0" borderId="0" applyBorder="0"/>
    <xf numFmtId="202" fontId="45" fillId="0" borderId="0" applyBorder="0"/>
    <xf numFmtId="3" fontId="45" fillId="0" borderId="47" applyBorder="0"/>
    <xf numFmtId="3" fontId="45" fillId="0" borderId="47" applyBorder="0"/>
    <xf numFmtId="0" fontId="53" fillId="45" borderId="49" applyNumberFormat="0" applyAlignment="0" applyProtection="0"/>
    <xf numFmtId="0" fontId="53" fillId="45" borderId="49" applyNumberFormat="0" applyAlignment="0" applyProtection="0"/>
    <xf numFmtId="0" fontId="53" fillId="45" borderId="49" applyNumberFormat="0" applyAlignment="0" applyProtection="0"/>
    <xf numFmtId="0" fontId="54"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198" fontId="50" fillId="0" borderId="50" applyNumberFormat="0" applyFill="0" applyProtection="0">
      <alignment horizontal="center" vertical="center" wrapText="1"/>
    </xf>
    <xf numFmtId="0" fontId="56" fillId="45" borderId="51" applyNumberFormat="0" applyAlignment="0" applyProtection="0"/>
    <xf numFmtId="0" fontId="56" fillId="45" borderId="51" applyNumberFormat="0" applyAlignment="0" applyProtection="0"/>
    <xf numFmtId="0" fontId="56" fillId="45" borderId="51" applyNumberFormat="0" applyAlignment="0" applyProtection="0"/>
    <xf numFmtId="9" fontId="57" fillId="46" borderId="0" applyNumberFormat="0" applyAlignment="0">
      <alignment horizontal="center"/>
    </xf>
    <xf numFmtId="3" fontId="58" fillId="0" borderId="52" applyFill="0" applyProtection="0">
      <alignment horizontal="right"/>
    </xf>
    <xf numFmtId="0" fontId="59" fillId="47" borderId="53" applyNumberFormat="0" applyFill="0" applyBorder="0" applyAlignment="0">
      <alignment horizontal="center"/>
      <protection locked="0"/>
    </xf>
    <xf numFmtId="0" fontId="60" fillId="48" borderId="53" applyNumberFormat="0" applyFont="0" applyFill="0" applyAlignment="0" applyProtection="0"/>
    <xf numFmtId="0" fontId="61" fillId="24" borderId="0" applyNumberFormat="0" applyBorder="0" applyAlignment="0" applyProtection="0"/>
    <xf numFmtId="198" fontId="1" fillId="44" borderId="54" applyNumberFormat="0" applyFont="0" applyAlignment="0"/>
    <xf numFmtId="0" fontId="50" fillId="49" borderId="55" applyFill="0">
      <alignment horizontal="center" vertical="center" wrapText="1"/>
    </xf>
    <xf numFmtId="0" fontId="62" fillId="45" borderId="51" applyNumberFormat="0" applyAlignment="0" applyProtection="0"/>
    <xf numFmtId="0" fontId="62" fillId="45" borderId="51" applyNumberFormat="0" applyAlignment="0" applyProtection="0"/>
    <xf numFmtId="0" fontId="62" fillId="45" borderId="51" applyNumberFormat="0" applyAlignment="0" applyProtection="0"/>
    <xf numFmtId="0" fontId="62" fillId="45" borderId="51" applyNumberFormat="0" applyAlignment="0" applyProtection="0"/>
    <xf numFmtId="0" fontId="56" fillId="45" borderId="51" applyNumberFormat="0" applyAlignment="0" applyProtection="0"/>
    <xf numFmtId="0" fontId="56" fillId="45" borderId="51" applyNumberFormat="0" applyAlignment="0" applyProtection="0"/>
    <xf numFmtId="0" fontId="63" fillId="50" borderId="56" applyNumberFormat="0" applyAlignment="0" applyProtection="0"/>
    <xf numFmtId="0" fontId="64" fillId="0" borderId="57" applyNumberFormat="0" applyFill="0" applyAlignment="0" applyProtection="0"/>
    <xf numFmtId="0" fontId="65" fillId="50" borderId="56" applyNumberFormat="0" applyAlignment="0" applyProtection="0"/>
    <xf numFmtId="0" fontId="63" fillId="50" borderId="56" applyNumberFormat="0" applyAlignment="0" applyProtection="0"/>
    <xf numFmtId="0" fontId="63" fillId="50" borderId="58" applyNumberFormat="0" applyAlignment="0" applyProtection="0"/>
    <xf numFmtId="165" fontId="66" fillId="0" borderId="0" applyFont="0" applyFill="0" applyBorder="0" applyAlignment="0" applyProtection="0"/>
    <xf numFmtId="167" fontId="66" fillId="0" borderId="0" applyFont="0" applyFill="0" applyBorder="0" applyAlignment="0" applyProtection="0"/>
    <xf numFmtId="203" fontId="67" fillId="0" borderId="0"/>
    <xf numFmtId="203" fontId="67" fillId="0" borderId="0"/>
    <xf numFmtId="203" fontId="67" fillId="0" borderId="0"/>
    <xf numFmtId="203" fontId="67" fillId="0" borderId="0"/>
    <xf numFmtId="203" fontId="67" fillId="0" borderId="0"/>
    <xf numFmtId="203" fontId="67" fillId="0" borderId="0"/>
    <xf numFmtId="203" fontId="67" fillId="0" borderId="0"/>
    <xf numFmtId="203" fontId="67" fillId="0" borderId="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45"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45" fillId="0" borderId="0" applyFont="0" applyFill="0" applyBorder="0" applyAlignment="0" applyProtection="0"/>
    <xf numFmtId="204" fontId="1" fillId="0" borderId="0" applyFont="0" applyFill="0" applyBorder="0" applyAlignment="0"/>
    <xf numFmtId="180" fontId="68" fillId="51" borderId="0">
      <alignment horizontal="centerContinuous"/>
    </xf>
    <xf numFmtId="205" fontId="1" fillId="0" borderId="0" applyFont="0" applyFill="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 fontId="69" fillId="52" borderId="59" applyFont="0" applyFill="0" applyBorder="0" applyProtection="0">
      <alignment horizontal="right" wrapText="1"/>
    </xf>
    <xf numFmtId="207" fontId="70" fillId="53" borderId="25" applyFont="0" applyFill="0" applyBorder="0" applyAlignment="0" applyProtection="0">
      <alignment horizontal="center" vertical="center" wrapText="1"/>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4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5" fillId="0" borderId="0" applyFont="0" applyFill="0" applyBorder="0" applyAlignment="0" applyProtection="0"/>
    <xf numFmtId="167" fontId="46" fillId="0" borderId="0" applyFont="0" applyFill="0" applyBorder="0" applyAlignment="0" applyProtection="0"/>
    <xf numFmtId="167" fontId="4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0" fontId="2" fillId="48" borderId="60" applyBorder="0" applyAlignment="0">
      <protection locked="0"/>
    </xf>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0" fontId="71" fillId="27" borderId="51" applyNumberFormat="0" applyAlignment="0" applyProtection="0"/>
    <xf numFmtId="202" fontId="51" fillId="48" borderId="0" applyBorder="0">
      <alignment horizontal="left" vertical="center"/>
      <protection locked="0"/>
    </xf>
    <xf numFmtId="202" fontId="51" fillId="48" borderId="0" applyBorder="0">
      <alignment vertical="center"/>
      <protection locked="0"/>
    </xf>
    <xf numFmtId="200" fontId="2" fillId="48" borderId="48" applyBorder="0" applyAlignment="0">
      <protection locked="0"/>
    </xf>
    <xf numFmtId="201" fontId="52" fillId="48" borderId="0" applyBorder="0">
      <alignment horizontal="center" vertical="center"/>
      <protection locked="0"/>
    </xf>
    <xf numFmtId="202" fontId="45" fillId="48" borderId="47" applyBorder="0">
      <protection locked="0"/>
    </xf>
    <xf numFmtId="202" fontId="45" fillId="48" borderId="47" applyBorder="0">
      <protection locked="0"/>
    </xf>
    <xf numFmtId="3" fontId="2" fillId="48" borderId="47" applyBorder="0">
      <alignment vertical="center"/>
      <protection locked="0"/>
    </xf>
    <xf numFmtId="0" fontId="72" fillId="0" borderId="0" applyNumberFormat="0" applyFill="0" applyBorder="0" applyAlignment="0" applyProtection="0"/>
    <xf numFmtId="0" fontId="49" fillId="36"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43" borderId="0" applyNumberFormat="0" applyBorder="0" applyAlignment="0" applyProtection="0"/>
    <xf numFmtId="0" fontId="71" fillId="27" borderId="51" applyNumberFormat="0" applyAlignment="0" applyProtection="0"/>
    <xf numFmtId="0" fontId="71" fillId="27" borderId="51" applyNumberFormat="0" applyAlignment="0" applyProtection="0"/>
    <xf numFmtId="0" fontId="73" fillId="0" borderId="61" applyNumberFormat="0" applyFill="0" applyAlignment="0" applyProtection="0"/>
    <xf numFmtId="0" fontId="73" fillId="0" borderId="61" applyNumberFormat="0" applyFill="0" applyAlignment="0" applyProtection="0"/>
    <xf numFmtId="0" fontId="73" fillId="0" borderId="61"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 fontId="75" fillId="0" borderId="0" applyFont="0" applyFill="0" applyBorder="0" applyAlignment="0" applyProtection="0"/>
    <xf numFmtId="208"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166" fontId="2" fillId="0" borderId="0" applyFont="0" applyFill="0" applyBorder="0" applyAlignment="0" applyProtection="0">
      <alignment horizontal="left" wrapText="1"/>
    </xf>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8" fontId="36" fillId="0" borderId="0" applyFont="0" applyFill="0" applyBorder="0" applyAlignment="0" applyProtection="0"/>
    <xf numFmtId="0" fontId="46" fillId="0" borderId="0"/>
    <xf numFmtId="0" fontId="76" fillId="0" borderId="0" applyNumberFormat="0" applyFill="0" applyBorder="0" applyAlignment="0" applyProtection="0"/>
    <xf numFmtId="0" fontId="76" fillId="0" borderId="0" applyNumberFormat="0" applyFill="0" applyBorder="0" applyAlignment="0" applyProtection="0"/>
    <xf numFmtId="17" fontId="77" fillId="45" borderId="0">
      <alignment horizontal="left"/>
      <protection locked="0"/>
    </xf>
    <xf numFmtId="0" fontId="31" fillId="0" borderId="0" applyNumberFormat="0" applyFill="0" applyAlignment="0" applyProtection="0"/>
    <xf numFmtId="9" fontId="78" fillId="54" borderId="53" applyNumberFormat="0" applyFill="0" applyBorder="0" applyAlignment="0" applyProtection="0">
      <alignment horizontal="left" indent="2"/>
    </xf>
    <xf numFmtId="198" fontId="79" fillId="0" borderId="0" applyNumberFormat="0" applyFill="0" applyBorder="0" applyProtection="0">
      <alignment horizontal="right"/>
    </xf>
    <xf numFmtId="0" fontId="80" fillId="48" borderId="53" applyNumberFormat="0" applyFill="0" applyBorder="0" applyAlignment="0" applyProtection="0"/>
    <xf numFmtId="3" fontId="2" fillId="55" borderId="52" applyNumberFormat="0" applyFont="0" applyBorder="0" applyAlignment="0" applyProtection="0">
      <alignment horizontal="right"/>
    </xf>
    <xf numFmtId="9" fontId="24" fillId="0" borderId="0" applyNumberFormat="0" applyFill="0" applyBorder="0" applyAlignment="0" applyProtection="0"/>
    <xf numFmtId="0" fontId="8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180" fontId="82" fillId="0" borderId="0" applyNumberFormat="0" applyBorder="0" applyAlignment="0"/>
    <xf numFmtId="38" fontId="36" fillId="19" borderId="0" applyNumberFormat="0" applyBorder="0" applyAlignment="0" applyProtection="0"/>
    <xf numFmtId="0" fontId="80" fillId="48" borderId="53" applyNumberFormat="0" applyFon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50" fillId="0" borderId="46" applyNumberFormat="0" applyFill="0">
      <alignment horizontal="left" vertical="center"/>
    </xf>
    <xf numFmtId="0" fontId="70" fillId="53" borderId="25" applyNumberFormat="0" applyProtection="0">
      <alignment horizontal="center" vertical="center" wrapText="1"/>
    </xf>
    <xf numFmtId="180" fontId="51" fillId="0" borderId="62" applyNumberFormat="0" applyAlignment="0" applyProtection="0">
      <alignment horizontal="left" vertical="center"/>
    </xf>
    <xf numFmtId="180" fontId="51" fillId="0" borderId="63">
      <alignment horizontal="left" vertical="center"/>
    </xf>
    <xf numFmtId="0" fontId="83" fillId="0" borderId="64" applyNumberFormat="0" applyFill="0" applyAlignment="0" applyProtection="0"/>
    <xf numFmtId="0" fontId="84" fillId="0" borderId="64" applyNumberFormat="0" applyFill="0" applyAlignment="0" applyProtection="0"/>
    <xf numFmtId="0" fontId="85" fillId="0" borderId="65" applyNumberFormat="0" applyFill="0" applyAlignment="0" applyProtection="0"/>
    <xf numFmtId="0" fontId="86" fillId="0" borderId="66" applyNumberFormat="0" applyFill="0" applyAlignment="0" applyProtection="0"/>
    <xf numFmtId="0" fontId="87" fillId="0" borderId="66" applyNumberFormat="0" applyFill="0" applyAlignment="0" applyProtection="0"/>
    <xf numFmtId="0" fontId="88" fillId="0" borderId="67" applyNumberFormat="0" applyFill="0" applyAlignment="0" applyProtection="0"/>
    <xf numFmtId="0" fontId="89" fillId="0" borderId="68" applyNumberFormat="0" applyFill="0" applyAlignment="0" applyProtection="0"/>
    <xf numFmtId="0" fontId="72" fillId="0" borderId="68" applyNumberFormat="0" applyFill="0" applyAlignment="0" applyProtection="0"/>
    <xf numFmtId="0" fontId="90" fillId="0" borderId="69" applyNumberFormat="0" applyFill="0" applyAlignment="0" applyProtection="0"/>
    <xf numFmtId="0" fontId="89" fillId="0" borderId="0" applyNumberFormat="0" applyFill="0" applyBorder="0" applyAlignment="0" applyProtection="0"/>
    <xf numFmtId="0" fontId="72"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wrapText="1"/>
    </xf>
    <xf numFmtId="9" fontId="93" fillId="0" borderId="0" applyNumberFormat="0" applyFill="0" applyBorder="0" applyAlignment="0"/>
    <xf numFmtId="9" fontId="93" fillId="0" borderId="0" applyNumberFormat="0" applyFill="0" applyBorder="0" applyAlignment="0"/>
    <xf numFmtId="0" fontId="55" fillId="23" borderId="0" applyNumberFormat="0" applyBorder="0" applyAlignment="0" applyProtection="0"/>
    <xf numFmtId="9" fontId="94" fillId="0" borderId="0" applyNumberFormat="0" applyFill="0" applyProtection="0">
      <alignment horizontal="left" indent="1"/>
    </xf>
    <xf numFmtId="0" fontId="95" fillId="27" borderId="51" applyNumberFormat="0" applyAlignment="0" applyProtection="0"/>
    <xf numFmtId="10" fontId="36" fillId="20" borderId="70" applyNumberFormat="0" applyBorder="0" applyAlignment="0" applyProtection="0"/>
    <xf numFmtId="0" fontId="95" fillId="27" borderId="51" applyNumberFormat="0" applyAlignment="0" applyProtection="0"/>
    <xf numFmtId="0" fontId="95" fillId="27" borderId="51" applyNumberFormat="0" applyAlignment="0" applyProtection="0"/>
    <xf numFmtId="0" fontId="95" fillId="27" borderId="51" applyNumberFormat="0" applyAlignment="0" applyProtection="0"/>
    <xf numFmtId="210" fontId="2" fillId="56" borderId="71" applyProtection="0"/>
    <xf numFmtId="180" fontId="71" fillId="27" borderId="51" applyNumberFormat="0" applyAlignment="0" applyProtection="0"/>
    <xf numFmtId="4" fontId="96" fillId="52" borderId="59" applyNumberFormat="0" applyFill="0" applyBorder="0" applyAlignment="0" applyProtection="0">
      <alignment horizontal="right" vertical="center" wrapText="1"/>
    </xf>
    <xf numFmtId="211" fontId="31" fillId="0" borderId="0">
      <alignment horizontal="center"/>
    </xf>
    <xf numFmtId="211" fontId="31" fillId="0" borderId="0">
      <alignment horizontal="center"/>
    </xf>
    <xf numFmtId="211" fontId="31" fillId="0" borderId="0">
      <alignment horizontal="center"/>
    </xf>
    <xf numFmtId="211" fontId="31" fillId="0" borderId="0">
      <alignment horizontal="center"/>
    </xf>
    <xf numFmtId="211" fontId="31" fillId="0" borderId="0">
      <alignment horizontal="center"/>
    </xf>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212" fontId="36" fillId="0" borderId="0" applyFont="0" applyFill="0" applyBorder="0" applyAlignment="0" applyProtection="0"/>
    <xf numFmtId="167" fontId="2" fillId="0" borderId="0" applyFont="0" applyFill="0" applyBorder="0" applyAlignment="0" applyProtection="0"/>
    <xf numFmtId="213" fontId="2" fillId="0" borderId="0" applyFont="0" applyFill="0" applyBorder="0" applyAlignment="0" applyProtection="0"/>
    <xf numFmtId="167" fontId="45" fillId="0" borderId="0" applyFont="0" applyFill="0" applyBorder="0" applyAlignment="0" applyProtection="0"/>
    <xf numFmtId="43" fontId="1" fillId="0" borderId="0" applyFont="0" applyFill="0" applyBorder="0" applyAlignment="0" applyProtection="0"/>
    <xf numFmtId="49" fontId="31" fillId="0" borderId="71" applyNumberFormat="0" applyFill="0" applyAlignment="0" applyProtection="0"/>
    <xf numFmtId="0" fontId="31" fillId="0" borderId="0" applyNumberFormat="0" applyFill="0" applyAlignment="0" applyProtection="0"/>
    <xf numFmtId="49" fontId="31" fillId="0" borderId="71" applyNumberFormat="0" applyFill="0" applyAlignment="0" applyProtection="0"/>
    <xf numFmtId="49" fontId="31" fillId="0" borderId="0" applyNumberFormat="0" applyFill="0" applyAlignment="0" applyProtection="0"/>
    <xf numFmtId="180" fontId="2" fillId="0" borderId="0"/>
    <xf numFmtId="38" fontId="97" fillId="0" borderId="0"/>
    <xf numFmtId="38" fontId="98" fillId="0" borderId="0"/>
    <xf numFmtId="38" fontId="99" fillId="0" borderId="0"/>
    <xf numFmtId="38" fontId="100" fillId="0" borderId="0"/>
    <xf numFmtId="180" fontId="75" fillId="0" borderId="0"/>
    <xf numFmtId="180" fontId="75" fillId="0" borderId="0"/>
    <xf numFmtId="0" fontId="2" fillId="0" borderId="0" applyNumberFormat="0" applyFill="0" applyAlignment="0" applyProtection="0"/>
    <xf numFmtId="0" fontId="101" fillId="0" borderId="57" applyNumberFormat="0" applyFill="0" applyAlignment="0" applyProtection="0"/>
    <xf numFmtId="0" fontId="64" fillId="0" borderId="57" applyNumberFormat="0" applyFill="0" applyAlignment="0" applyProtection="0"/>
    <xf numFmtId="0" fontId="64" fillId="0" borderId="57" applyNumberFormat="0" applyFill="0" applyAlignment="0" applyProtection="0"/>
    <xf numFmtId="38" fontId="25" fillId="0" borderId="0"/>
    <xf numFmtId="38" fontId="102" fillId="1" borderId="71"/>
    <xf numFmtId="9" fontId="103" fillId="57" borderId="69" applyNumberFormat="0" applyFill="0" applyProtection="0"/>
    <xf numFmtId="166" fontId="66" fillId="0" borderId="0" applyFont="0" applyFill="0" applyBorder="0" applyAlignment="0" applyProtection="0"/>
    <xf numFmtId="0" fontId="1" fillId="0" borderId="0" applyNumberFormat="0" applyFont="0" applyFill="0" applyBorder="0">
      <alignment horizontal="center" vertical="center" wrapText="1"/>
    </xf>
    <xf numFmtId="214" fontId="96" fillId="52" borderId="59" applyFont="0" applyFill="0" applyBorder="0" applyAlignment="0" applyProtection="0">
      <alignment horizontal="right" vertical="center" wrapText="1"/>
    </xf>
    <xf numFmtId="215" fontId="2" fillId="0" borderId="0" applyFill="0" applyBorder="0" applyAlignment="0" applyProtection="0"/>
    <xf numFmtId="215"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79" fontId="104"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37" fontId="106" fillId="0" borderId="70"/>
    <xf numFmtId="216" fontId="107"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alignment horizontal="left" wrapText="1"/>
    </xf>
    <xf numFmtId="0" fontId="36" fillId="0" borderId="0" applyAlignment="0">
      <alignment vertical="top" wrapText="1"/>
      <protection locked="0"/>
    </xf>
    <xf numFmtId="0" fontId="2" fillId="0" borderId="0"/>
    <xf numFmtId="0" fontId="2" fillId="0" borderId="0"/>
    <xf numFmtId="0" fontId="2" fillId="0" borderId="0" applyFill="0" applyBorder="0" applyProtection="0">
      <protection locked="0"/>
    </xf>
    <xf numFmtId="0" fontId="2"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alignment horizontal="left" wrapText="1"/>
    </xf>
    <xf numFmtId="0" fontId="2" fillId="0" borderId="0"/>
    <xf numFmtId="0" fontId="46" fillId="0" borderId="0"/>
    <xf numFmtId="0" fontId="2" fillId="0" borderId="0"/>
    <xf numFmtId="0" fontId="46" fillId="0" borderId="0"/>
    <xf numFmtId="0" fontId="46" fillId="0" borderId="0"/>
    <xf numFmtId="0" fontId="2" fillId="0" borderId="0"/>
    <xf numFmtId="0" fontId="2" fillId="0" borderId="0"/>
    <xf numFmtId="18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45" fillId="0" borderId="0"/>
    <xf numFmtId="217" fontId="108" fillId="0" borderId="0"/>
    <xf numFmtId="218" fontId="109" fillId="58" borderId="0">
      <alignment vertical="center"/>
    </xf>
    <xf numFmtId="218" fontId="110" fillId="59" borderId="72">
      <alignment vertical="center"/>
    </xf>
    <xf numFmtId="218" fontId="110" fillId="59" borderId="72">
      <alignment vertical="center"/>
    </xf>
    <xf numFmtId="218" fontId="108" fillId="0" borderId="0"/>
    <xf numFmtId="217" fontId="111" fillId="0" borderId="0"/>
    <xf numFmtId="0" fontId="2" fillId="0" borderId="0"/>
    <xf numFmtId="180" fontId="112" fillId="0" borderId="0"/>
    <xf numFmtId="0" fontId="113" fillId="0" borderId="0"/>
    <xf numFmtId="180" fontId="114" fillId="0" borderId="0"/>
    <xf numFmtId="0" fontId="2" fillId="60" borderId="73" applyNumberFormat="0" applyFont="0" applyAlignment="0" applyProtection="0"/>
    <xf numFmtId="0" fontId="2" fillId="60" borderId="73" applyNumberFormat="0" applyFont="0" applyAlignment="0" applyProtection="0"/>
    <xf numFmtId="0" fontId="2" fillId="60" borderId="73" applyNumberFormat="0" applyFont="0" applyAlignment="0" applyProtection="0"/>
    <xf numFmtId="0" fontId="46" fillId="60" borderId="73" applyNumberFormat="0" applyFont="0" applyAlignment="0" applyProtection="0"/>
    <xf numFmtId="0" fontId="2" fillId="60" borderId="73" applyNumberFormat="0" applyFont="0" applyAlignment="0" applyProtection="0"/>
    <xf numFmtId="0" fontId="46" fillId="60" borderId="73" applyNumberFormat="0" applyFont="0" applyAlignment="0" applyProtection="0"/>
    <xf numFmtId="0" fontId="46" fillId="60" borderId="73" applyNumberFormat="0" applyFont="0" applyAlignment="0" applyProtection="0"/>
    <xf numFmtId="0" fontId="46" fillId="60" borderId="73" applyNumberFormat="0" applyFont="0" applyAlignment="0" applyProtection="0"/>
    <xf numFmtId="0" fontId="2" fillId="21" borderId="73" applyNumberFormat="0" applyFont="0" applyAlignment="0" applyProtection="0"/>
    <xf numFmtId="0" fontId="46" fillId="6" borderId="39" applyNumberFormat="0" applyFont="0" applyAlignment="0" applyProtection="0"/>
    <xf numFmtId="0" fontId="46" fillId="6" borderId="39" applyNumberFormat="0" applyFont="0" applyAlignment="0" applyProtection="0"/>
    <xf numFmtId="0" fontId="46" fillId="6" borderId="39" applyNumberFormat="0" applyFont="0" applyAlignment="0" applyProtection="0"/>
    <xf numFmtId="0" fontId="46" fillId="6" borderId="39" applyNumberFormat="0" applyFont="0" applyAlignment="0" applyProtection="0"/>
    <xf numFmtId="0" fontId="2" fillId="60" borderId="73" applyNumberFormat="0" applyFont="0" applyAlignment="0" applyProtection="0"/>
    <xf numFmtId="0" fontId="2" fillId="60" borderId="73" applyNumberFormat="0" applyFont="0" applyAlignment="0" applyProtection="0"/>
    <xf numFmtId="0" fontId="115" fillId="45" borderId="49" applyNumberFormat="0" applyAlignment="0" applyProtection="0"/>
    <xf numFmtId="0" fontId="115" fillId="45" borderId="49" applyNumberFormat="0" applyAlignment="0" applyProtection="0"/>
    <xf numFmtId="0" fontId="115" fillId="45" borderId="49" applyNumberFormat="0" applyAlignment="0" applyProtection="0"/>
    <xf numFmtId="0" fontId="115" fillId="45" borderId="49" applyNumberFormat="0" applyAlignment="0" applyProtection="0"/>
    <xf numFmtId="49" fontId="116" fillId="0" borderId="71" applyFill="0" applyProtection="0">
      <alignment vertical="center"/>
    </xf>
    <xf numFmtId="171" fontId="70" fillId="61" borderId="44" applyFont="0" applyFill="0" applyBorder="0" applyAlignment="0" applyProtection="0">
      <alignment horizontal="center"/>
    </xf>
    <xf numFmtId="10" fontId="70" fillId="57" borderId="44" applyFont="0" applyFill="0" applyBorder="0" applyAlignment="0" applyProtection="0">
      <alignment horizontal="center"/>
    </xf>
    <xf numFmtId="10"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80" fillId="47" borderId="53" applyFont="0" applyFill="0" applyBorder="0" applyAlignment="0" applyProtection="0">
      <alignment horizontal="center"/>
    </xf>
    <xf numFmtId="9" fontId="117" fillId="57" borderId="0" applyNumberFormat="0" applyFill="0">
      <alignment horizontal="left"/>
    </xf>
    <xf numFmtId="0" fontId="50" fillId="0" borderId="54" applyNumberFormat="0" applyFill="0" applyAlignment="0"/>
    <xf numFmtId="9" fontId="79" fillId="0" borderId="74" applyNumberFormat="0" applyFill="0"/>
    <xf numFmtId="9" fontId="24" fillId="5" borderId="75" applyNumberFormat="0" applyAlignment="0"/>
    <xf numFmtId="0" fontId="60" fillId="48" borderId="76" applyNumberFormat="0" applyFont="0" applyBorder="0" applyAlignment="0" applyProtection="0"/>
    <xf numFmtId="214" fontId="96" fillId="52" borderId="59" applyFont="0" applyFill="0" applyBorder="0" applyAlignment="0" applyProtection="0">
      <alignment horizontal="right" vertical="center" wrapText="1"/>
    </xf>
    <xf numFmtId="9" fontId="46"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3" fontId="50" fillId="0" borderId="0" applyFill="0" applyBorder="0" applyProtection="0">
      <alignment horizontal="right" vertical="center"/>
    </xf>
    <xf numFmtId="198" fontId="50" fillId="0" borderId="0" applyNumberFormat="0" applyFill="0" applyBorder="0" applyProtection="0">
      <alignment horizontal="left"/>
    </xf>
    <xf numFmtId="0" fontId="50" fillId="0" borderId="0" applyNumberFormat="0" applyFill="0" applyBorder="0" applyProtection="0">
      <alignment horizontal="right" vertical="center" wrapText="1"/>
    </xf>
    <xf numFmtId="3" fontId="118" fillId="62" borderId="77" applyNumberFormat="0" applyFont="0" applyFill="0" applyProtection="0">
      <alignment horizontal="left"/>
    </xf>
    <xf numFmtId="0" fontId="53" fillId="45" borderId="49" applyNumberFormat="0" applyAlignment="0" applyProtection="0"/>
    <xf numFmtId="0" fontId="53" fillId="45" borderId="49" applyNumberFormat="0" applyAlignment="0" applyProtection="0"/>
    <xf numFmtId="4" fontId="45" fillId="48" borderId="49" applyNumberFormat="0" applyProtection="0">
      <alignment vertical="center"/>
    </xf>
    <xf numFmtId="4" fontId="119" fillId="48" borderId="49" applyNumberFormat="0" applyProtection="0">
      <alignment vertical="center"/>
    </xf>
    <xf numFmtId="4" fontId="45" fillId="48" borderId="49" applyNumberFormat="0" applyProtection="0">
      <alignment horizontal="left" vertical="center" indent="1"/>
    </xf>
    <xf numFmtId="4" fontId="45" fillId="48" borderId="49" applyNumberFormat="0" applyProtection="0">
      <alignment horizontal="left" vertical="center" indent="1"/>
    </xf>
    <xf numFmtId="0" fontId="2" fillId="54" borderId="49" applyNumberFormat="0" applyProtection="0">
      <alignment horizontal="left" vertical="center" indent="1"/>
    </xf>
    <xf numFmtId="4" fontId="45" fillId="63" borderId="49" applyNumberFormat="0" applyProtection="0">
      <alignment horizontal="right" vertical="center"/>
    </xf>
    <xf numFmtId="4" fontId="45" fillId="58" borderId="49" applyNumberFormat="0" applyProtection="0">
      <alignment horizontal="right" vertical="center"/>
    </xf>
    <xf numFmtId="4" fontId="45" fillId="64" borderId="49" applyNumberFormat="0" applyProtection="0">
      <alignment horizontal="right" vertical="center"/>
    </xf>
    <xf numFmtId="4" fontId="45" fillId="65" borderId="49" applyNumberFormat="0" applyProtection="0">
      <alignment horizontal="right" vertical="center"/>
    </xf>
    <xf numFmtId="4" fontId="45" fillId="66" borderId="49" applyNumberFormat="0" applyProtection="0">
      <alignment horizontal="right" vertical="center"/>
    </xf>
    <xf numFmtId="4" fontId="45" fillId="67" borderId="49" applyNumberFormat="0" applyProtection="0">
      <alignment horizontal="right" vertical="center"/>
    </xf>
    <xf numFmtId="4" fontId="45" fillId="68" borderId="49" applyNumberFormat="0" applyProtection="0">
      <alignment horizontal="right" vertical="center"/>
    </xf>
    <xf numFmtId="4" fontId="45" fillId="69" borderId="49" applyNumberFormat="0" applyProtection="0">
      <alignment horizontal="right" vertical="center"/>
    </xf>
    <xf numFmtId="4" fontId="45" fillId="70" borderId="49" applyNumberFormat="0" applyProtection="0">
      <alignment horizontal="right" vertical="center"/>
    </xf>
    <xf numFmtId="4" fontId="120" fillId="71" borderId="49" applyNumberFormat="0" applyProtection="0">
      <alignment horizontal="left" vertical="center" indent="1"/>
    </xf>
    <xf numFmtId="4" fontId="45" fillId="72" borderId="78" applyNumberFormat="0" applyProtection="0">
      <alignment horizontal="left" vertical="center" indent="1"/>
    </xf>
    <xf numFmtId="4" fontId="52" fillId="73" borderId="0" applyNumberFormat="0" applyProtection="0">
      <alignment horizontal="left" vertical="center" indent="1"/>
    </xf>
    <xf numFmtId="0" fontId="2" fillId="54" borderId="49" applyNumberFormat="0" applyProtection="0">
      <alignment horizontal="left" vertical="center" indent="1"/>
    </xf>
    <xf numFmtId="4" fontId="45" fillId="72" borderId="49" applyNumberFormat="0" applyProtection="0">
      <alignment horizontal="left" vertical="center" indent="1"/>
    </xf>
    <xf numFmtId="4" fontId="45" fillId="74" borderId="49" applyNumberFormat="0" applyProtection="0">
      <alignment horizontal="left" vertical="center" indent="1"/>
    </xf>
    <xf numFmtId="0" fontId="2" fillId="74" borderId="49" applyNumberFormat="0" applyProtection="0">
      <alignment horizontal="left" vertical="center" indent="1"/>
    </xf>
    <xf numFmtId="0" fontId="2" fillId="74" borderId="49" applyNumberFormat="0" applyProtection="0">
      <alignment horizontal="left" vertical="center" indent="1"/>
    </xf>
    <xf numFmtId="0" fontId="2" fillId="75" borderId="49" applyNumberFormat="0" applyProtection="0">
      <alignment horizontal="left" vertical="center" indent="1"/>
    </xf>
    <xf numFmtId="0" fontId="2" fillId="75" borderId="49" applyNumberFormat="0" applyProtection="0">
      <alignment horizontal="left" vertical="center" indent="1"/>
    </xf>
    <xf numFmtId="0" fontId="2" fillId="19" borderId="49" applyNumberFormat="0" applyProtection="0">
      <alignment horizontal="left" vertical="center" indent="1"/>
    </xf>
    <xf numFmtId="0" fontId="2" fillId="19" borderId="49" applyNumberFormat="0" applyProtection="0">
      <alignment horizontal="left" vertical="center" indent="1"/>
    </xf>
    <xf numFmtId="0" fontId="2" fillId="54" borderId="49" applyNumberFormat="0" applyProtection="0">
      <alignment horizontal="left" vertical="center" indent="1"/>
    </xf>
    <xf numFmtId="0" fontId="2" fillId="54" borderId="49" applyNumberFormat="0" applyProtection="0">
      <alignment horizontal="left" vertical="center" indent="1"/>
    </xf>
    <xf numFmtId="4" fontId="45" fillId="20" borderId="49" applyNumberFormat="0" applyProtection="0">
      <alignment vertical="center"/>
    </xf>
    <xf numFmtId="4" fontId="119" fillId="20" borderId="49" applyNumberFormat="0" applyProtection="0">
      <alignment vertical="center"/>
    </xf>
    <xf numFmtId="4" fontId="45" fillId="20" borderId="49" applyNumberFormat="0" applyProtection="0">
      <alignment horizontal="left" vertical="center" indent="1"/>
    </xf>
    <xf numFmtId="4" fontId="45" fillId="20" borderId="49" applyNumberFormat="0" applyProtection="0">
      <alignment horizontal="left" vertical="center" indent="1"/>
    </xf>
    <xf numFmtId="4" fontId="45" fillId="72" borderId="49" applyNumberFormat="0" applyProtection="0">
      <alignment horizontal="right" vertical="center"/>
    </xf>
    <xf numFmtId="4" fontId="119" fillId="72" borderId="49" applyNumberFormat="0" applyProtection="0">
      <alignment horizontal="right" vertical="center"/>
    </xf>
    <xf numFmtId="0" fontId="2" fillId="54" borderId="49" applyNumberFormat="0" applyProtection="0">
      <alignment horizontal="left" vertical="center" indent="1"/>
    </xf>
    <xf numFmtId="0" fontId="2" fillId="54" borderId="49" applyNumberFormat="0" applyProtection="0">
      <alignment horizontal="left" vertical="center" indent="1"/>
    </xf>
    <xf numFmtId="0" fontId="121" fillId="0" borderId="0"/>
    <xf numFmtId="4" fontId="122" fillId="72" borderId="49" applyNumberFormat="0" applyProtection="0">
      <alignment horizontal="right" vertical="center"/>
    </xf>
    <xf numFmtId="18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0" fontId="2" fillId="60" borderId="0" applyNumberFormat="0" applyFont="0" applyBorder="0" applyAlignment="0" applyProtection="0"/>
    <xf numFmtId="18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0" fontId="2" fillId="76" borderId="0" applyNumberFormat="0" applyFont="0" applyBorder="0" applyAlignment="0" applyProtection="0"/>
    <xf numFmtId="18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8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18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4" fontId="104" fillId="0" borderId="0" applyFont="0" applyFill="0" applyBorder="0" applyAlignment="0" applyProtection="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Alignment="0" applyProtection="0">
      <alignment wrapText="1"/>
    </xf>
    <xf numFmtId="0" fontId="2" fillId="0" borderId="0"/>
    <xf numFmtId="0" fontId="2" fillId="0" borderId="0"/>
    <xf numFmtId="0" fontId="1" fillId="0" borderId="0"/>
    <xf numFmtId="0" fontId="1" fillId="0" borderId="0"/>
    <xf numFmtId="0" fontId="2" fillId="0" borderId="0">
      <alignment horizontal="left" wrapText="1"/>
    </xf>
    <xf numFmtId="0" fontId="1" fillId="0" borderId="0"/>
    <xf numFmtId="0" fontId="1" fillId="0" borderId="0"/>
    <xf numFmtId="0" fontId="2" fillId="0" borderId="0">
      <alignment horizontal="left" wrapText="1"/>
    </xf>
    <xf numFmtId="0" fontId="1" fillId="0" borderId="0"/>
    <xf numFmtId="0" fontId="2" fillId="0" borderId="0"/>
    <xf numFmtId="0" fontId="1" fillId="0" borderId="0"/>
    <xf numFmtId="0" fontId="1" fillId="0" borderId="0"/>
    <xf numFmtId="0" fontId="2" fillId="0" borderId="0">
      <alignment horizontal="left" wrapText="1"/>
    </xf>
    <xf numFmtId="0" fontId="1" fillId="0" borderId="0"/>
    <xf numFmtId="0" fontId="2" fillId="0" borderId="0"/>
    <xf numFmtId="0"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alignment horizontal="left" wrapText="1"/>
    </xf>
    <xf numFmtId="180" fontId="2" fillId="0" borderId="0">
      <alignment horizontal="left" wrapText="1"/>
    </xf>
    <xf numFmtId="0" fontId="2" fillId="0" borderId="0"/>
    <xf numFmtId="0" fontId="2" fillId="0" borderId="0"/>
    <xf numFmtId="0" fontId="123" fillId="0" borderId="0"/>
    <xf numFmtId="0" fontId="123" fillId="0" borderId="0"/>
    <xf numFmtId="219" fontId="124"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219" fontId="2" fillId="0" borderId="0" applyFill="0" applyBorder="0" applyAlignment="0" applyProtection="0"/>
    <xf numFmtId="14" fontId="44" fillId="0" borderId="0" applyFill="0" applyBorder="0" applyAlignment="0" applyProtection="0"/>
    <xf numFmtId="9" fontId="125" fillId="0" borderId="0" applyNumberFormat="0" applyFill="0" applyBorder="0" applyAlignment="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80" fontId="2" fillId="0" borderId="0"/>
    <xf numFmtId="180" fontId="45" fillId="0" borderId="0" applyNumberFormat="0" applyBorder="0" applyAlignment="0"/>
    <xf numFmtId="180" fontId="126" fillId="0" borderId="0" applyNumberFormat="0" applyBorder="0" applyAlignment="0"/>
    <xf numFmtId="38" fontId="25" fillId="0" borderId="79"/>
    <xf numFmtId="9" fontId="1" fillId="77" borderId="0" applyNumberFormat="0" applyFont="0" applyBorder="0" applyProtection="0">
      <alignment horizontal="right" vertical="center"/>
    </xf>
    <xf numFmtId="9" fontId="1" fillId="77" borderId="0" applyNumberFormat="0" applyFont="0" applyBorder="0" applyProtection="0">
      <alignment horizontal="right" vertical="center"/>
    </xf>
    <xf numFmtId="9" fontId="50" fillId="77" borderId="0" applyNumberFormat="0" applyBorder="0" applyProtection="0">
      <alignment horizontal="left" vertical="center" wrapText="1"/>
    </xf>
    <xf numFmtId="198" fontId="79" fillId="77" borderId="80" applyNumberFormat="0" applyFill="0" applyBorder="0" applyAlignment="0"/>
    <xf numFmtId="0" fontId="31" fillId="0" borderId="0" applyNumberFormat="0" applyFill="0" applyAlignment="0" applyProtection="0"/>
    <xf numFmtId="9" fontId="60" fillId="47" borderId="53" applyNumberFormat="0" applyFill="0" applyBorder="0" applyAlignment="0" applyProtection="0">
      <alignment horizontal="center"/>
    </xf>
    <xf numFmtId="49" fontId="127" fillId="0" borderId="71">
      <alignment vertical="center"/>
    </xf>
    <xf numFmtId="179" fontId="128" fillId="0" borderId="0" applyFont="0" applyFill="0" applyBorder="0" applyAlignment="0" applyProtection="0"/>
    <xf numFmtId="199" fontId="75" fillId="0" borderId="0" applyFont="0" applyFill="0" applyBorder="0" applyAlignment="0" applyProtection="0"/>
    <xf numFmtId="179" fontId="128" fillId="0" borderId="0" applyFont="0" applyFill="0" applyBorder="0" applyAlignment="0" applyProtection="0"/>
    <xf numFmtId="49" fontId="58" fillId="78" borderId="44" applyNumberFormat="0" applyFill="0" applyBorder="0" applyAlignment="0" applyProtection="0">
      <alignment horizontal="left" wrapText="1"/>
    </xf>
    <xf numFmtId="0" fontId="129" fillId="0" borderId="0" applyNumberFormat="0" applyFill="0" applyBorder="0" applyAlignment="0" applyProtection="0"/>
    <xf numFmtId="0" fontId="74" fillId="0" borderId="0" applyNumberFormat="0" applyFill="0" applyBorder="0" applyAlignment="0" applyProtection="0"/>
    <xf numFmtId="0" fontId="130" fillId="0" borderId="0" applyNumberFormat="0" applyFill="0" applyBorder="0" applyProtection="0">
      <alignment horizontal="right"/>
    </xf>
    <xf numFmtId="202" fontId="131" fillId="0" borderId="0">
      <alignment horizontal="center" vertical="center"/>
    </xf>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84" fillId="0" borderId="64" applyNumberFormat="0" applyFill="0" applyAlignment="0" applyProtection="0"/>
    <xf numFmtId="0" fontId="87" fillId="0" borderId="66" applyNumberFormat="0" applyFill="0" applyAlignment="0" applyProtection="0"/>
    <xf numFmtId="0" fontId="72" fillId="0" borderId="68" applyNumberFormat="0" applyFill="0" applyAlignment="0" applyProtection="0"/>
    <xf numFmtId="0" fontId="120" fillId="0" borderId="61" applyNumberFormat="0" applyFill="0" applyAlignment="0" applyProtection="0"/>
    <xf numFmtId="0" fontId="120" fillId="0" borderId="61" applyNumberFormat="0" applyFill="0" applyAlignment="0" applyProtection="0"/>
    <xf numFmtId="0" fontId="120" fillId="0" borderId="61" applyNumberFormat="0" applyFill="0" applyAlignment="0" applyProtection="0"/>
    <xf numFmtId="198" fontId="79" fillId="77" borderId="81" applyNumberFormat="0">
      <alignment horizontal="right"/>
    </xf>
    <xf numFmtId="3" fontId="104" fillId="0" borderId="0" applyFont="0" applyFill="0" applyBorder="0" applyAlignment="0" applyProtection="0">
      <alignment horizontal="left"/>
    </xf>
    <xf numFmtId="199" fontId="128" fillId="0" borderId="0" applyFont="0" applyFill="0" applyBorder="0" applyAlignment="0" applyProtection="0"/>
    <xf numFmtId="0" fontId="84" fillId="0" borderId="64" applyNumberFormat="0" applyFill="0" applyAlignment="0" applyProtection="0"/>
    <xf numFmtId="0" fontId="84" fillId="0" borderId="64" applyNumberFormat="0" applyFill="0" applyAlignment="0" applyProtection="0"/>
    <xf numFmtId="0" fontId="84" fillId="0" borderId="64" applyNumberFormat="0" applyFill="0" applyAlignment="0" applyProtection="0"/>
    <xf numFmtId="40" fontId="134" fillId="79" borderId="70" applyNumberFormat="0" applyProtection="0">
      <alignment horizontal="centerContinuous"/>
    </xf>
    <xf numFmtId="40" fontId="134" fillId="79" borderId="70" applyNumberFormat="0" applyProtection="0">
      <alignment horizontal="centerContinuous"/>
    </xf>
    <xf numFmtId="0" fontId="87" fillId="0" borderId="66" applyNumberFormat="0" applyFill="0" applyAlignment="0" applyProtection="0"/>
    <xf numFmtId="0" fontId="87" fillId="0" borderId="66" applyNumberFormat="0" applyFill="0" applyAlignment="0" applyProtection="0"/>
    <xf numFmtId="0" fontId="87" fillId="0" borderId="66" applyNumberFormat="0" applyFill="0" applyAlignment="0" applyProtection="0"/>
    <xf numFmtId="0" fontId="72" fillId="0" borderId="68" applyNumberFormat="0" applyFill="0" applyAlignment="0" applyProtection="0"/>
    <xf numFmtId="0" fontId="72" fillId="0" borderId="68" applyNumberFormat="0" applyFill="0" applyAlignment="0" applyProtection="0"/>
    <xf numFmtId="0" fontId="72" fillId="0" borderId="6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40" fontId="134" fillId="79" borderId="70" applyNumberFormat="0" applyProtection="0">
      <alignment horizontal="centerContinuous"/>
    </xf>
    <xf numFmtId="40" fontId="134" fillId="79" borderId="70" applyNumberFormat="0" applyProtection="0">
      <alignment horizontal="centerContinuous"/>
    </xf>
    <xf numFmtId="40" fontId="134" fillId="79" borderId="70" applyNumberFormat="0" applyProtection="0">
      <alignment horizontal="centerContinuous"/>
    </xf>
    <xf numFmtId="40" fontId="134" fillId="79" borderId="70" applyNumberFormat="0" applyProtection="0">
      <alignment horizontal="centerContinuous"/>
    </xf>
    <xf numFmtId="40" fontId="134" fillId="79" borderId="70" applyNumberFormat="0" applyProtection="0">
      <alignment horizontal="centerContinuous"/>
    </xf>
    <xf numFmtId="207" fontId="69" fillId="52" borderId="59" applyNumberFormat="0" applyFont="0" applyFill="0" applyProtection="0">
      <alignment horizontal="left" vertical="center" wrapText="1"/>
    </xf>
    <xf numFmtId="0" fontId="64" fillId="0" borderId="57" applyNumberFormat="0" applyFill="0" applyAlignment="0" applyProtection="0"/>
    <xf numFmtId="0" fontId="64" fillId="0" borderId="57" applyNumberFormat="0" applyFill="0" applyAlignment="0" applyProtection="0"/>
    <xf numFmtId="0" fontId="64" fillId="0" borderId="57" applyNumberFormat="0" applyFill="0" applyAlignment="0" applyProtection="0"/>
    <xf numFmtId="200" fontId="2" fillId="19" borderId="0" applyBorder="0" applyAlignment="0"/>
    <xf numFmtId="37" fontId="2" fillId="19" borderId="48" applyBorder="0" applyAlignment="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207" fontId="69" fillId="52" borderId="82" applyNumberFormat="0" applyFont="0" applyAlignment="0" applyProtection="0">
      <alignment horizontal="center" vertical="center" wrapText="1"/>
    </xf>
    <xf numFmtId="9" fontId="79" fillId="0" borderId="83" applyNumberFormat="0" applyFill="0">
      <alignment horizontal="left"/>
    </xf>
    <xf numFmtId="220" fontId="135" fillId="0" borderId="0"/>
    <xf numFmtId="9" fontId="70" fillId="57" borderId="44" applyNumberFormat="0" applyFont="0" applyFill="0" applyBorder="0" applyProtection="0">
      <alignment horizontal="center"/>
    </xf>
    <xf numFmtId="0" fontId="63" fillId="50" borderId="56" applyNumberFormat="0" applyAlignment="0" applyProtection="0"/>
    <xf numFmtId="0" fontId="63" fillId="50" borderId="56" applyNumberFormat="0" applyAlignment="0" applyProtection="0"/>
    <xf numFmtId="0" fontId="63" fillId="50" borderId="56" applyNumberFormat="0" applyAlignment="0" applyProtection="0"/>
    <xf numFmtId="0" fontId="31" fillId="0" borderId="0" applyNumberFormat="0" applyFill="0" applyAlignment="0" applyProtection="0"/>
    <xf numFmtId="0" fontId="33" fillId="0" borderId="0" applyNumberFormat="0" applyFill="0" applyAlignment="0" applyProtection="0"/>
    <xf numFmtId="180" fontId="136" fillId="0" borderId="0" applyNumberFormat="0" applyFill="0" applyBorder="0" applyAlignment="0" applyProtection="0">
      <alignment vertical="top"/>
      <protection locked="0"/>
    </xf>
    <xf numFmtId="165" fontId="2" fillId="0" borderId="0" applyFont="0" applyFill="0" applyBorder="0" applyAlignment="0" applyProtection="0"/>
    <xf numFmtId="167" fontId="2" fillId="0" borderId="0" applyFont="0" applyFill="0" applyBorder="0" applyAlignment="0" applyProtection="0"/>
    <xf numFmtId="165" fontId="137" fillId="0" borderId="0" applyFont="0" applyFill="0" applyBorder="0" applyAlignment="0" applyProtection="0"/>
    <xf numFmtId="167" fontId="137" fillId="0" borderId="0" applyFont="0" applyFill="0" applyBorder="0" applyAlignment="0" applyProtection="0"/>
    <xf numFmtId="180" fontId="138" fillId="0" borderId="0"/>
    <xf numFmtId="180" fontId="139" fillId="0" borderId="0"/>
    <xf numFmtId="165" fontId="2" fillId="0" borderId="0" applyFont="0" applyFill="0" applyBorder="0" applyAlignment="0" applyProtection="0"/>
    <xf numFmtId="221" fontId="140" fillId="0" borderId="0" applyFont="0" applyFill="0" applyBorder="0" applyAlignment="0" applyProtection="0"/>
    <xf numFmtId="222" fontId="140" fillId="0" borderId="0" applyFont="0" applyFill="0" applyBorder="0" applyAlignment="0" applyProtection="0"/>
    <xf numFmtId="180" fontId="2" fillId="0" borderId="0"/>
    <xf numFmtId="166" fontId="140" fillId="0" borderId="0" applyFont="0" applyFill="0" applyBorder="0" applyAlignment="0" applyProtection="0"/>
    <xf numFmtId="164" fontId="14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758">
    <xf numFmtId="0" fontId="0" fillId="0" borderId="0" xfId="0"/>
    <xf numFmtId="0" fontId="3" fillId="0" borderId="0" xfId="0" applyFont="1"/>
    <xf numFmtId="0" fontId="4" fillId="0" borderId="0" xfId="0" applyFont="1"/>
    <xf numFmtId="0" fontId="5" fillId="0" borderId="0" xfId="2" applyFont="1" applyFill="1" applyBorder="1" applyAlignment="1">
      <alignment vertical="center" wrapText="1"/>
    </xf>
    <xf numFmtId="0" fontId="6" fillId="0" borderId="0" xfId="0" applyFont="1"/>
    <xf numFmtId="0" fontId="7" fillId="0" borderId="0" xfId="0" applyFont="1"/>
    <xf numFmtId="0" fontId="9" fillId="0" borderId="0" xfId="0" applyFont="1"/>
    <xf numFmtId="0" fontId="10" fillId="0" borderId="0" xfId="0" applyFont="1"/>
    <xf numFmtId="0" fontId="0" fillId="0" borderId="0" xfId="0" applyAlignment="1">
      <alignment horizontal="left"/>
    </xf>
    <xf numFmtId="0" fontId="9" fillId="0" borderId="0" xfId="0" applyFont="1" applyAlignment="1">
      <alignment horizontal="left"/>
    </xf>
    <xf numFmtId="0" fontId="8" fillId="4" borderId="1" xfId="0" applyFont="1" applyFill="1" applyBorder="1" applyAlignment="1">
      <alignment vertical="center"/>
    </xf>
    <xf numFmtId="0" fontId="8" fillId="4" borderId="2" xfId="0" applyFont="1" applyFill="1" applyBorder="1" applyAlignment="1">
      <alignment vertical="center"/>
    </xf>
    <xf numFmtId="0" fontId="11" fillId="4" borderId="2" xfId="0" applyFont="1" applyFill="1" applyBorder="1" applyAlignment="1">
      <alignment vertical="center"/>
    </xf>
    <xf numFmtId="0" fontId="11" fillId="4" borderId="1" xfId="0" applyFont="1" applyFill="1" applyBorder="1" applyAlignment="1">
      <alignment vertical="center"/>
    </xf>
    <xf numFmtId="0" fontId="8" fillId="4" borderId="1" xfId="0" applyFont="1" applyFill="1" applyBorder="1" applyAlignment="1">
      <alignment vertical="center" wrapText="1"/>
    </xf>
    <xf numFmtId="0" fontId="8" fillId="4" borderId="2" xfId="0" applyFont="1" applyFill="1" applyBorder="1" applyAlignment="1">
      <alignment vertical="center" wrapText="1"/>
    </xf>
    <xf numFmtId="0" fontId="11" fillId="2" borderId="1" xfId="0" applyFont="1" applyFill="1" applyBorder="1" applyAlignment="1">
      <alignment vertical="center"/>
    </xf>
    <xf numFmtId="0" fontId="11" fillId="2" borderId="2" xfId="0" applyFont="1" applyFill="1" applyBorder="1" applyAlignment="1">
      <alignment vertical="center"/>
    </xf>
    <xf numFmtId="173" fontId="8" fillId="3" borderId="3" xfId="0" applyNumberFormat="1" applyFont="1" applyFill="1" applyBorder="1" applyAlignment="1">
      <alignment horizontal="right" vertical="center"/>
    </xf>
    <xf numFmtId="173" fontId="8" fillId="4" borderId="4" xfId="0" applyNumberFormat="1" applyFont="1" applyFill="1" applyBorder="1" applyAlignment="1">
      <alignment horizontal="right" vertical="center"/>
    </xf>
    <xf numFmtId="173" fontId="8" fillId="3" borderId="5" xfId="0" applyNumberFormat="1" applyFont="1" applyFill="1" applyBorder="1" applyAlignment="1">
      <alignment horizontal="right" vertical="center"/>
    </xf>
    <xf numFmtId="173" fontId="8" fillId="3" borderId="6" xfId="0" applyNumberFormat="1" applyFont="1" applyFill="1" applyBorder="1" applyAlignment="1">
      <alignment horizontal="right" vertical="center"/>
    </xf>
    <xf numFmtId="173" fontId="8" fillId="4" borderId="7" xfId="0" applyNumberFormat="1" applyFont="1" applyFill="1" applyBorder="1" applyAlignment="1">
      <alignment horizontal="right" vertical="center"/>
    </xf>
    <xf numFmtId="173" fontId="8" fillId="3" borderId="10" xfId="0" applyNumberFormat="1" applyFont="1" applyFill="1" applyBorder="1" applyAlignment="1">
      <alignment horizontal="right" vertical="center"/>
    </xf>
    <xf numFmtId="173" fontId="8" fillId="4" borderId="11" xfId="0" applyNumberFormat="1" applyFont="1" applyFill="1" applyBorder="1" applyAlignment="1">
      <alignment horizontal="right" vertical="center"/>
    </xf>
    <xf numFmtId="173" fontId="8" fillId="3" borderId="12" xfId="0" applyNumberFormat="1" applyFont="1" applyFill="1" applyBorder="1" applyAlignment="1">
      <alignment horizontal="right" vertical="center"/>
    </xf>
    <xf numFmtId="173" fontId="11" fillId="3" borderId="6" xfId="0" applyNumberFormat="1" applyFont="1" applyFill="1" applyBorder="1" applyAlignment="1">
      <alignment horizontal="right" vertical="center"/>
    </xf>
    <xf numFmtId="173" fontId="11" fillId="4" borderId="7" xfId="0" applyNumberFormat="1" applyFont="1" applyFill="1" applyBorder="1" applyAlignment="1">
      <alignment horizontal="right" vertical="center"/>
    </xf>
    <xf numFmtId="173" fontId="11" fillId="3" borderId="10" xfId="0" applyNumberFormat="1" applyFont="1" applyFill="1" applyBorder="1" applyAlignment="1">
      <alignment horizontal="right" vertical="center"/>
    </xf>
    <xf numFmtId="173" fontId="11" fillId="4" borderId="11" xfId="0" applyNumberFormat="1" applyFont="1" applyFill="1" applyBorder="1" applyAlignment="1">
      <alignment horizontal="right" vertical="center"/>
    </xf>
    <xf numFmtId="173" fontId="11" fillId="2" borderId="11" xfId="0" applyNumberFormat="1" applyFont="1" applyFill="1" applyBorder="1" applyAlignment="1">
      <alignment horizontal="right" vertical="center"/>
    </xf>
    <xf numFmtId="173" fontId="11" fillId="2" borderId="12" xfId="0" applyNumberFormat="1" applyFont="1" applyFill="1" applyBorder="1" applyAlignment="1">
      <alignment horizontal="right" vertical="center"/>
    </xf>
    <xf numFmtId="173" fontId="11" fillId="2" borderId="7" xfId="0" applyNumberFormat="1" applyFont="1" applyFill="1" applyBorder="1" applyAlignment="1">
      <alignment horizontal="right" vertical="center"/>
    </xf>
    <xf numFmtId="173" fontId="11" fillId="2" borderId="8" xfId="0" applyNumberFormat="1" applyFont="1" applyFill="1" applyBorder="1" applyAlignment="1">
      <alignment horizontal="right" vertical="center"/>
    </xf>
    <xf numFmtId="10" fontId="11" fillId="2" borderId="16"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xf>
    <xf numFmtId="10" fontId="11" fillId="2" borderId="8" xfId="0" applyNumberFormat="1" applyFont="1" applyFill="1" applyBorder="1" applyAlignment="1">
      <alignment horizontal="center" vertical="center"/>
    </xf>
    <xf numFmtId="10" fontId="11" fillId="2" borderId="9" xfId="0" applyNumberFormat="1" applyFont="1" applyFill="1" applyBorder="1" applyAlignment="1">
      <alignment horizontal="center" vertical="center"/>
    </xf>
    <xf numFmtId="10" fontId="11" fillId="2" borderId="17"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0" fontId="8" fillId="4" borderId="1" xfId="0" applyFont="1" applyFill="1" applyBorder="1" applyAlignment="1">
      <alignment horizontal="left" vertical="center" indent="2"/>
    </xf>
    <xf numFmtId="0" fontId="8" fillId="4" borderId="2" xfId="0" applyFont="1" applyFill="1" applyBorder="1" applyAlignment="1">
      <alignment horizontal="left" vertical="center" indent="2"/>
    </xf>
    <xf numFmtId="0" fontId="8" fillId="4" borderId="1" xfId="0" applyFont="1" applyFill="1" applyBorder="1" applyAlignment="1">
      <alignment horizontal="left" vertical="center" wrapText="1" indent="2"/>
    </xf>
    <xf numFmtId="174" fontId="8" fillId="3" borderId="5" xfId="0" applyNumberFormat="1" applyFont="1" applyFill="1" applyBorder="1" applyAlignment="1">
      <alignment horizontal="right" vertical="center"/>
    </xf>
    <xf numFmtId="174" fontId="8" fillId="5" borderId="5" xfId="0" applyNumberFormat="1" applyFont="1" applyFill="1" applyBorder="1" applyAlignment="1">
      <alignment horizontal="right" vertical="center"/>
    </xf>
    <xf numFmtId="174" fontId="8" fillId="5" borderId="19" xfId="0" applyNumberFormat="1" applyFont="1" applyFill="1" applyBorder="1" applyAlignment="1">
      <alignment horizontal="right" vertical="center"/>
    </xf>
    <xf numFmtId="174" fontId="8" fillId="5" borderId="12" xfId="0" applyNumberFormat="1" applyFont="1" applyFill="1" applyBorder="1" applyAlignment="1">
      <alignment horizontal="right" vertical="center"/>
    </xf>
    <xf numFmtId="174" fontId="8" fillId="5" borderId="8" xfId="0" applyNumberFormat="1" applyFont="1" applyFill="1" applyBorder="1" applyAlignment="1">
      <alignment horizontal="right" vertical="center"/>
    </xf>
    <xf numFmtId="174" fontId="11" fillId="5" borderId="12" xfId="0" applyNumberFormat="1" applyFont="1" applyFill="1" applyBorder="1" applyAlignment="1">
      <alignment horizontal="right" vertical="center"/>
    </xf>
    <xf numFmtId="174" fontId="8" fillId="5" borderId="20" xfId="0" applyNumberFormat="1" applyFont="1" applyFill="1" applyBorder="1" applyAlignment="1">
      <alignment horizontal="right" vertical="center"/>
    </xf>
    <xf numFmtId="174" fontId="11" fillId="2" borderId="12" xfId="0" applyNumberFormat="1" applyFont="1" applyFill="1" applyBorder="1" applyAlignment="1">
      <alignment horizontal="right" vertical="center"/>
    </xf>
    <xf numFmtId="174" fontId="11" fillId="4" borderId="4" xfId="0" applyNumberFormat="1" applyFont="1" applyFill="1" applyBorder="1" applyAlignment="1">
      <alignment horizontal="righ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0" fontId="8" fillId="4" borderId="1" xfId="0" applyFont="1" applyFill="1" applyBorder="1" applyAlignment="1">
      <alignment horizontal="left" vertical="center" indent="4"/>
    </xf>
    <xf numFmtId="174" fontId="8" fillId="4" borderId="7" xfId="0" applyNumberFormat="1" applyFont="1" applyFill="1" applyBorder="1" applyAlignment="1">
      <alignment horizontal="right" vertical="center"/>
    </xf>
    <xf numFmtId="0" fontId="8" fillId="4" borderId="2" xfId="0" applyFont="1" applyFill="1" applyBorder="1" applyAlignment="1">
      <alignment horizontal="left" vertical="center" indent="4"/>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11" fillId="4" borderId="1" xfId="0" applyFont="1" applyFill="1" applyBorder="1" applyAlignment="1">
      <alignment vertical="center" wrapText="1"/>
    </xf>
    <xf numFmtId="174" fontId="11" fillId="4" borderId="11" xfId="0" applyNumberFormat="1" applyFont="1" applyFill="1" applyBorder="1" applyAlignment="1">
      <alignment horizontal="right" vertical="center"/>
    </xf>
    <xf numFmtId="0" fontId="8" fillId="4" borderId="21" xfId="0" applyFont="1" applyFill="1" applyBorder="1" applyAlignment="1">
      <alignment horizontal="left" vertical="center" indent="2"/>
    </xf>
    <xf numFmtId="174" fontId="11" fillId="2" borderId="11" xfId="0" applyNumberFormat="1" applyFont="1" applyFill="1" applyBorder="1" applyAlignment="1">
      <alignment horizontal="right" vertical="center"/>
    </xf>
    <xf numFmtId="173" fontId="11" fillId="3" borderId="3" xfId="0" applyNumberFormat="1" applyFont="1" applyFill="1" applyBorder="1" applyAlignment="1">
      <alignment horizontal="right" vertical="center"/>
    </xf>
    <xf numFmtId="173" fontId="11" fillId="4" borderId="4" xfId="0" applyNumberFormat="1" applyFont="1" applyFill="1" applyBorder="1" applyAlignment="1">
      <alignment horizontal="right" vertical="center"/>
    </xf>
    <xf numFmtId="173" fontId="11" fillId="3" borderId="5" xfId="0" applyNumberFormat="1" applyFont="1" applyFill="1" applyBorder="1" applyAlignment="1">
      <alignment horizontal="right" vertical="center"/>
    </xf>
    <xf numFmtId="171" fontId="8" fillId="3" borderId="3" xfId="1" applyNumberFormat="1" applyFont="1" applyFill="1" applyBorder="1" applyAlignment="1">
      <alignment horizontal="right" vertical="center"/>
    </xf>
    <xf numFmtId="171" fontId="8" fillId="4" borderId="4" xfId="1" applyNumberFormat="1" applyFont="1" applyFill="1" applyBorder="1" applyAlignment="1">
      <alignment horizontal="right" vertical="center"/>
    </xf>
    <xf numFmtId="171" fontId="8" fillId="3" borderId="5" xfId="1" applyNumberFormat="1" applyFont="1" applyFill="1" applyBorder="1" applyAlignment="1">
      <alignment horizontal="right" vertical="center"/>
    </xf>
    <xf numFmtId="0" fontId="10" fillId="2" borderId="0" xfId="0" applyFont="1" applyFill="1" applyAlignment="1"/>
    <xf numFmtId="10" fontId="8" fillId="3" borderId="3" xfId="1" applyNumberFormat="1" applyFont="1" applyFill="1" applyBorder="1" applyAlignment="1">
      <alignment horizontal="right" vertical="center"/>
    </xf>
    <xf numFmtId="10" fontId="8" fillId="4" borderId="4" xfId="1" applyNumberFormat="1" applyFont="1" applyFill="1" applyBorder="1" applyAlignment="1">
      <alignment horizontal="right" vertical="center"/>
    </xf>
    <xf numFmtId="10" fontId="8" fillId="3" borderId="5" xfId="1" applyNumberFormat="1" applyFont="1" applyFill="1" applyBorder="1" applyAlignment="1">
      <alignment horizontal="right" vertical="center"/>
    </xf>
    <xf numFmtId="174" fontId="8" fillId="5" borderId="23" xfId="0" applyNumberFormat="1" applyFont="1" applyFill="1" applyBorder="1" applyAlignment="1">
      <alignment horizontal="right" vertical="center"/>
    </xf>
    <xf numFmtId="0" fontId="12" fillId="0" borderId="0" xfId="0" applyFont="1"/>
    <xf numFmtId="0" fontId="0" fillId="0" borderId="22" xfId="0" applyBorder="1"/>
    <xf numFmtId="175" fontId="13" fillId="0" borderId="0" xfId="0" applyNumberFormat="1" applyFont="1" applyFill="1" applyAlignment="1">
      <alignment horizontal="center"/>
    </xf>
    <xf numFmtId="173" fontId="12" fillId="0" borderId="0" xfId="0" applyNumberFormat="1" applyFont="1"/>
    <xf numFmtId="0" fontId="14" fillId="0" borderId="25" xfId="0" applyFont="1" applyBorder="1" applyAlignment="1">
      <alignment vertical="center"/>
    </xf>
    <xf numFmtId="0" fontId="15" fillId="4" borderId="2" xfId="0" applyFont="1" applyFill="1" applyBorder="1" applyAlignment="1">
      <alignment vertical="center"/>
    </xf>
    <xf numFmtId="3" fontId="16" fillId="0" borderId="0" xfId="0" applyNumberFormat="1" applyFont="1" applyFill="1" applyAlignment="1">
      <alignment horizontal="center"/>
    </xf>
    <xf numFmtId="0" fontId="8" fillId="4" borderId="0" xfId="0" applyFont="1" applyFill="1" applyBorder="1" applyAlignment="1">
      <alignment vertical="top"/>
    </xf>
    <xf numFmtId="0" fontId="17" fillId="4" borderId="2" xfId="0" applyFont="1" applyFill="1" applyBorder="1" applyAlignment="1">
      <alignment vertical="center"/>
    </xf>
    <xf numFmtId="0" fontId="18" fillId="0" borderId="25" xfId="0" applyFont="1" applyFill="1" applyBorder="1" applyAlignment="1"/>
    <xf numFmtId="0" fontId="0" fillId="5" borderId="0" xfId="0" applyFill="1"/>
    <xf numFmtId="14" fontId="6" fillId="0" borderId="0" xfId="0" applyNumberFormat="1" applyFont="1"/>
    <xf numFmtId="176" fontId="8" fillId="3" borderId="3" xfId="1" applyNumberFormat="1" applyFont="1" applyFill="1" applyBorder="1" applyAlignment="1">
      <alignment horizontal="right" vertical="center"/>
    </xf>
    <xf numFmtId="176" fontId="8" fillId="4" borderId="4" xfId="1" applyNumberFormat="1" applyFont="1" applyFill="1" applyBorder="1" applyAlignment="1">
      <alignment horizontal="right" vertical="center"/>
    </xf>
    <xf numFmtId="176" fontId="8" fillId="3" borderId="5" xfId="1" applyNumberFormat="1" applyFont="1" applyFill="1" applyBorder="1" applyAlignment="1">
      <alignment horizontal="right" vertical="center"/>
    </xf>
    <xf numFmtId="0" fontId="10" fillId="0" borderId="0" xfId="0" applyFont="1" applyFill="1" applyAlignment="1"/>
    <xf numFmtId="0" fontId="0" fillId="0" borderId="0" xfId="0" applyFill="1"/>
    <xf numFmtId="10" fontId="11" fillId="2" borderId="29" xfId="0" applyNumberFormat="1" applyFont="1" applyFill="1" applyBorder="1" applyAlignment="1">
      <alignment horizontal="center" vertical="center"/>
    </xf>
    <xf numFmtId="177" fontId="8" fillId="3" borderId="3" xfId="1" applyNumberFormat="1" applyFont="1" applyFill="1" applyBorder="1" applyAlignment="1">
      <alignment horizontal="right" vertical="center"/>
    </xf>
    <xf numFmtId="177" fontId="8" fillId="4" borderId="4" xfId="1" applyNumberFormat="1" applyFont="1" applyFill="1" applyBorder="1" applyAlignment="1">
      <alignment horizontal="right" vertical="center"/>
    </xf>
    <xf numFmtId="0" fontId="8" fillId="0" borderId="1" xfId="0" applyFont="1" applyFill="1" applyBorder="1" applyAlignment="1">
      <alignment vertical="center"/>
    </xf>
    <xf numFmtId="0" fontId="21" fillId="0" borderId="0" xfId="5" applyFont="1"/>
    <xf numFmtId="0" fontId="22" fillId="0" borderId="0" xfId="0" applyFont="1"/>
    <xf numFmtId="0" fontId="19" fillId="0" borderId="0" xfId="0" applyFont="1" applyAlignment="1">
      <alignment horizontal="left" indent="1"/>
    </xf>
    <xf numFmtId="2" fontId="8" fillId="0" borderId="30" xfId="1" applyNumberFormat="1" applyFont="1" applyFill="1" applyBorder="1" applyAlignment="1">
      <alignment horizontal="right" vertical="center"/>
    </xf>
    <xf numFmtId="43" fontId="8" fillId="5" borderId="33" xfId="6" applyFont="1" applyFill="1" applyBorder="1" applyAlignment="1">
      <alignment horizontal="right" vertical="center"/>
    </xf>
    <xf numFmtId="3" fontId="8" fillId="0" borderId="29" xfId="1" applyNumberFormat="1" applyFont="1" applyFill="1" applyBorder="1" applyAlignment="1">
      <alignment horizontal="right" vertical="center"/>
    </xf>
    <xf numFmtId="3" fontId="8" fillId="0" borderId="31" xfId="1" applyNumberFormat="1" applyFont="1" applyFill="1" applyBorder="1" applyAlignment="1">
      <alignment horizontal="right" vertical="center"/>
    </xf>
    <xf numFmtId="0" fontId="0" fillId="0" borderId="0" xfId="0" applyBorder="1"/>
    <xf numFmtId="0" fontId="12" fillId="0" borderId="32" xfId="0" applyFont="1" applyBorder="1"/>
    <xf numFmtId="178" fontId="8" fillId="0" borderId="31" xfId="1" applyNumberFormat="1" applyFont="1" applyFill="1" applyBorder="1" applyAlignment="1">
      <alignment horizontal="right" vertical="center"/>
    </xf>
    <xf numFmtId="0" fontId="23" fillId="0" borderId="0" xfId="0" applyFont="1"/>
    <xf numFmtId="0" fontId="23" fillId="0" borderId="0" xfId="0" quotePrefix="1" applyFont="1"/>
    <xf numFmtId="2" fontId="8" fillId="0" borderId="29" xfId="1" applyNumberFormat="1" applyFont="1" applyFill="1" applyBorder="1" applyAlignment="1">
      <alignment horizontal="right" vertical="center"/>
    </xf>
    <xf numFmtId="2" fontId="8" fillId="0" borderId="31" xfId="1" applyNumberFormat="1" applyFont="1" applyFill="1" applyBorder="1" applyAlignment="1">
      <alignment horizontal="right" vertical="center"/>
    </xf>
    <xf numFmtId="173" fontId="8" fillId="3" borderId="4" xfId="0" applyNumberFormat="1" applyFont="1" applyFill="1" applyBorder="1" applyAlignment="1">
      <alignment horizontal="right" vertical="center"/>
    </xf>
    <xf numFmtId="173" fontId="11" fillId="3" borderId="4" xfId="0" applyNumberFormat="1" applyFont="1" applyFill="1" applyBorder="1" applyAlignment="1">
      <alignment horizontal="right" vertical="center"/>
    </xf>
    <xf numFmtId="176" fontId="8" fillId="3" borderId="4" xfId="1" applyNumberFormat="1" applyFont="1" applyFill="1" applyBorder="1" applyAlignment="1">
      <alignment horizontal="right" vertical="center"/>
    </xf>
    <xf numFmtId="10" fontId="11" fillId="2" borderId="34" xfId="0" quotePrefix="1" applyNumberFormat="1" applyFont="1" applyFill="1" applyBorder="1" applyAlignment="1">
      <alignment horizontal="center" vertical="center" wrapText="1"/>
    </xf>
    <xf numFmtId="10" fontId="11" fillId="2" borderId="35" xfId="0" applyNumberFormat="1" applyFont="1" applyFill="1" applyBorder="1" applyAlignment="1">
      <alignment horizontal="center" vertical="center"/>
    </xf>
    <xf numFmtId="174" fontId="8" fillId="3" borderId="4" xfId="0" applyNumberFormat="1" applyFont="1" applyFill="1" applyBorder="1" applyAlignment="1">
      <alignment horizontal="right" vertical="center"/>
    </xf>
    <xf numFmtId="0" fontId="3" fillId="0" borderId="0" xfId="0" applyFont="1" applyFill="1" applyBorder="1"/>
    <xf numFmtId="10" fontId="11" fillId="0" borderId="0" xfId="0" applyNumberFormat="1" applyFont="1" applyFill="1" applyBorder="1" applyAlignment="1">
      <alignment horizontal="center" vertical="center" wrapText="1"/>
    </xf>
    <xf numFmtId="10" fontId="11" fillId="0" borderId="0" xfId="0" applyNumberFormat="1" applyFont="1" applyFill="1" applyBorder="1" applyAlignment="1">
      <alignment horizontal="center" vertical="center"/>
    </xf>
    <xf numFmtId="173" fontId="8" fillId="0" borderId="0" xfId="0" applyNumberFormat="1" applyFont="1" applyFill="1" applyBorder="1" applyAlignment="1">
      <alignment horizontal="right" vertical="center"/>
    </xf>
    <xf numFmtId="173" fontId="11" fillId="0" borderId="0" xfId="0" applyNumberFormat="1" applyFont="1" applyFill="1" applyBorder="1" applyAlignment="1">
      <alignment horizontal="right" vertical="center"/>
    </xf>
    <xf numFmtId="0" fontId="23" fillId="0" borderId="0" xfId="0" applyFont="1" applyFill="1" applyBorder="1"/>
    <xf numFmtId="171" fontId="8" fillId="0" borderId="0" xfId="1" applyNumberFormat="1" applyFont="1" applyFill="1" applyBorder="1" applyAlignment="1">
      <alignment horizontal="right" vertical="center"/>
    </xf>
    <xf numFmtId="10" fontId="8" fillId="0" borderId="0"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0" fontId="23" fillId="0" borderId="0" xfId="0" quotePrefix="1" applyFont="1" applyFill="1" applyBorder="1"/>
    <xf numFmtId="174" fontId="8" fillId="0" borderId="0" xfId="0" applyNumberFormat="1" applyFont="1" applyFill="1" applyBorder="1" applyAlignment="1">
      <alignment horizontal="right" vertical="center"/>
    </xf>
    <xf numFmtId="10" fontId="11" fillId="2" borderId="36" xfId="0" applyNumberFormat="1" applyFont="1" applyFill="1" applyBorder="1" applyAlignment="1">
      <alignment horizontal="center" vertical="center"/>
    </xf>
    <xf numFmtId="173" fontId="8" fillId="3" borderId="11" xfId="0" applyNumberFormat="1" applyFont="1" applyFill="1" applyBorder="1" applyAlignment="1">
      <alignment horizontal="right" vertical="center"/>
    </xf>
    <xf numFmtId="0" fontId="0" fillId="0" borderId="0" xfId="0" applyFill="1" applyBorder="1"/>
    <xf numFmtId="174" fontId="8" fillId="3" borderId="11" xfId="0" applyNumberFormat="1" applyFont="1" applyFill="1" applyBorder="1" applyAlignment="1">
      <alignment horizontal="right" vertical="center"/>
    </xf>
    <xf numFmtId="0" fontId="10" fillId="0" borderId="0" xfId="0" applyFont="1" applyFill="1" applyBorder="1" applyAlignment="1"/>
    <xf numFmtId="177" fontId="8" fillId="0" borderId="0" xfId="1" applyNumberFormat="1" applyFont="1" applyFill="1" applyBorder="1" applyAlignment="1">
      <alignment horizontal="right" vertical="center"/>
    </xf>
    <xf numFmtId="0" fontId="6" fillId="0" borderId="0" xfId="0" applyFont="1" applyFill="1" applyBorder="1"/>
    <xf numFmtId="174" fontId="8" fillId="3" borderId="22" xfId="0" applyNumberFormat="1" applyFont="1" applyFill="1" applyBorder="1" applyAlignment="1">
      <alignment horizontal="right" vertical="center"/>
    </xf>
    <xf numFmtId="174" fontId="11" fillId="3" borderId="11" xfId="0" applyNumberFormat="1" applyFont="1" applyFill="1" applyBorder="1" applyAlignment="1">
      <alignment horizontal="right" vertical="center"/>
    </xf>
    <xf numFmtId="174" fontId="8" fillId="3" borderId="7" xfId="0" applyNumberFormat="1" applyFont="1" applyFill="1" applyBorder="1" applyAlignment="1">
      <alignment horizontal="right" vertical="center"/>
    </xf>
    <xf numFmtId="174" fontId="8" fillId="3" borderId="38" xfId="0" applyNumberFormat="1" applyFont="1" applyFill="1" applyBorder="1" applyAlignment="1">
      <alignment horizontal="right" vertical="center"/>
    </xf>
    <xf numFmtId="174" fontId="11" fillId="3" borderId="4"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173" fontId="8" fillId="5" borderId="3" xfId="0" applyNumberFormat="1" applyFont="1" applyFill="1" applyBorder="1" applyAlignment="1">
      <alignment horizontal="right" vertical="center"/>
    </xf>
    <xf numFmtId="176" fontId="8" fillId="5" borderId="3" xfId="1" applyNumberFormat="1" applyFont="1" applyFill="1" applyBorder="1" applyAlignment="1">
      <alignment horizontal="right" vertical="center"/>
    </xf>
    <xf numFmtId="2" fontId="8" fillId="5" borderId="30" xfId="1" applyNumberFormat="1" applyFont="1" applyFill="1" applyBorder="1" applyAlignment="1">
      <alignment horizontal="right" vertical="center"/>
    </xf>
    <xf numFmtId="2" fontId="8" fillId="5" borderId="31" xfId="1" applyNumberFormat="1" applyFont="1" applyFill="1" applyBorder="1" applyAlignment="1">
      <alignment horizontal="right" vertical="center"/>
    </xf>
    <xf numFmtId="2" fontId="8" fillId="5" borderId="29" xfId="1" applyNumberFormat="1" applyFont="1" applyFill="1" applyBorder="1" applyAlignment="1">
      <alignment horizontal="right" vertical="center"/>
    </xf>
    <xf numFmtId="3" fontId="8" fillId="5" borderId="29" xfId="1" applyNumberFormat="1" applyFont="1" applyFill="1" applyBorder="1" applyAlignment="1">
      <alignment horizontal="right" vertical="center"/>
    </xf>
    <xf numFmtId="3" fontId="8" fillId="5" borderId="31" xfId="1" applyNumberFormat="1" applyFont="1" applyFill="1" applyBorder="1" applyAlignment="1">
      <alignment horizontal="right" vertical="center"/>
    </xf>
    <xf numFmtId="178" fontId="8" fillId="5" borderId="31" xfId="1" applyNumberFormat="1" applyFont="1" applyFill="1" applyBorder="1" applyAlignment="1">
      <alignment horizontal="right" vertical="center"/>
    </xf>
    <xf numFmtId="173" fontId="8" fillId="5" borderId="5" xfId="0" applyNumberFormat="1" applyFont="1" applyFill="1" applyBorder="1" applyAlignment="1">
      <alignment horizontal="right" vertical="center"/>
    </xf>
    <xf numFmtId="173" fontId="11" fillId="5" borderId="5" xfId="0" applyNumberFormat="1" applyFont="1" applyFill="1" applyBorder="1" applyAlignment="1">
      <alignment horizontal="right" vertical="center"/>
    </xf>
    <xf numFmtId="171" fontId="8" fillId="5" borderId="5" xfId="1" applyNumberFormat="1" applyFont="1" applyFill="1" applyBorder="1" applyAlignment="1">
      <alignment horizontal="right" vertical="center"/>
    </xf>
    <xf numFmtId="10" fontId="8" fillId="5" borderId="5" xfId="1" applyNumberFormat="1" applyFont="1" applyFill="1" applyBorder="1" applyAlignment="1">
      <alignment horizontal="right" vertical="center"/>
    </xf>
    <xf numFmtId="176" fontId="8" fillId="5" borderId="5" xfId="1" applyNumberFormat="1" applyFont="1" applyFill="1" applyBorder="1" applyAlignment="1">
      <alignment horizontal="right" vertical="center"/>
    </xf>
    <xf numFmtId="171" fontId="8" fillId="5" borderId="3" xfId="1" applyNumberFormat="1" applyFont="1" applyFill="1" applyBorder="1" applyAlignment="1">
      <alignment horizontal="right" vertical="center"/>
    </xf>
    <xf numFmtId="177" fontId="8" fillId="5" borderId="3" xfId="1"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173" fontId="11" fillId="5" borderId="3" xfId="0" applyNumberFormat="1" applyFont="1" applyFill="1" applyBorder="1" applyAlignment="1">
      <alignment horizontal="right" vertical="center"/>
    </xf>
    <xf numFmtId="0" fontId="0" fillId="0" borderId="0" xfId="0" applyFont="1"/>
    <xf numFmtId="173" fontId="142" fillId="0" borderId="0" xfId="0" applyNumberFormat="1" applyFont="1"/>
    <xf numFmtId="0" fontId="141" fillId="0" borderId="0" xfId="0" applyFont="1"/>
    <xf numFmtId="2" fontId="8" fillId="0" borderId="37" xfId="1" applyNumberFormat="1" applyFont="1" applyFill="1" applyBorder="1" applyAlignment="1">
      <alignment horizontal="right" vertical="center"/>
    </xf>
    <xf numFmtId="2" fontId="8" fillId="5" borderId="37" xfId="1" applyNumberFormat="1" applyFont="1" applyFill="1" applyBorder="1" applyAlignment="1">
      <alignment horizontal="right" vertical="center"/>
    </xf>
    <xf numFmtId="0" fontId="15" fillId="2" borderId="0" xfId="0" applyFont="1" applyFill="1" applyAlignment="1"/>
    <xf numFmtId="0" fontId="143" fillId="0" borderId="0" xfId="0" applyFont="1"/>
    <xf numFmtId="0" fontId="15" fillId="0" borderId="0" xfId="0" applyFont="1" applyFill="1" applyAlignment="1"/>
    <xf numFmtId="0" fontId="15" fillId="0" borderId="0" xfId="0" applyFont="1" applyFill="1" applyBorder="1" applyAlignment="1"/>
    <xf numFmtId="0" fontId="143" fillId="0" borderId="0" xfId="0" applyFont="1" applyFill="1"/>
    <xf numFmtId="0" fontId="15" fillId="0" borderId="0" xfId="0" applyFont="1"/>
    <xf numFmtId="0" fontId="11" fillId="0" borderId="0" xfId="2" applyFont="1" applyFill="1" applyBorder="1" applyAlignment="1">
      <alignment vertical="center" wrapText="1"/>
    </xf>
    <xf numFmtId="0" fontId="8" fillId="0" borderId="0" xfId="0" applyFont="1"/>
    <xf numFmtId="0" fontId="8" fillId="0" borderId="0" xfId="0" applyFont="1" applyFill="1" applyBorder="1"/>
    <xf numFmtId="0" fontId="22" fillId="0" borderId="0" xfId="0" applyFont="1" applyFill="1" applyBorder="1"/>
    <xf numFmtId="0" fontId="11" fillId="2" borderId="86" xfId="0" quotePrefix="1" applyNumberFormat="1" applyFont="1" applyFill="1" applyBorder="1" applyAlignment="1">
      <alignment horizontal="center" vertical="center" wrapText="1"/>
    </xf>
    <xf numFmtId="0" fontId="17" fillId="0" borderId="0" xfId="0" applyFont="1"/>
    <xf numFmtId="0" fontId="19" fillId="0" borderId="0" xfId="0" applyFont="1"/>
    <xf numFmtId="0" fontId="11" fillId="2" borderId="13" xfId="0" quotePrefix="1" applyNumberFormat="1" applyFont="1" applyFill="1" applyBorder="1" applyAlignment="1">
      <alignment horizontal="center" vertical="center" wrapText="1"/>
    </xf>
    <xf numFmtId="178" fontId="0" fillId="0" borderId="0" xfId="0" applyNumberFormat="1"/>
    <xf numFmtId="223" fontId="144" fillId="0" borderId="0" xfId="0" applyNumberFormat="1" applyFont="1"/>
    <xf numFmtId="9" fontId="8" fillId="3" borderId="3" xfId="1" applyNumberFormat="1" applyFont="1" applyFill="1" applyBorder="1" applyAlignment="1">
      <alignment horizontal="right" vertical="center"/>
    </xf>
    <xf numFmtId="9" fontId="8" fillId="4" borderId="4" xfId="1" applyNumberFormat="1" applyFont="1" applyFill="1" applyBorder="1" applyAlignment="1">
      <alignment horizontal="right" vertical="center"/>
    </xf>
    <xf numFmtId="9" fontId="8" fillId="0" borderId="0" xfId="1" applyNumberFormat="1" applyFont="1" applyFill="1" applyBorder="1" applyAlignment="1">
      <alignment horizontal="right" vertical="center"/>
    </xf>
    <xf numFmtId="9" fontId="8" fillId="5" borderId="3" xfId="1" applyNumberFormat="1" applyFont="1" applyFill="1" applyBorder="1" applyAlignment="1">
      <alignment horizontal="right" vertical="center"/>
    </xf>
    <xf numFmtId="2" fontId="8" fillId="0" borderId="0" xfId="1" applyNumberFormat="1" applyFont="1" applyFill="1" applyBorder="1" applyAlignment="1">
      <alignment horizontal="right" vertical="center"/>
    </xf>
    <xf numFmtId="0" fontId="8" fillId="0" borderId="37" xfId="1" applyNumberFormat="1" applyFont="1" applyFill="1" applyBorder="1" applyAlignment="1">
      <alignment horizontal="right" vertical="center"/>
    </xf>
    <xf numFmtId="10" fontId="11" fillId="2" borderId="91" xfId="0" applyNumberFormat="1" applyFont="1" applyFill="1" applyBorder="1" applyAlignment="1">
      <alignment horizontal="center" vertical="center"/>
    </xf>
    <xf numFmtId="2" fontId="8" fillId="5" borderId="90" xfId="1" applyNumberFormat="1" applyFont="1" applyFill="1" applyBorder="1" applyAlignment="1">
      <alignment horizontal="right" vertical="center"/>
    </xf>
    <xf numFmtId="2" fontId="8" fillId="5" borderId="33" xfId="1" applyNumberFormat="1" applyFont="1" applyFill="1" applyBorder="1" applyAlignment="1">
      <alignment horizontal="right" vertical="center"/>
    </xf>
    <xf numFmtId="43" fontId="8" fillId="5" borderId="92" xfId="6" applyFont="1" applyFill="1" applyBorder="1" applyAlignment="1">
      <alignment horizontal="right" vertical="center"/>
    </xf>
    <xf numFmtId="2" fontId="8" fillId="5" borderId="91" xfId="1" applyNumberFormat="1" applyFont="1" applyFill="1" applyBorder="1" applyAlignment="1">
      <alignment horizontal="right" vertical="center"/>
    </xf>
    <xf numFmtId="3" fontId="8" fillId="5" borderId="91" xfId="1" applyNumberFormat="1" applyFont="1" applyFill="1" applyBorder="1" applyAlignment="1">
      <alignment horizontal="right" vertical="center"/>
    </xf>
    <xf numFmtId="3" fontId="8" fillId="5" borderId="33" xfId="1" applyNumberFormat="1" applyFont="1" applyFill="1" applyBorder="1" applyAlignment="1">
      <alignment horizontal="right" vertical="center"/>
    </xf>
    <xf numFmtId="178" fontId="8" fillId="5" borderId="33" xfId="1" applyNumberFormat="1" applyFont="1" applyFill="1" applyBorder="1" applyAlignment="1">
      <alignment horizontal="right" vertical="center"/>
    </xf>
    <xf numFmtId="0" fontId="146" fillId="4" borderId="0" xfId="0" applyFont="1" applyFill="1" applyBorder="1" applyAlignment="1">
      <alignment vertical="center"/>
    </xf>
    <xf numFmtId="0" fontId="11" fillId="2" borderId="13" xfId="0" quotePrefix="1" applyNumberFormat="1" applyFont="1" applyFill="1" applyBorder="1" applyAlignment="1">
      <alignment horizontal="center" vertical="center" wrapText="1"/>
    </xf>
    <xf numFmtId="0" fontId="11" fillId="2" borderId="13" xfId="0" quotePrefix="1" applyNumberFormat="1" applyFont="1" applyFill="1" applyBorder="1" applyAlignment="1">
      <alignment horizontal="center" vertical="center" wrapText="1"/>
    </xf>
    <xf numFmtId="0" fontId="148" fillId="0" borderId="0" xfId="0" applyFont="1"/>
    <xf numFmtId="0" fontId="11" fillId="2" borderId="0" xfId="0" applyFont="1" applyFill="1" applyAlignment="1"/>
    <xf numFmtId="10" fontId="11" fillId="2" borderId="93" xfId="0" applyNumberFormat="1" applyFont="1" applyFill="1" applyBorder="1" applyAlignment="1">
      <alignment horizontal="center" vertical="center"/>
    </xf>
    <xf numFmtId="0" fontId="6" fillId="0" borderId="87" xfId="0" applyFont="1" applyBorder="1"/>
    <xf numFmtId="0" fontId="5" fillId="0" borderId="87" xfId="0" applyFont="1" applyBorder="1"/>
    <xf numFmtId="0" fontId="147" fillId="0" borderId="0" xfId="0" applyFont="1"/>
    <xf numFmtId="224" fontId="0" fillId="0" borderId="0" xfId="6" applyNumberFormat="1" applyFont="1"/>
    <xf numFmtId="43" fontId="144" fillId="0" borderId="0" xfId="6" applyFont="1"/>
    <xf numFmtId="0" fontId="6" fillId="0" borderId="0" xfId="0" applyFont="1" applyAlignment="1">
      <alignment vertical="center"/>
    </xf>
    <xf numFmtId="0" fontId="5" fillId="0" borderId="0" xfId="0" applyFont="1" applyAlignment="1">
      <alignment vertical="center"/>
    </xf>
    <xf numFmtId="0" fontId="19" fillId="0" borderId="0" xfId="0" applyFont="1" applyAlignment="1">
      <alignment vertical="top"/>
    </xf>
    <xf numFmtId="174" fontId="3" fillId="0" borderId="0" xfId="0" applyNumberFormat="1" applyFont="1"/>
    <xf numFmtId="0" fontId="0" fillId="0" borderId="94" xfId="0" applyBorder="1"/>
    <xf numFmtId="224" fontId="6" fillId="0" borderId="87" xfId="6" applyNumberFormat="1" applyFont="1" applyBorder="1"/>
    <xf numFmtId="224" fontId="6" fillId="0" borderId="0" xfId="6" applyNumberFormat="1" applyFont="1"/>
    <xf numFmtId="224" fontId="5" fillId="0" borderId="87" xfId="6" applyNumberFormat="1" applyFont="1" applyBorder="1"/>
    <xf numFmtId="224" fontId="5" fillId="0" borderId="0" xfId="6" applyNumberFormat="1" applyFont="1"/>
    <xf numFmtId="173" fontId="11" fillId="4" borderId="97" xfId="0" applyNumberFormat="1" applyFont="1" applyFill="1" applyBorder="1" applyAlignment="1">
      <alignment horizontal="right" vertical="center"/>
    </xf>
    <xf numFmtId="173" fontId="11" fillId="4" borderId="96" xfId="0" applyNumberFormat="1" applyFont="1" applyFill="1" applyBorder="1" applyAlignment="1">
      <alignment horizontal="right" vertical="center"/>
    </xf>
    <xf numFmtId="173" fontId="8" fillId="4" borderId="98" xfId="0" applyNumberFormat="1" applyFont="1" applyFill="1" applyBorder="1" applyAlignment="1">
      <alignment horizontal="right" vertical="center"/>
    </xf>
    <xf numFmtId="173" fontId="11" fillId="3" borderId="99" xfId="0" applyNumberFormat="1" applyFont="1" applyFill="1" applyBorder="1" applyAlignment="1">
      <alignment horizontal="right" vertical="center"/>
    </xf>
    <xf numFmtId="173" fontId="11" fillId="3" borderId="95" xfId="0" applyNumberFormat="1" applyFont="1" applyFill="1" applyBorder="1" applyAlignment="1">
      <alignment horizontal="right" vertical="center"/>
    </xf>
    <xf numFmtId="173" fontId="8" fillId="3" borderId="100" xfId="0" applyNumberFormat="1" applyFont="1" applyFill="1" applyBorder="1" applyAlignment="1">
      <alignment horizontal="right" vertical="center"/>
    </xf>
    <xf numFmtId="173" fontId="8" fillId="3" borderId="27" xfId="0" applyNumberFormat="1" applyFont="1" applyFill="1" applyBorder="1" applyAlignment="1">
      <alignment horizontal="right" vertical="center"/>
    </xf>
    <xf numFmtId="173" fontId="11" fillId="3" borderId="27" xfId="0" applyNumberFormat="1" applyFont="1" applyFill="1" applyBorder="1" applyAlignment="1">
      <alignment horizontal="right" vertical="center"/>
    </xf>
    <xf numFmtId="0" fontId="23" fillId="0" borderId="101" xfId="0" applyFont="1" applyBorder="1"/>
    <xf numFmtId="171" fontId="8" fillId="3" borderId="27" xfId="1" applyNumberFormat="1" applyFont="1" applyFill="1" applyBorder="1" applyAlignment="1">
      <alignment horizontal="right" vertical="center"/>
    </xf>
    <xf numFmtId="10" fontId="8" fillId="3" borderId="27" xfId="1" applyNumberFormat="1" applyFont="1" applyFill="1" applyBorder="1" applyAlignment="1">
      <alignment horizontal="right" vertical="center"/>
    </xf>
    <xf numFmtId="176" fontId="8" fillId="3" borderId="27" xfId="1" applyNumberFormat="1" applyFont="1" applyFill="1" applyBorder="1" applyAlignment="1">
      <alignment horizontal="right" vertical="center"/>
    </xf>
    <xf numFmtId="0" fontId="23" fillId="0" borderId="101" xfId="0" quotePrefix="1" applyFont="1" applyBorder="1"/>
    <xf numFmtId="174" fontId="8" fillId="3" borderId="19" xfId="0" applyNumberFormat="1" applyFont="1" applyFill="1" applyBorder="1" applyAlignment="1">
      <alignment horizontal="right" vertical="center"/>
    </xf>
    <xf numFmtId="9" fontId="8" fillId="3" borderId="27" xfId="1" applyNumberFormat="1" applyFont="1" applyFill="1" applyBorder="1" applyAlignment="1">
      <alignment horizontal="right" vertical="center"/>
    </xf>
    <xf numFmtId="10" fontId="11" fillId="2" borderId="103" xfId="0" applyNumberFormat="1" applyFont="1" applyFill="1" applyBorder="1" applyAlignment="1">
      <alignment horizontal="center" vertical="center"/>
    </xf>
    <xf numFmtId="173" fontId="8" fillId="4" borderId="104" xfId="0" applyNumberFormat="1" applyFont="1" applyFill="1" applyBorder="1" applyAlignment="1">
      <alignment horizontal="right" vertical="center"/>
    </xf>
    <xf numFmtId="173" fontId="11" fillId="4" borderId="104" xfId="0" applyNumberFormat="1" applyFont="1" applyFill="1" applyBorder="1" applyAlignment="1">
      <alignment horizontal="right" vertical="center"/>
    </xf>
    <xf numFmtId="0" fontId="23" fillId="0" borderId="0" xfId="0" applyFont="1" applyBorder="1"/>
    <xf numFmtId="0" fontId="23" fillId="0" borderId="0" xfId="0" quotePrefix="1" applyFont="1" applyBorder="1"/>
    <xf numFmtId="173" fontId="8" fillId="4" borderId="105" xfId="0" applyNumberFormat="1" applyFont="1" applyFill="1" applyBorder="1" applyAlignment="1">
      <alignment horizontal="right" vertical="center"/>
    </xf>
    <xf numFmtId="173" fontId="11" fillId="2" borderId="105" xfId="0" applyNumberFormat="1" applyFont="1" applyFill="1" applyBorder="1" applyAlignment="1">
      <alignment horizontal="right" vertical="center"/>
    </xf>
    <xf numFmtId="173" fontId="11" fillId="2" borderId="103" xfId="0" applyNumberFormat="1" applyFont="1" applyFill="1" applyBorder="1" applyAlignment="1">
      <alignment horizontal="right" vertical="center"/>
    </xf>
    <xf numFmtId="173" fontId="8" fillId="5" borderId="27" xfId="0" applyNumberFormat="1" applyFont="1" applyFill="1" applyBorder="1" applyAlignment="1">
      <alignment horizontal="right" vertical="center"/>
    </xf>
    <xf numFmtId="173" fontId="8" fillId="5" borderId="26" xfId="0" applyNumberFormat="1" applyFont="1" applyFill="1" applyBorder="1" applyAlignment="1">
      <alignment horizontal="right" vertical="center"/>
    </xf>
    <xf numFmtId="173" fontId="8" fillId="5" borderId="24" xfId="0" applyNumberFormat="1" applyFont="1" applyFill="1" applyBorder="1" applyAlignment="1">
      <alignment horizontal="right" vertical="center"/>
    </xf>
    <xf numFmtId="173" fontId="11" fillId="5" borderId="26" xfId="0" applyNumberFormat="1" applyFont="1" applyFill="1" applyBorder="1" applyAlignment="1">
      <alignment horizontal="right" vertical="center"/>
    </xf>
    <xf numFmtId="173" fontId="11" fillId="5" borderId="24" xfId="0" applyNumberFormat="1" applyFont="1" applyFill="1" applyBorder="1" applyAlignment="1">
      <alignment horizontal="right" vertical="center"/>
    </xf>
    <xf numFmtId="173" fontId="11" fillId="5" borderId="108" xfId="0" applyNumberFormat="1" applyFont="1" applyFill="1" applyBorder="1" applyAlignment="1">
      <alignment horizontal="right" vertical="center"/>
    </xf>
    <xf numFmtId="173" fontId="8" fillId="5" borderId="109" xfId="0" applyNumberFormat="1" applyFont="1" applyFill="1" applyBorder="1" applyAlignment="1">
      <alignment horizontal="right" vertical="center"/>
    </xf>
    <xf numFmtId="173" fontId="11" fillId="5" borderId="110" xfId="0" applyNumberFormat="1" applyFont="1" applyFill="1" applyBorder="1" applyAlignment="1">
      <alignment horizontal="right" vertical="center"/>
    </xf>
    <xf numFmtId="174" fontId="8" fillId="5" borderId="111" xfId="0" applyNumberFormat="1" applyFont="1" applyFill="1" applyBorder="1" applyAlignment="1">
      <alignment horizontal="right" vertical="center"/>
    </xf>
    <xf numFmtId="174" fontId="8" fillId="5" borderId="112" xfId="0" applyNumberFormat="1" applyFont="1" applyFill="1" applyBorder="1" applyAlignment="1">
      <alignment horizontal="right" vertical="center"/>
    </xf>
    <xf numFmtId="174" fontId="8" fillId="5" borderId="113" xfId="0" applyNumberFormat="1" applyFont="1" applyFill="1" applyBorder="1" applyAlignment="1">
      <alignment horizontal="right" vertical="center"/>
    </xf>
    <xf numFmtId="174" fontId="11" fillId="5" borderId="112" xfId="0" applyNumberFormat="1" applyFont="1" applyFill="1" applyBorder="1" applyAlignment="1">
      <alignment horizontal="right" vertical="center"/>
    </xf>
    <xf numFmtId="174" fontId="8" fillId="5" borderId="114" xfId="0" applyNumberFormat="1" applyFont="1" applyFill="1" applyBorder="1" applyAlignment="1">
      <alignment horizontal="right" vertical="center"/>
    </xf>
    <xf numFmtId="174" fontId="11" fillId="2" borderId="112" xfId="0" applyNumberFormat="1" applyFont="1" applyFill="1" applyBorder="1" applyAlignment="1">
      <alignment horizontal="right" vertical="center"/>
    </xf>
    <xf numFmtId="0" fontId="0" fillId="0" borderId="101" xfId="0" applyBorder="1"/>
    <xf numFmtId="174" fontId="11" fillId="4" borderId="104" xfId="0" applyNumberFormat="1" applyFont="1" applyFill="1" applyBorder="1" applyAlignment="1">
      <alignment horizontal="right" vertical="center"/>
    </xf>
    <xf numFmtId="174" fontId="8" fillId="4" borderId="103" xfId="0" applyNumberFormat="1" applyFont="1" applyFill="1" applyBorder="1" applyAlignment="1">
      <alignment horizontal="right" vertical="center"/>
    </xf>
    <xf numFmtId="174" fontId="8" fillId="4" borderId="105" xfId="0" applyNumberFormat="1" applyFont="1" applyFill="1" applyBorder="1" applyAlignment="1">
      <alignment horizontal="right" vertical="center"/>
    </xf>
    <xf numFmtId="174" fontId="11" fillId="4" borderId="105" xfId="0" applyNumberFormat="1" applyFont="1" applyFill="1" applyBorder="1" applyAlignment="1">
      <alignment horizontal="right" vertical="center"/>
    </xf>
    <xf numFmtId="174" fontId="11" fillId="2" borderId="105" xfId="0" applyNumberFormat="1" applyFont="1" applyFill="1" applyBorder="1" applyAlignment="1">
      <alignment horizontal="right" vertical="center"/>
    </xf>
    <xf numFmtId="10" fontId="11" fillId="2" borderId="116" xfId="0" applyNumberFormat="1" applyFont="1" applyFill="1" applyBorder="1" applyAlignment="1">
      <alignment horizontal="center" vertical="center"/>
    </xf>
    <xf numFmtId="174" fontId="8" fillId="3" borderId="117" xfId="0" applyNumberFormat="1" applyFont="1" applyFill="1" applyBorder="1" applyAlignment="1">
      <alignment horizontal="right" vertical="center"/>
    </xf>
    <xf numFmtId="174" fontId="8" fillId="3" borderId="118" xfId="0" applyNumberFormat="1" applyFont="1" applyFill="1" applyBorder="1" applyAlignment="1">
      <alignment horizontal="right" vertical="center"/>
    </xf>
    <xf numFmtId="174" fontId="8" fillId="3" borderId="119" xfId="0" applyNumberFormat="1" applyFont="1" applyFill="1" applyBorder="1" applyAlignment="1">
      <alignment horizontal="right" vertical="center"/>
    </xf>
    <xf numFmtId="174" fontId="8" fillId="3" borderId="120" xfId="0" applyNumberFormat="1" applyFont="1" applyFill="1" applyBorder="1" applyAlignment="1">
      <alignment horizontal="right" vertical="center"/>
    </xf>
    <xf numFmtId="174" fontId="11" fillId="3" borderId="119" xfId="0" applyNumberFormat="1" applyFont="1" applyFill="1" applyBorder="1" applyAlignment="1">
      <alignment horizontal="right" vertical="center"/>
    </xf>
    <xf numFmtId="174" fontId="8" fillId="3" borderId="121" xfId="0" applyNumberFormat="1" applyFont="1" applyFill="1" applyBorder="1" applyAlignment="1">
      <alignment horizontal="right" vertical="center"/>
    </xf>
    <xf numFmtId="174" fontId="11" fillId="2" borderId="119" xfId="0" applyNumberFormat="1" applyFont="1" applyFill="1" applyBorder="1" applyAlignment="1">
      <alignment horizontal="right" vertical="center"/>
    </xf>
    <xf numFmtId="0" fontId="0" fillId="0" borderId="92" xfId="0" applyBorder="1"/>
    <xf numFmtId="174" fontId="11" fillId="3" borderId="117" xfId="0" applyNumberFormat="1" applyFont="1" applyFill="1" applyBorder="1" applyAlignment="1">
      <alignment horizontal="right" vertical="center"/>
    </xf>
    <xf numFmtId="176" fontId="8" fillId="5" borderId="27" xfId="1" applyNumberFormat="1" applyFont="1" applyFill="1" applyBorder="1" applyAlignment="1">
      <alignment horizontal="right" vertical="center"/>
    </xf>
    <xf numFmtId="177" fontId="8" fillId="5" borderId="27" xfId="1" applyNumberFormat="1" applyFont="1" applyFill="1" applyBorder="1" applyAlignment="1">
      <alignment horizontal="right" vertical="center"/>
    </xf>
    <xf numFmtId="174" fontId="8" fillId="5" borderId="24" xfId="0" applyNumberFormat="1" applyFont="1" applyFill="1" applyBorder="1" applyAlignment="1">
      <alignment horizontal="right" vertical="center"/>
    </xf>
    <xf numFmtId="173" fontId="8" fillId="3" borderId="124" xfId="0" applyNumberFormat="1" applyFont="1" applyFill="1" applyBorder="1" applyAlignment="1">
      <alignment horizontal="right" vertical="center"/>
    </xf>
    <xf numFmtId="173" fontId="11" fillId="3" borderId="124" xfId="0" applyNumberFormat="1" applyFont="1" applyFill="1" applyBorder="1" applyAlignment="1">
      <alignment horizontal="right" vertical="center"/>
    </xf>
    <xf numFmtId="0" fontId="23" fillId="0" borderId="122" xfId="0" quotePrefix="1" applyFont="1" applyBorder="1"/>
    <xf numFmtId="176" fontId="8" fillId="3" borderId="124" xfId="1" applyNumberFormat="1" applyFont="1" applyFill="1" applyBorder="1" applyAlignment="1">
      <alignment horizontal="right" vertical="center"/>
    </xf>
    <xf numFmtId="177" fontId="8" fillId="3" borderId="124" xfId="1" applyNumberFormat="1" applyFont="1" applyFill="1" applyBorder="1" applyAlignment="1">
      <alignment horizontal="right" vertical="center"/>
    </xf>
    <xf numFmtId="0" fontId="0" fillId="0" borderId="122" xfId="0" applyBorder="1"/>
    <xf numFmtId="174" fontId="8" fillId="3" borderId="125" xfId="0" applyNumberFormat="1" applyFont="1" applyFill="1" applyBorder="1" applyAlignment="1">
      <alignment horizontal="right" vertical="center"/>
    </xf>
    <xf numFmtId="173" fontId="11" fillId="5" borderId="27" xfId="0" applyNumberFormat="1" applyFont="1" applyFill="1" applyBorder="1" applyAlignment="1">
      <alignment horizontal="right" vertical="center"/>
    </xf>
    <xf numFmtId="0" fontId="143" fillId="0" borderId="122" xfId="0" applyFont="1" applyBorder="1"/>
    <xf numFmtId="2" fontId="8" fillId="0" borderId="126" xfId="1" applyNumberFormat="1" applyFont="1" applyFill="1" applyBorder="1" applyAlignment="1">
      <alignment horizontal="right" vertical="center"/>
    </xf>
    <xf numFmtId="2" fontId="8" fillId="0" borderId="127" xfId="1" applyNumberFormat="1" applyFont="1" applyFill="1" applyBorder="1" applyAlignment="1">
      <alignment horizontal="right" vertical="center"/>
    </xf>
    <xf numFmtId="2" fontId="8" fillId="5" borderId="127" xfId="1" applyNumberFormat="1" applyFont="1" applyFill="1" applyBorder="1" applyAlignment="1">
      <alignment horizontal="right" vertical="center"/>
    </xf>
    <xf numFmtId="2" fontId="8" fillId="5" borderId="128" xfId="1" applyNumberFormat="1" applyFont="1" applyFill="1" applyBorder="1" applyAlignment="1">
      <alignment horizontal="right" vertical="center"/>
    </xf>
    <xf numFmtId="174" fontId="11" fillId="3" borderId="124" xfId="0" applyNumberFormat="1" applyFont="1" applyFill="1" applyBorder="1" applyAlignment="1">
      <alignment horizontal="right" vertical="center"/>
    </xf>
    <xf numFmtId="174" fontId="8" fillId="3" borderId="124" xfId="0" applyNumberFormat="1" applyFont="1" applyFill="1" applyBorder="1" applyAlignment="1">
      <alignment horizontal="right" vertical="center"/>
    </xf>
    <xf numFmtId="224" fontId="5" fillId="0" borderId="133" xfId="6" applyNumberFormat="1" applyFont="1" applyBorder="1"/>
    <xf numFmtId="224" fontId="6" fillId="0" borderId="133" xfId="6" applyNumberFormat="1" applyFont="1" applyBorder="1"/>
    <xf numFmtId="0" fontId="143" fillId="0" borderId="101" xfId="0" applyFont="1" applyBorder="1"/>
    <xf numFmtId="10" fontId="11" fillId="2" borderId="111" xfId="0" applyNumberFormat="1" applyFont="1" applyFill="1" applyBorder="1" applyAlignment="1">
      <alignment horizontal="center" vertical="center"/>
    </xf>
    <xf numFmtId="10" fontId="11" fillId="2" borderId="132" xfId="0" quotePrefix="1" applyNumberFormat="1" applyFont="1" applyFill="1" applyBorder="1" applyAlignment="1">
      <alignment horizontal="center" vertical="center" wrapText="1"/>
    </xf>
    <xf numFmtId="175" fontId="31" fillId="0" borderId="0" xfId="0" applyNumberFormat="1" applyFont="1" applyFill="1" applyAlignment="1">
      <alignment horizontal="center"/>
    </xf>
    <xf numFmtId="173" fontId="2" fillId="0" borderId="0" xfId="0" applyNumberFormat="1" applyFont="1"/>
    <xf numFmtId="0" fontId="8" fillId="4" borderId="1" xfId="0" applyFont="1" applyFill="1" applyBorder="1" applyAlignment="1">
      <alignment vertical="center"/>
    </xf>
    <xf numFmtId="0" fontId="8" fillId="4" borderId="2" xfId="0" applyFont="1" applyFill="1" applyBorder="1" applyAlignment="1">
      <alignment vertical="center"/>
    </xf>
    <xf numFmtId="0" fontId="14" fillId="0" borderId="25" xfId="0" applyFont="1" applyBorder="1" applyAlignment="1">
      <alignment vertical="center"/>
    </xf>
    <xf numFmtId="0" fontId="143" fillId="0" borderId="0" xfId="0" applyFont="1"/>
    <xf numFmtId="0" fontId="5" fillId="0" borderId="87" xfId="0" applyFont="1" applyBorder="1" applyAlignment="1">
      <alignment vertical="center"/>
    </xf>
    <xf numFmtId="0" fontId="6" fillId="0" borderId="87" xfId="0" applyFont="1" applyBorder="1" applyAlignment="1">
      <alignment vertical="center"/>
    </xf>
    <xf numFmtId="174" fontId="8" fillId="4" borderId="104" xfId="0" applyNumberFormat="1" applyFont="1" applyFill="1" applyBorder="1" applyAlignment="1">
      <alignment horizontal="right" vertical="center"/>
    </xf>
    <xf numFmtId="0" fontId="8" fillId="4" borderId="1" xfId="0" applyFont="1" applyFill="1" applyBorder="1" applyAlignment="1">
      <alignment horizontal="left" vertical="center" indent="1"/>
    </xf>
    <xf numFmtId="0" fontId="146" fillId="4" borderId="0" xfId="0" applyFont="1" applyFill="1" applyBorder="1" applyAlignment="1">
      <alignment vertical="center"/>
    </xf>
    <xf numFmtId="0" fontId="0" fillId="0" borderId="0" xfId="0"/>
    <xf numFmtId="0" fontId="8" fillId="4" borderId="1" xfId="0" applyFont="1" applyFill="1" applyBorder="1" applyAlignment="1">
      <alignment vertical="center"/>
    </xf>
    <xf numFmtId="0" fontId="11" fillId="4" borderId="1" xfId="0" applyFont="1" applyFill="1" applyBorder="1" applyAlignment="1">
      <alignment vertical="center"/>
    </xf>
    <xf numFmtId="174" fontId="8" fillId="3" borderId="5" xfId="0" applyNumberFormat="1" applyFont="1" applyFill="1" applyBorder="1" applyAlignment="1">
      <alignment horizontal="right" vertical="center"/>
    </xf>
    <xf numFmtId="174" fontId="8" fillId="5" borderId="5" xfId="0" applyNumberFormat="1" applyFont="1" applyFill="1" applyBorder="1" applyAlignment="1">
      <alignment horizontal="right" vertical="center"/>
    </xf>
    <xf numFmtId="174" fontId="8" fillId="5" borderId="19" xfId="0" applyNumberFormat="1" applyFont="1" applyFill="1" applyBorder="1" applyAlignment="1">
      <alignment horizontal="right" vertical="center"/>
    </xf>
    <xf numFmtId="174" fontId="11" fillId="3" borderId="5"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0" fontId="143" fillId="0" borderId="0" xfId="0" applyFont="1"/>
    <xf numFmtId="174" fontId="11" fillId="5" borderId="5"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1" fontId="8" fillId="3" borderId="3" xfId="1" applyNumberFormat="1" applyFont="1" applyFill="1" applyBorder="1" applyAlignment="1">
      <alignment horizontal="right" vertical="center"/>
    </xf>
    <xf numFmtId="171" fontId="8" fillId="4" borderId="4" xfId="1" applyNumberFormat="1" applyFont="1" applyFill="1" applyBorder="1" applyAlignment="1">
      <alignment horizontal="right" vertical="center"/>
    </xf>
    <xf numFmtId="171" fontId="8" fillId="0" borderId="0" xfId="1" applyNumberFormat="1" applyFont="1" applyFill="1" applyBorder="1" applyAlignment="1">
      <alignment horizontal="right" vertical="center"/>
    </xf>
    <xf numFmtId="171" fontId="8" fillId="5" borderId="3" xfId="1"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0" fillId="0" borderId="0" xfId="0"/>
    <xf numFmtId="0" fontId="8" fillId="4" borderId="1" xfId="0" applyFont="1" applyFill="1" applyBorder="1" applyAlignment="1">
      <alignmen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0" fontId="143" fillId="0" borderId="0" xfId="0" applyFont="1"/>
    <xf numFmtId="0" fontId="8" fillId="4" borderId="1" xfId="0" applyFont="1" applyFill="1" applyBorder="1" applyAlignment="1">
      <alignment vertical="center"/>
    </xf>
    <xf numFmtId="173" fontId="8" fillId="4" borderId="4" xfId="0" applyNumberFormat="1" applyFont="1" applyFill="1" applyBorder="1" applyAlignment="1">
      <alignment horizontal="right" vertical="center"/>
    </xf>
    <xf numFmtId="173" fontId="8" fillId="3" borderId="5" xfId="0" applyNumberFormat="1" applyFont="1" applyFill="1" applyBorder="1" applyAlignment="1">
      <alignment horizontal="right" vertical="center"/>
    </xf>
    <xf numFmtId="10" fontId="11" fillId="2" borderId="2" xfId="0" applyNumberFormat="1" applyFont="1" applyFill="1" applyBorder="1" applyAlignment="1">
      <alignment horizontal="center" vertical="center"/>
    </xf>
    <xf numFmtId="10" fontId="11" fillId="2" borderId="17" xfId="0" applyNumberFormat="1" applyFont="1" applyFill="1" applyBorder="1" applyAlignment="1">
      <alignment horizontal="center" vertical="center"/>
    </xf>
    <xf numFmtId="10" fontId="11" fillId="2" borderId="18" xfId="0" applyNumberFormat="1" applyFont="1" applyFill="1" applyBorder="1" applyAlignment="1">
      <alignment horizontal="center" vertical="center"/>
    </xf>
    <xf numFmtId="174" fontId="8" fillId="3" borderId="5" xfId="0" applyNumberFormat="1" applyFont="1" applyFill="1" applyBorder="1" applyAlignment="1">
      <alignment horizontal="right" vertical="center"/>
    </xf>
    <xf numFmtId="174" fontId="11" fillId="3" borderId="3" xfId="0" applyNumberFormat="1" applyFont="1" applyFill="1" applyBorder="1" applyAlignment="1">
      <alignment horizontal="right" vertical="center"/>
    </xf>
    <xf numFmtId="174" fontId="11" fillId="4" borderId="4" xfId="0" applyNumberFormat="1" applyFont="1" applyFill="1" applyBorder="1" applyAlignment="1">
      <alignment horizontal="right" vertical="center"/>
    </xf>
    <xf numFmtId="174" fontId="11" fillId="3" borderId="5" xfId="0" applyNumberFormat="1" applyFont="1" applyFill="1" applyBorder="1" applyAlignment="1">
      <alignment horizontal="right" vertical="center"/>
    </xf>
    <xf numFmtId="174" fontId="8" fillId="3" borderId="10" xfId="0" applyNumberFormat="1" applyFont="1" applyFill="1" applyBorder="1" applyAlignment="1">
      <alignment horizontal="right" vertical="center"/>
    </xf>
    <xf numFmtId="174" fontId="8" fillId="4" borderId="11" xfId="0" applyNumberFormat="1" applyFont="1" applyFill="1" applyBorder="1" applyAlignment="1">
      <alignment horizontal="right" vertical="center"/>
    </xf>
    <xf numFmtId="173" fontId="11" fillId="4" borderId="4" xfId="0" applyNumberFormat="1" applyFont="1" applyFill="1" applyBorder="1" applyAlignment="1">
      <alignment horizontal="right" vertical="center"/>
    </xf>
    <xf numFmtId="173" fontId="11" fillId="3" borderId="5" xfId="0" applyNumberFormat="1" applyFont="1" applyFill="1" applyBorder="1" applyAlignment="1">
      <alignment horizontal="right" vertical="center"/>
    </xf>
    <xf numFmtId="176" fontId="8" fillId="4" borderId="4" xfId="1" applyNumberFormat="1" applyFont="1" applyFill="1" applyBorder="1" applyAlignment="1">
      <alignment horizontal="right" vertical="center"/>
    </xf>
    <xf numFmtId="177" fontId="8" fillId="4" borderId="4" xfId="1"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174" fontId="8" fillId="5" borderId="10" xfId="0" applyNumberFormat="1" applyFont="1" applyFill="1" applyBorder="1" applyAlignment="1">
      <alignment horizontal="right" vertical="center"/>
    </xf>
    <xf numFmtId="174" fontId="8" fillId="3" borderId="3" xfId="0" applyNumberFormat="1" applyFont="1" applyFill="1" applyBorder="1" applyAlignment="1">
      <alignment horizontal="right" vertical="center"/>
    </xf>
    <xf numFmtId="174" fontId="8" fillId="4" borderId="4" xfId="0" applyNumberFormat="1" applyFont="1" applyFill="1" applyBorder="1" applyAlignment="1">
      <alignment horizontal="right" vertical="center"/>
    </xf>
    <xf numFmtId="173" fontId="2" fillId="0" borderId="0" xfId="0" applyNumberFormat="1" applyFont="1" applyBorder="1"/>
    <xf numFmtId="173" fontId="12" fillId="0" borderId="0" xfId="0" applyNumberFormat="1" applyFont="1" applyBorder="1"/>
    <xf numFmtId="0" fontId="12" fillId="0" borderId="0" xfId="0" applyFont="1" applyBorder="1"/>
    <xf numFmtId="178" fontId="8" fillId="0" borderId="125" xfId="1" applyNumberFormat="1" applyFont="1" applyFill="1" applyBorder="1" applyAlignment="1">
      <alignment horizontal="right" vertical="center"/>
    </xf>
    <xf numFmtId="3" fontId="8" fillId="0" borderId="125" xfId="1" applyNumberFormat="1" applyFont="1" applyFill="1" applyBorder="1" applyAlignment="1">
      <alignment horizontal="right" vertical="center"/>
    </xf>
    <xf numFmtId="3" fontId="8" fillId="0" borderId="123" xfId="1" applyNumberFormat="1" applyFont="1" applyFill="1" applyBorder="1" applyAlignment="1">
      <alignment horizontal="right" vertical="center"/>
    </xf>
    <xf numFmtId="0" fontId="8" fillId="0" borderId="125" xfId="1" applyNumberFormat="1" applyFont="1" applyFill="1" applyBorder="1" applyAlignment="1">
      <alignment horizontal="right" vertical="center"/>
    </xf>
    <xf numFmtId="2" fontId="8" fillId="0" borderId="123" xfId="1" applyNumberFormat="1" applyFont="1" applyFill="1" applyBorder="1" applyAlignment="1">
      <alignment horizontal="right" vertical="center"/>
    </xf>
    <xf numFmtId="2" fontId="8" fillId="0" borderId="125" xfId="1" applyNumberFormat="1" applyFont="1" applyFill="1" applyBorder="1" applyAlignment="1">
      <alignment horizontal="right" vertical="center"/>
    </xf>
    <xf numFmtId="2" fontId="8" fillId="0" borderId="131" xfId="1" applyNumberFormat="1" applyFont="1" applyFill="1" applyBorder="1" applyAlignment="1">
      <alignment horizontal="right" vertical="center"/>
    </xf>
    <xf numFmtId="2" fontId="8" fillId="0" borderId="124" xfId="1" applyNumberFormat="1" applyFont="1" applyFill="1" applyBorder="1" applyAlignment="1">
      <alignment horizontal="right" vertical="center"/>
    </xf>
    <xf numFmtId="0" fontId="11" fillId="2" borderId="130" xfId="6" quotePrefix="1" applyNumberFormat="1" applyFont="1" applyFill="1" applyBorder="1" applyAlignment="1">
      <alignment horizontal="center" vertical="center" wrapText="1"/>
    </xf>
    <xf numFmtId="0" fontId="11" fillId="0" borderId="2" xfId="0" applyFont="1" applyFill="1" applyBorder="1" applyAlignment="1">
      <alignment vertical="center"/>
    </xf>
    <xf numFmtId="0" fontId="8" fillId="4" borderId="1" xfId="0" applyFont="1" applyFill="1" applyBorder="1" applyAlignment="1">
      <alignment vertical="center"/>
    </xf>
    <xf numFmtId="173" fontId="8" fillId="5" borderId="28" xfId="4" applyNumberFormat="1" applyFont="1" applyFill="1" applyBorder="1" applyAlignment="1">
      <alignment vertical="center" wrapText="1"/>
    </xf>
    <xf numFmtId="2" fontId="8" fillId="0" borderId="27" xfId="1" applyNumberFormat="1" applyFont="1" applyFill="1" applyBorder="1" applyAlignment="1">
      <alignment horizontal="right" vertical="center"/>
    </xf>
    <xf numFmtId="3" fontId="8" fillId="0" borderId="26" xfId="1" applyNumberFormat="1" applyFont="1" applyFill="1" applyBorder="1" applyAlignment="1">
      <alignment horizontal="right" vertical="center"/>
    </xf>
    <xf numFmtId="3" fontId="8" fillId="0" borderId="24" xfId="1" applyNumberFormat="1" applyFont="1" applyFill="1" applyBorder="1" applyAlignment="1">
      <alignment horizontal="right" vertical="center"/>
    </xf>
    <xf numFmtId="2" fontId="8" fillId="0" borderId="24" xfId="1" applyNumberFormat="1" applyFont="1" applyFill="1" applyBorder="1" applyAlignment="1">
      <alignment horizontal="right" vertical="center"/>
    </xf>
    <xf numFmtId="2" fontId="149" fillId="0" borderId="24" xfId="1" applyNumberFormat="1" applyFont="1" applyFill="1" applyBorder="1" applyAlignment="1">
      <alignment horizontal="right" vertical="center"/>
    </xf>
    <xf numFmtId="2" fontId="8" fillId="0" borderId="26" xfId="1" applyNumberFormat="1" applyFont="1" applyFill="1" applyBorder="1" applyAlignment="1">
      <alignment horizontal="right" vertical="center"/>
    </xf>
    <xf numFmtId="0" fontId="8" fillId="0" borderId="24" xfId="1" applyNumberFormat="1" applyFont="1" applyFill="1" applyBorder="1" applyAlignment="1">
      <alignment horizontal="right" vertical="center"/>
    </xf>
    <xf numFmtId="43" fontId="0" fillId="0" borderId="0" xfId="0" applyNumberFormat="1" applyBorder="1"/>
    <xf numFmtId="178" fontId="8" fillId="0" borderId="24" xfId="1" applyNumberFormat="1" applyFont="1" applyFill="1" applyBorder="1" applyAlignment="1">
      <alignment horizontal="right" vertical="center"/>
    </xf>
    <xf numFmtId="43" fontId="0" fillId="0" borderId="22" xfId="6" applyFont="1" applyBorder="1"/>
    <xf numFmtId="179" fontId="0" fillId="0" borderId="0" xfId="0" applyNumberFormat="1"/>
    <xf numFmtId="224" fontId="6" fillId="3" borderId="87" xfId="6" applyNumberFormat="1" applyFont="1" applyFill="1" applyBorder="1"/>
    <xf numFmtId="224" fontId="5" fillId="3" borderId="87" xfId="6" applyNumberFormat="1" applyFont="1" applyFill="1" applyBorder="1"/>
    <xf numFmtId="0" fontId="143" fillId="0" borderId="134" xfId="0" applyFont="1" applyBorder="1"/>
    <xf numFmtId="0" fontId="143" fillId="0" borderId="94" xfId="0" applyFont="1" applyBorder="1"/>
    <xf numFmtId="174" fontId="8" fillId="3" borderId="123" xfId="0" applyNumberFormat="1" applyFont="1" applyFill="1" applyBorder="1" applyAlignment="1">
      <alignment horizontal="right" vertical="center"/>
    </xf>
    <xf numFmtId="174" fontId="8" fillId="3" borderId="122" xfId="0" applyNumberFormat="1" applyFont="1" applyFill="1" applyBorder="1" applyAlignment="1">
      <alignment horizontal="right" vertical="center"/>
    </xf>
    <xf numFmtId="174" fontId="11" fillId="3" borderId="125" xfId="0" applyNumberFormat="1" applyFont="1" applyFill="1" applyBorder="1" applyAlignment="1">
      <alignment horizontal="right" vertical="center"/>
    </xf>
    <xf numFmtId="174" fontId="8" fillId="3" borderId="136" xfId="0" applyNumberFormat="1" applyFont="1" applyFill="1" applyBorder="1" applyAlignment="1">
      <alignment horizontal="right" vertical="center"/>
    </xf>
    <xf numFmtId="224" fontId="6" fillId="3" borderId="137" xfId="6" applyNumberFormat="1" applyFont="1" applyFill="1" applyBorder="1"/>
    <xf numFmtId="224" fontId="5" fillId="3" borderId="137" xfId="6" applyNumberFormat="1" applyFont="1" applyFill="1" applyBorder="1"/>
    <xf numFmtId="1" fontId="0" fillId="0" borderId="0" xfId="0" applyNumberFormat="1"/>
    <xf numFmtId="0" fontId="11" fillId="4" borderId="1" xfId="0" applyFont="1" applyFill="1" applyBorder="1" applyAlignment="1">
      <alignment horizontal="left" vertical="center" indent="2"/>
    </xf>
    <xf numFmtId="0" fontId="8" fillId="4" borderId="1" xfId="0" applyFont="1" applyFill="1" applyBorder="1" applyAlignment="1">
      <alignment horizontal="left" vertical="center" wrapText="1" indent="4"/>
    </xf>
    <xf numFmtId="0" fontId="12" fillId="0" borderId="138" xfId="0" applyFont="1" applyBorder="1"/>
    <xf numFmtId="224" fontId="11" fillId="2" borderId="130" xfId="6" quotePrefix="1" applyNumberFormat="1" applyFont="1" applyFill="1" applyBorder="1" applyAlignment="1">
      <alignment horizontal="center" vertical="center"/>
    </xf>
    <xf numFmtId="224" fontId="11" fillId="2" borderId="89" xfId="6" quotePrefix="1" applyNumberFormat="1" applyFont="1" applyFill="1" applyBorder="1" applyAlignment="1">
      <alignment horizontal="center" vertical="center"/>
    </xf>
    <xf numFmtId="10" fontId="11" fillId="2" borderId="2" xfId="0" quotePrefix="1" applyNumberFormat="1" applyFont="1" applyFill="1" applyBorder="1" applyAlignment="1">
      <alignment horizontal="center" vertical="center"/>
    </xf>
    <xf numFmtId="10" fontId="11" fillId="2" borderId="18" xfId="0" quotePrefix="1" applyNumberFormat="1" applyFont="1" applyFill="1" applyBorder="1" applyAlignment="1">
      <alignment horizontal="center" vertical="center"/>
    </xf>
    <xf numFmtId="0" fontId="8" fillId="4" borderId="139" xfId="0" applyFont="1" applyFill="1" applyBorder="1" applyAlignment="1">
      <alignment vertical="center"/>
    </xf>
    <xf numFmtId="177" fontId="8" fillId="3" borderId="4" xfId="1" applyNumberFormat="1" applyFont="1" applyFill="1" applyBorder="1" applyAlignment="1">
      <alignment horizontal="right" vertical="center"/>
    </xf>
    <xf numFmtId="224" fontId="6" fillId="3" borderId="133" xfId="6" applyNumberFormat="1" applyFont="1" applyFill="1" applyBorder="1"/>
    <xf numFmtId="224" fontId="5" fillId="3" borderId="133" xfId="6" applyNumberFormat="1" applyFont="1" applyFill="1" applyBorder="1"/>
    <xf numFmtId="174" fontId="8" fillId="3" borderId="104" xfId="0" applyNumberFormat="1" applyFont="1" applyFill="1" applyBorder="1" applyAlignment="1">
      <alignment horizontal="right" vertical="center"/>
    </xf>
    <xf numFmtId="174" fontId="11" fillId="3" borderId="104" xfId="0" applyNumberFormat="1" applyFont="1" applyFill="1" applyBorder="1" applyAlignment="1">
      <alignment horizontal="right" vertical="center"/>
    </xf>
    <xf numFmtId="174" fontId="8" fillId="3" borderId="111" xfId="0" applyNumberFormat="1" applyFont="1" applyFill="1" applyBorder="1" applyAlignment="1">
      <alignment horizontal="right" vertical="center"/>
    </xf>
    <xf numFmtId="174" fontId="8" fillId="3" borderId="112" xfId="0" applyNumberFormat="1" applyFont="1" applyFill="1" applyBorder="1" applyAlignment="1">
      <alignment horizontal="right" vertical="center"/>
    </xf>
    <xf numFmtId="174" fontId="8" fillId="3" borderId="113" xfId="0" applyNumberFormat="1" applyFont="1" applyFill="1" applyBorder="1" applyAlignment="1">
      <alignment horizontal="right" vertical="center"/>
    </xf>
    <xf numFmtId="174" fontId="11" fillId="3" borderId="112" xfId="0" applyNumberFormat="1" applyFont="1" applyFill="1" applyBorder="1" applyAlignment="1">
      <alignment horizontal="right" vertical="center"/>
    </xf>
    <xf numFmtId="174" fontId="8" fillId="3" borderId="114" xfId="0" applyNumberFormat="1" applyFont="1" applyFill="1" applyBorder="1" applyAlignment="1">
      <alignment horizontal="right" vertical="center"/>
    </xf>
    <xf numFmtId="174" fontId="8" fillId="3" borderId="103" xfId="0" applyNumberFormat="1" applyFont="1" applyFill="1" applyBorder="1" applyAlignment="1">
      <alignment horizontal="right" vertical="center"/>
    </xf>
    <xf numFmtId="174" fontId="8" fillId="3" borderId="105" xfId="0" applyNumberFormat="1" applyFont="1" applyFill="1" applyBorder="1" applyAlignment="1">
      <alignment horizontal="right" vertical="center"/>
    </xf>
    <xf numFmtId="174" fontId="11" fillId="3" borderId="105" xfId="0" applyNumberFormat="1" applyFont="1" applyFill="1" applyBorder="1" applyAlignment="1">
      <alignment horizontal="right" vertical="center"/>
    </xf>
    <xf numFmtId="10" fontId="0" fillId="0" borderId="0" xfId="0" applyNumberFormat="1"/>
    <xf numFmtId="10" fontId="11" fillId="2" borderId="140" xfId="0" applyNumberFormat="1" applyFont="1" applyFill="1" applyBorder="1" applyAlignment="1">
      <alignment horizontal="center" vertical="center"/>
    </xf>
    <xf numFmtId="171" fontId="8" fillId="3" borderId="141" xfId="1" applyNumberFormat="1" applyFont="1" applyFill="1" applyBorder="1" applyAlignment="1">
      <alignment horizontal="right" vertical="center"/>
    </xf>
    <xf numFmtId="10" fontId="8" fillId="3" borderId="141" xfId="1" applyNumberFormat="1" applyFont="1" applyFill="1" applyBorder="1" applyAlignment="1">
      <alignment horizontal="right" vertical="center"/>
    </xf>
    <xf numFmtId="176" fontId="8" fillId="3" borderId="141" xfId="1" applyNumberFormat="1" applyFont="1" applyFill="1" applyBorder="1" applyAlignment="1">
      <alignment horizontal="right" vertical="center"/>
    </xf>
    <xf numFmtId="174" fontId="8" fillId="3" borderId="141" xfId="0" applyNumberFormat="1" applyFont="1" applyFill="1" applyBorder="1" applyAlignment="1">
      <alignment horizontal="right" vertical="center"/>
    </xf>
    <xf numFmtId="174" fontId="11" fillId="3" borderId="141" xfId="0" applyNumberFormat="1" applyFont="1" applyFill="1" applyBorder="1" applyAlignment="1">
      <alignment horizontal="right" vertical="center"/>
    </xf>
    <xf numFmtId="171" fontId="8" fillId="3" borderId="142" xfId="1" applyNumberFormat="1" applyFont="1" applyFill="1" applyBorder="1" applyAlignment="1">
      <alignment horizontal="right" vertical="center"/>
    </xf>
    <xf numFmtId="9" fontId="8" fillId="3" borderId="142" xfId="1" applyNumberFormat="1" applyFont="1" applyFill="1" applyBorder="1" applyAlignment="1">
      <alignment horizontal="right" vertical="center"/>
    </xf>
    <xf numFmtId="0" fontId="23" fillId="0" borderId="143" xfId="0" applyFont="1" applyBorder="1"/>
    <xf numFmtId="10" fontId="11" fillId="0" borderId="138" xfId="0" applyNumberFormat="1" applyFont="1" applyFill="1" applyBorder="1" applyAlignment="1">
      <alignment horizontal="center" vertical="center" wrapText="1"/>
    </xf>
    <xf numFmtId="10" fontId="11" fillId="2" borderId="144" xfId="0" quotePrefix="1" applyNumberFormat="1" applyFont="1" applyFill="1" applyBorder="1" applyAlignment="1">
      <alignment horizontal="center" vertical="center" wrapText="1"/>
    </xf>
    <xf numFmtId="10" fontId="11" fillId="2" borderId="145" xfId="0" applyNumberFormat="1" applyFont="1" applyFill="1" applyBorder="1" applyAlignment="1">
      <alignment horizontal="center" vertical="center"/>
    </xf>
    <xf numFmtId="10" fontId="11" fillId="2" borderId="146" xfId="0" applyNumberFormat="1" applyFont="1" applyFill="1" applyBorder="1" applyAlignment="1">
      <alignment horizontal="center" vertical="center"/>
    </xf>
    <xf numFmtId="10" fontId="11" fillId="2" borderId="106" xfId="0" applyNumberFormat="1" applyFont="1" applyFill="1" applyBorder="1" applyAlignment="1">
      <alignment horizontal="center" vertical="center"/>
    </xf>
    <xf numFmtId="10" fontId="11" fillId="2" borderId="147" xfId="0" applyNumberFormat="1" applyFont="1" applyFill="1" applyBorder="1" applyAlignment="1">
      <alignment horizontal="center" vertical="center"/>
    </xf>
    <xf numFmtId="10" fontId="11" fillId="2" borderId="148" xfId="0" applyNumberFormat="1" applyFont="1" applyFill="1" applyBorder="1" applyAlignment="1">
      <alignment horizontal="center" vertical="center"/>
    </xf>
    <xf numFmtId="173" fontId="8" fillId="4" borderId="149" xfId="0" applyNumberFormat="1" applyFont="1" applyFill="1" applyBorder="1" applyAlignment="1">
      <alignment horizontal="right" vertical="center"/>
    </xf>
    <xf numFmtId="173" fontId="8" fillId="3" borderId="150" xfId="0" applyNumberFormat="1" applyFont="1" applyFill="1" applyBorder="1" applyAlignment="1">
      <alignment horizontal="right" vertical="center"/>
    </xf>
    <xf numFmtId="173" fontId="8" fillId="0" borderId="151" xfId="0" applyNumberFormat="1" applyFont="1" applyFill="1" applyBorder="1" applyAlignment="1">
      <alignment horizontal="right" vertical="center"/>
    </xf>
    <xf numFmtId="173" fontId="8" fillId="3" borderId="152" xfId="0" applyNumberFormat="1" applyFont="1" applyFill="1" applyBorder="1" applyAlignment="1">
      <alignment horizontal="right" vertical="center"/>
    </xf>
    <xf numFmtId="173" fontId="8" fillId="5" borderId="150" xfId="0" applyNumberFormat="1" applyFont="1" applyFill="1" applyBorder="1" applyAlignment="1">
      <alignment horizontal="right" vertical="center"/>
    </xf>
    <xf numFmtId="173" fontId="8" fillId="3" borderId="153" xfId="0" applyNumberFormat="1" applyFont="1" applyFill="1" applyBorder="1" applyAlignment="1">
      <alignment horizontal="right" vertical="center"/>
    </xf>
    <xf numFmtId="171" fontId="8" fillId="4" borderId="149" xfId="1" applyNumberFormat="1" applyFont="1" applyFill="1" applyBorder="1" applyAlignment="1">
      <alignment horizontal="right" vertical="center"/>
    </xf>
    <xf numFmtId="171" fontId="8" fillId="3" borderId="150" xfId="1" applyNumberFormat="1" applyFont="1" applyFill="1" applyBorder="1" applyAlignment="1">
      <alignment horizontal="right" vertical="center"/>
    </xf>
    <xf numFmtId="171" fontId="8" fillId="0" borderId="151" xfId="1" applyNumberFormat="1" applyFont="1" applyFill="1" applyBorder="1" applyAlignment="1">
      <alignment horizontal="right" vertical="center"/>
    </xf>
    <xf numFmtId="171" fontId="8" fillId="3" borderId="152" xfId="1" applyNumberFormat="1" applyFont="1" applyFill="1" applyBorder="1" applyAlignment="1">
      <alignment horizontal="right" vertical="center"/>
    </xf>
    <xf numFmtId="171" fontId="8" fillId="5" borderId="150" xfId="1" applyNumberFormat="1" applyFont="1" applyFill="1" applyBorder="1" applyAlignment="1">
      <alignment horizontal="right" vertical="center"/>
    </xf>
    <xf numFmtId="171" fontId="8" fillId="3" borderId="153" xfId="1" applyNumberFormat="1" applyFont="1" applyFill="1" applyBorder="1" applyAlignment="1">
      <alignment horizontal="right" vertical="center"/>
    </xf>
    <xf numFmtId="171" fontId="8" fillId="3" borderId="155" xfId="1" applyNumberFormat="1" applyFont="1" applyFill="1" applyBorder="1" applyAlignment="1">
      <alignment horizontal="right" vertical="center"/>
    </xf>
    <xf numFmtId="10" fontId="11" fillId="2" borderId="156" xfId="0" quotePrefix="1" applyNumberFormat="1" applyFont="1" applyFill="1" applyBorder="1" applyAlignment="1">
      <alignment horizontal="center" vertical="center"/>
    </xf>
    <xf numFmtId="10" fontId="11" fillId="2" borderId="106" xfId="0" quotePrefix="1" applyNumberFormat="1" applyFont="1" applyFill="1" applyBorder="1" applyAlignment="1">
      <alignment horizontal="center" vertical="center"/>
    </xf>
    <xf numFmtId="174" fontId="8" fillId="5" borderId="150" xfId="0" applyNumberFormat="1" applyFont="1" applyFill="1" applyBorder="1" applyAlignment="1">
      <alignment horizontal="right" vertical="center"/>
    </xf>
    <xf numFmtId="174" fontId="8" fillId="3" borderId="150" xfId="0" applyNumberFormat="1" applyFont="1" applyFill="1" applyBorder="1" applyAlignment="1">
      <alignment horizontal="right" vertical="center"/>
    </xf>
    <xf numFmtId="174" fontId="8" fillId="0" borderId="151" xfId="0" applyNumberFormat="1" applyFont="1" applyFill="1" applyBorder="1" applyAlignment="1">
      <alignment horizontal="right" vertical="center"/>
    </xf>
    <xf numFmtId="174" fontId="8" fillId="3" borderId="157" xfId="0" applyNumberFormat="1" applyFont="1" applyFill="1" applyBorder="1" applyAlignment="1">
      <alignment horizontal="right" vertical="center"/>
    </xf>
    <xf numFmtId="174" fontId="8" fillId="3" borderId="155" xfId="0" applyNumberFormat="1" applyFont="1" applyFill="1" applyBorder="1" applyAlignment="1">
      <alignment horizontal="right" vertical="center"/>
    </xf>
    <xf numFmtId="171" fontId="8" fillId="5" borderId="152" xfId="1" applyNumberFormat="1" applyFont="1" applyFill="1" applyBorder="1" applyAlignment="1">
      <alignment horizontal="right" vertical="center"/>
    </xf>
    <xf numFmtId="171" fontId="8" fillId="3" borderId="154" xfId="1" applyNumberFormat="1" applyFont="1" applyFill="1" applyBorder="1" applyAlignment="1">
      <alignment horizontal="right" vertical="center"/>
    </xf>
    <xf numFmtId="10" fontId="11" fillId="2" borderId="158" xfId="0" applyNumberFormat="1" applyFont="1" applyFill="1" applyBorder="1" applyAlignment="1">
      <alignment horizontal="center" vertical="center"/>
    </xf>
    <xf numFmtId="174" fontId="8" fillId="0" borderId="19" xfId="0" applyNumberFormat="1" applyFont="1" applyFill="1" applyBorder="1" applyAlignment="1">
      <alignment horizontal="right" vertical="center"/>
    </xf>
    <xf numFmtId="174" fontId="11" fillId="0" borderId="104" xfId="0" applyNumberFormat="1" applyFont="1" applyFill="1" applyBorder="1" applyAlignment="1">
      <alignment horizontal="right" vertical="center"/>
    </xf>
    <xf numFmtId="173" fontId="8" fillId="0" borderId="4" xfId="0" applyNumberFormat="1" applyFont="1" applyFill="1" applyBorder="1" applyAlignment="1">
      <alignment horizontal="right" vertical="center"/>
    </xf>
    <xf numFmtId="173" fontId="11" fillId="0" borderId="4" xfId="0" applyNumberFormat="1" applyFont="1" applyFill="1" applyBorder="1" applyAlignment="1">
      <alignment horizontal="right" vertical="center"/>
    </xf>
    <xf numFmtId="176" fontId="8" fillId="0" borderId="4" xfId="1" applyNumberFormat="1" applyFont="1" applyFill="1" applyBorder="1" applyAlignment="1">
      <alignment horizontal="right" vertical="center"/>
    </xf>
    <xf numFmtId="177" fontId="8" fillId="0" borderId="4" xfId="1" applyNumberFormat="1" applyFont="1" applyFill="1" applyBorder="1" applyAlignment="1">
      <alignment horizontal="right" vertical="center"/>
    </xf>
    <xf numFmtId="174" fontId="8" fillId="0" borderId="11" xfId="0" applyNumberFormat="1" applyFont="1" applyFill="1" applyBorder="1" applyAlignment="1">
      <alignment horizontal="right" vertical="center"/>
    </xf>
    <xf numFmtId="224" fontId="6" fillId="0" borderId="133" xfId="6" applyNumberFormat="1" applyFont="1" applyFill="1" applyBorder="1"/>
    <xf numFmtId="224" fontId="5" fillId="0" borderId="133" xfId="6" applyNumberFormat="1" applyFont="1" applyFill="1" applyBorder="1"/>
    <xf numFmtId="174" fontId="8" fillId="0" borderId="104" xfId="0" applyNumberFormat="1" applyFont="1" applyFill="1" applyBorder="1" applyAlignment="1">
      <alignment horizontal="right" vertical="center"/>
    </xf>
    <xf numFmtId="2" fontId="149" fillId="0" borderId="125" xfId="1" applyNumberFormat="1" applyFont="1" applyFill="1" applyBorder="1" applyAlignment="1">
      <alignment horizontal="right" vertical="center"/>
    </xf>
    <xf numFmtId="174" fontId="0" fillId="0" borderId="0" xfId="0" applyNumberFormat="1"/>
    <xf numFmtId="171" fontId="0" fillId="0" borderId="0" xfId="0" applyNumberFormat="1"/>
    <xf numFmtId="10" fontId="11" fillId="2" borderId="159" xfId="0" applyNumberFormat="1" applyFont="1" applyFill="1" applyBorder="1" applyAlignment="1">
      <alignment horizontal="center" vertical="center"/>
    </xf>
    <xf numFmtId="173" fontId="11" fillId="3" borderId="90" xfId="0" applyNumberFormat="1" applyFont="1" applyFill="1" applyBorder="1" applyAlignment="1">
      <alignment horizontal="right" vertical="center"/>
    </xf>
    <xf numFmtId="173" fontId="8" fillId="0" borderId="157" xfId="0" applyNumberFormat="1" applyFont="1" applyFill="1" applyBorder="1" applyAlignment="1">
      <alignment horizontal="right" vertical="center"/>
    </xf>
    <xf numFmtId="173" fontId="8" fillId="0" borderId="19" xfId="0" applyNumberFormat="1" applyFont="1" applyFill="1" applyBorder="1" applyAlignment="1">
      <alignment horizontal="right" vertical="center"/>
    </xf>
    <xf numFmtId="173" fontId="11" fillId="0" borderId="19" xfId="0" applyNumberFormat="1" applyFont="1" applyFill="1" applyBorder="1" applyAlignment="1">
      <alignment horizontal="right" vertical="center"/>
    </xf>
    <xf numFmtId="171" fontId="8" fillId="0" borderId="157" xfId="1" applyNumberFormat="1" applyFont="1" applyFill="1" applyBorder="1" applyAlignment="1">
      <alignment horizontal="right" vertical="center"/>
    </xf>
    <xf numFmtId="171" fontId="8" fillId="0" borderId="19" xfId="1" applyNumberFormat="1" applyFont="1" applyFill="1" applyBorder="1" applyAlignment="1">
      <alignment horizontal="right" vertical="center"/>
    </xf>
    <xf numFmtId="10" fontId="8" fillId="0" borderId="19" xfId="1" applyNumberFormat="1" applyFont="1" applyFill="1" applyBorder="1" applyAlignment="1">
      <alignment horizontal="right" vertical="center"/>
    </xf>
    <xf numFmtId="176" fontId="8" fillId="0" borderId="19" xfId="1" applyNumberFormat="1" applyFont="1" applyFill="1" applyBorder="1" applyAlignment="1">
      <alignment horizontal="right" vertical="center"/>
    </xf>
    <xf numFmtId="174" fontId="8" fillId="0" borderId="157" xfId="0" applyNumberFormat="1" applyFont="1" applyFill="1" applyBorder="1" applyAlignment="1">
      <alignment horizontal="right" vertical="center"/>
    </xf>
    <xf numFmtId="174" fontId="11" fillId="0" borderId="19" xfId="0" applyNumberFormat="1" applyFont="1" applyFill="1" applyBorder="1" applyAlignment="1">
      <alignment horizontal="right" vertical="center"/>
    </xf>
    <xf numFmtId="9" fontId="8" fillId="0" borderId="19" xfId="1" applyNumberFormat="1" applyFont="1" applyFill="1" applyBorder="1" applyAlignment="1">
      <alignment horizontal="right" vertical="center"/>
    </xf>
    <xf numFmtId="173" fontId="11" fillId="3" borderId="33" xfId="0" applyNumberFormat="1" applyFont="1" applyFill="1" applyBorder="1" applyAlignment="1">
      <alignment horizontal="right" vertical="center"/>
    </xf>
    <xf numFmtId="173" fontId="11" fillId="2" borderId="112" xfId="0" applyNumberFormat="1" applyFont="1" applyFill="1" applyBorder="1" applyAlignment="1">
      <alignment horizontal="right" vertical="center"/>
    </xf>
    <xf numFmtId="173" fontId="11" fillId="2" borderId="111" xfId="0" applyNumberFormat="1" applyFont="1" applyFill="1" applyBorder="1" applyAlignment="1">
      <alignment horizontal="right" vertical="center"/>
    </xf>
    <xf numFmtId="0" fontId="0" fillId="0" borderId="113" xfId="0" applyBorder="1"/>
    <xf numFmtId="0" fontId="0" fillId="0" borderId="32" xfId="0" applyBorder="1"/>
    <xf numFmtId="0" fontId="23" fillId="0" borderId="32" xfId="0" applyFont="1" applyBorder="1"/>
    <xf numFmtId="0" fontId="10" fillId="0" borderId="32" xfId="0" applyFont="1" applyFill="1" applyBorder="1" applyAlignment="1"/>
    <xf numFmtId="0" fontId="15" fillId="0" borderId="32" xfId="0" applyFont="1" applyFill="1" applyBorder="1" applyAlignment="1"/>
    <xf numFmtId="10" fontId="11" fillId="2" borderId="25" xfId="0" applyNumberFormat="1" applyFont="1" applyFill="1" applyBorder="1" applyAlignment="1">
      <alignment horizontal="center" vertical="center"/>
    </xf>
    <xf numFmtId="10" fontId="11" fillId="2" borderId="118" xfId="0" applyNumberFormat="1" applyFont="1" applyFill="1" applyBorder="1" applyAlignment="1">
      <alignment horizontal="center" vertical="center"/>
    </xf>
    <xf numFmtId="173" fontId="8" fillId="3" borderId="168" xfId="0" applyNumberFormat="1" applyFont="1" applyFill="1" applyBorder="1" applyAlignment="1">
      <alignment horizontal="right" vertical="center"/>
    </xf>
    <xf numFmtId="173" fontId="11" fillId="3" borderId="168" xfId="0" applyNumberFormat="1" applyFont="1" applyFill="1" applyBorder="1" applyAlignment="1">
      <alignment horizontal="right" vertical="center"/>
    </xf>
    <xf numFmtId="0" fontId="8" fillId="4" borderId="169" xfId="0" applyFont="1" applyFill="1" applyBorder="1" applyAlignment="1">
      <alignment vertical="center"/>
    </xf>
    <xf numFmtId="174" fontId="8" fillId="3" borderId="170" xfId="0" applyNumberFormat="1" applyFont="1" applyFill="1" applyBorder="1" applyAlignment="1">
      <alignment horizontal="right" vertical="center"/>
    </xf>
    <xf numFmtId="174" fontId="8" fillId="5" borderId="171" xfId="0" applyNumberFormat="1" applyFont="1" applyFill="1" applyBorder="1" applyAlignment="1">
      <alignment horizontal="right" vertical="center"/>
    </xf>
    <xf numFmtId="174" fontId="8" fillId="3" borderId="172" xfId="0" applyNumberFormat="1" applyFont="1" applyFill="1" applyBorder="1" applyAlignment="1">
      <alignment horizontal="right" vertical="center"/>
    </xf>
    <xf numFmtId="174" fontId="8" fillId="5" borderId="167" xfId="0" applyNumberFormat="1" applyFont="1" applyFill="1" applyBorder="1" applyAlignment="1">
      <alignment horizontal="right" vertical="center"/>
    </xf>
    <xf numFmtId="174" fontId="8" fillId="3" borderId="166" xfId="0" applyNumberFormat="1" applyFont="1" applyFill="1" applyBorder="1" applyAlignment="1">
      <alignment horizontal="right" vertical="center"/>
    </xf>
    <xf numFmtId="174" fontId="8" fillId="5" borderId="173" xfId="0" applyNumberFormat="1" applyFont="1" applyFill="1" applyBorder="1" applyAlignment="1">
      <alignment horizontal="right" vertical="center"/>
    </xf>
    <xf numFmtId="174" fontId="8" fillId="3" borderId="173" xfId="0" applyNumberFormat="1" applyFont="1" applyFill="1" applyBorder="1" applyAlignment="1">
      <alignment horizontal="right" vertical="center"/>
    </xf>
    <xf numFmtId="0" fontId="0" fillId="0" borderId="0" xfId="0"/>
    <xf numFmtId="0" fontId="0" fillId="0" borderId="0" xfId="0"/>
    <xf numFmtId="174" fontId="0" fillId="0" borderId="32" xfId="0" applyNumberFormat="1" applyBorder="1"/>
    <xf numFmtId="10" fontId="11" fillId="2" borderId="174" xfId="0" applyNumberFormat="1" applyFont="1" applyFill="1" applyBorder="1" applyAlignment="1">
      <alignment horizontal="center" vertical="center"/>
    </xf>
    <xf numFmtId="10" fontId="11" fillId="2" borderId="159" xfId="0" quotePrefix="1" applyNumberFormat="1" applyFont="1" applyFill="1" applyBorder="1" applyAlignment="1">
      <alignment horizontal="center" vertical="center"/>
    </xf>
    <xf numFmtId="10" fontId="11" fillId="2" borderId="174" xfId="0" quotePrefix="1" applyNumberFormat="1" applyFont="1" applyFill="1" applyBorder="1" applyAlignment="1">
      <alignment horizontal="center" vertical="center"/>
    </xf>
    <xf numFmtId="171" fontId="3" fillId="0" borderId="0" xfId="1" applyNumberFormat="1" applyFont="1"/>
    <xf numFmtId="171" fontId="0" fillId="0" borderId="0" xfId="1" applyNumberFormat="1" applyFont="1"/>
    <xf numFmtId="10" fontId="11" fillId="2" borderId="89" xfId="0" quotePrefix="1" applyNumberFormat="1" applyFont="1" applyFill="1" applyBorder="1" applyAlignment="1">
      <alignment horizontal="center" vertical="center" wrapText="1"/>
    </xf>
    <xf numFmtId="0" fontId="6" fillId="0" borderId="0" xfId="0" applyFont="1" applyAlignment="1">
      <alignment horizontal="left" vertical="top" wrapText="1"/>
    </xf>
    <xf numFmtId="10" fontId="11" fillId="2" borderId="175" xfId="0" applyNumberFormat="1" applyFont="1" applyFill="1" applyBorder="1" applyAlignment="1">
      <alignment horizontal="center" vertical="center"/>
    </xf>
    <xf numFmtId="173" fontId="8" fillId="3" borderId="177" xfId="0" applyNumberFormat="1" applyFont="1" applyFill="1" applyBorder="1" applyAlignment="1">
      <alignment horizontal="right" vertical="center"/>
    </xf>
    <xf numFmtId="0" fontId="23" fillId="0" borderId="178" xfId="0" applyFont="1" applyBorder="1"/>
    <xf numFmtId="173" fontId="8" fillId="0" borderId="176" xfId="0" applyNumberFormat="1" applyFont="1" applyFill="1" applyBorder="1" applyAlignment="1">
      <alignment horizontal="right" vertical="center"/>
    </xf>
    <xf numFmtId="173" fontId="8" fillId="0" borderId="177" xfId="0" applyNumberFormat="1" applyFont="1" applyFill="1" applyBorder="1" applyAlignment="1">
      <alignment horizontal="right" vertical="center"/>
    </xf>
    <xf numFmtId="173" fontId="11" fillId="0" borderId="177" xfId="0" applyNumberFormat="1" applyFont="1" applyFill="1" applyBorder="1" applyAlignment="1">
      <alignment horizontal="right" vertical="center"/>
    </xf>
    <xf numFmtId="171" fontId="8" fillId="0" borderId="176" xfId="1" applyNumberFormat="1" applyFont="1" applyFill="1" applyBorder="1" applyAlignment="1">
      <alignment horizontal="right" vertical="center"/>
    </xf>
    <xf numFmtId="171" fontId="8" fillId="0" borderId="177" xfId="1" applyNumberFormat="1" applyFont="1" applyFill="1" applyBorder="1" applyAlignment="1">
      <alignment horizontal="right" vertical="center"/>
    </xf>
    <xf numFmtId="10" fontId="8" fillId="0" borderId="177" xfId="1" applyNumberFormat="1" applyFont="1" applyFill="1" applyBorder="1" applyAlignment="1">
      <alignment horizontal="right" vertical="center"/>
    </xf>
    <xf numFmtId="176" fontId="8" fillId="0" borderId="177" xfId="1" applyNumberFormat="1" applyFont="1" applyFill="1" applyBorder="1" applyAlignment="1">
      <alignment horizontal="right" vertical="center"/>
    </xf>
    <xf numFmtId="173" fontId="8" fillId="3" borderId="154" xfId="0" applyNumberFormat="1" applyFont="1" applyFill="1" applyBorder="1" applyAlignment="1">
      <alignment horizontal="right" vertical="center"/>
    </xf>
    <xf numFmtId="173" fontId="8" fillId="3" borderId="142" xfId="0" applyNumberFormat="1" applyFont="1" applyFill="1" applyBorder="1" applyAlignment="1">
      <alignment horizontal="right" vertical="center"/>
    </xf>
    <xf numFmtId="173" fontId="11" fillId="3" borderId="142" xfId="0" applyNumberFormat="1" applyFont="1" applyFill="1" applyBorder="1" applyAlignment="1">
      <alignment horizontal="right" vertical="center"/>
    </xf>
    <xf numFmtId="10" fontId="8" fillId="3" borderId="142" xfId="1" applyNumberFormat="1" applyFont="1" applyFill="1" applyBorder="1" applyAlignment="1">
      <alignment horizontal="right" vertical="center"/>
    </xf>
    <xf numFmtId="176" fontId="8" fillId="3" borderId="142" xfId="1" applyNumberFormat="1" applyFont="1" applyFill="1" applyBorder="1" applyAlignment="1">
      <alignment horizontal="right" vertical="center"/>
    </xf>
    <xf numFmtId="173" fontId="11" fillId="2" borderId="37" xfId="0" applyNumberFormat="1" applyFont="1" applyFill="1" applyBorder="1" applyAlignment="1">
      <alignment horizontal="right" vertical="center"/>
    </xf>
    <xf numFmtId="173" fontId="8" fillId="3" borderId="37" xfId="0" applyNumberFormat="1" applyFont="1" applyFill="1" applyBorder="1" applyAlignment="1">
      <alignment horizontal="right" vertical="center"/>
    </xf>
    <xf numFmtId="173" fontId="11" fillId="2" borderId="35" xfId="0" applyNumberFormat="1" applyFont="1" applyFill="1" applyBorder="1" applyAlignment="1">
      <alignment horizontal="right" vertical="center"/>
    </xf>
    <xf numFmtId="173" fontId="8" fillId="5" borderId="19" xfId="0" applyNumberFormat="1" applyFont="1" applyFill="1" applyBorder="1" applyAlignment="1">
      <alignment horizontal="right" vertical="center"/>
    </xf>
    <xf numFmtId="173" fontId="8" fillId="5" borderId="111" xfId="0" applyNumberFormat="1" applyFont="1" applyFill="1" applyBorder="1" applyAlignment="1">
      <alignment horizontal="right" vertical="center"/>
    </xf>
    <xf numFmtId="173" fontId="8" fillId="5" borderId="112" xfId="0" applyNumberFormat="1" applyFont="1" applyFill="1" applyBorder="1" applyAlignment="1">
      <alignment horizontal="right" vertical="center"/>
    </xf>
    <xf numFmtId="173" fontId="11" fillId="5" borderId="111" xfId="0" applyNumberFormat="1" applyFont="1" applyFill="1" applyBorder="1" applyAlignment="1">
      <alignment horizontal="right" vertical="center"/>
    </xf>
    <xf numFmtId="173" fontId="11" fillId="5" borderId="112" xfId="0" applyNumberFormat="1" applyFont="1" applyFill="1" applyBorder="1" applyAlignment="1">
      <alignment horizontal="right" vertical="center"/>
    </xf>
    <xf numFmtId="173" fontId="11" fillId="5" borderId="161" xfId="0" applyNumberFormat="1" applyFont="1" applyFill="1" applyBorder="1" applyAlignment="1">
      <alignment horizontal="right" vertical="center"/>
    </xf>
    <xf numFmtId="173" fontId="8" fillId="5" borderId="163" xfId="0" applyNumberFormat="1" applyFont="1" applyFill="1" applyBorder="1" applyAlignment="1">
      <alignment horizontal="right" vertical="center"/>
    </xf>
    <xf numFmtId="173" fontId="11" fillId="5" borderId="164" xfId="0" applyNumberFormat="1" applyFont="1" applyFill="1" applyBorder="1" applyAlignment="1">
      <alignment horizontal="right" vertical="center"/>
    </xf>
    <xf numFmtId="173" fontId="8" fillId="4" borderId="112" xfId="0" applyNumberFormat="1" applyFont="1" applyFill="1" applyBorder="1" applyAlignment="1">
      <alignment horizontal="right" vertical="center"/>
    </xf>
    <xf numFmtId="173" fontId="8" fillId="5" borderId="179" xfId="0" applyNumberFormat="1" applyFont="1" applyFill="1" applyBorder="1" applyAlignment="1">
      <alignment horizontal="right" vertical="center"/>
    </xf>
    <xf numFmtId="173" fontId="8" fillId="5" borderId="158" xfId="0" applyNumberFormat="1" applyFont="1" applyFill="1" applyBorder="1" applyAlignment="1">
      <alignment horizontal="right" vertical="center"/>
    </xf>
    <xf numFmtId="173" fontId="8" fillId="5" borderId="165" xfId="0" applyNumberFormat="1" applyFont="1" applyFill="1" applyBorder="1" applyAlignment="1">
      <alignment horizontal="right" vertical="center"/>
    </xf>
    <xf numFmtId="173" fontId="11" fillId="5" borderId="158" xfId="0" applyNumberFormat="1" applyFont="1" applyFill="1" applyBorder="1" applyAlignment="1">
      <alignment horizontal="right" vertical="center"/>
    </xf>
    <xf numFmtId="173" fontId="11" fillId="5" borderId="165" xfId="0" applyNumberFormat="1" applyFont="1" applyFill="1" applyBorder="1" applyAlignment="1">
      <alignment horizontal="right" vertical="center"/>
    </xf>
    <xf numFmtId="173" fontId="11" fillId="5" borderId="174" xfId="0" applyNumberFormat="1" applyFont="1" applyFill="1" applyBorder="1" applyAlignment="1">
      <alignment horizontal="right" vertical="center"/>
    </xf>
    <xf numFmtId="173" fontId="8" fillId="5" borderId="180" xfId="0" applyNumberFormat="1" applyFont="1" applyFill="1" applyBorder="1" applyAlignment="1">
      <alignment horizontal="right" vertical="center"/>
    </xf>
    <xf numFmtId="173" fontId="11" fillId="5" borderId="181" xfId="0" applyNumberFormat="1" applyFont="1" applyFill="1" applyBorder="1" applyAlignment="1">
      <alignment horizontal="right" vertical="center"/>
    </xf>
    <xf numFmtId="173" fontId="11" fillId="2" borderId="165" xfId="0" applyNumberFormat="1" applyFont="1" applyFill="1" applyBorder="1" applyAlignment="1">
      <alignment horizontal="right" vertical="center"/>
    </xf>
    <xf numFmtId="173" fontId="8" fillId="4" borderId="165" xfId="0" applyNumberFormat="1" applyFont="1" applyFill="1" applyBorder="1" applyAlignment="1">
      <alignment horizontal="right" vertical="center"/>
    </xf>
    <xf numFmtId="173" fontId="11" fillId="2" borderId="158" xfId="0" applyNumberFormat="1" applyFont="1" applyFill="1" applyBorder="1" applyAlignment="1">
      <alignment horizontal="right" vertical="center"/>
    </xf>
    <xf numFmtId="173" fontId="8" fillId="3" borderId="179" xfId="0" applyNumberFormat="1" applyFont="1" applyFill="1" applyBorder="1" applyAlignment="1">
      <alignment horizontal="right" vertical="center"/>
    </xf>
    <xf numFmtId="173" fontId="8" fillId="3" borderId="158" xfId="0" applyNumberFormat="1" applyFont="1" applyFill="1" applyBorder="1" applyAlignment="1">
      <alignment horizontal="right" vertical="center"/>
    </xf>
    <xf numFmtId="173" fontId="8" fillId="3" borderId="165" xfId="0" applyNumberFormat="1" applyFont="1" applyFill="1" applyBorder="1" applyAlignment="1">
      <alignment horizontal="right" vertical="center"/>
    </xf>
    <xf numFmtId="173" fontId="11" fillId="3" borderId="158" xfId="0" applyNumberFormat="1" applyFont="1" applyFill="1" applyBorder="1" applyAlignment="1">
      <alignment horizontal="right" vertical="center"/>
    </xf>
    <xf numFmtId="173" fontId="11" fillId="3" borderId="165" xfId="0" applyNumberFormat="1" applyFont="1" applyFill="1" applyBorder="1" applyAlignment="1">
      <alignment horizontal="right" vertical="center"/>
    </xf>
    <xf numFmtId="173" fontId="11" fillId="3" borderId="174" xfId="0" applyNumberFormat="1" applyFont="1" applyFill="1" applyBorder="1" applyAlignment="1">
      <alignment horizontal="right" vertical="center"/>
    </xf>
    <xf numFmtId="173" fontId="8" fillId="3" borderId="180" xfId="0" applyNumberFormat="1" applyFont="1" applyFill="1" applyBorder="1" applyAlignment="1">
      <alignment horizontal="right" vertical="center"/>
    </xf>
    <xf numFmtId="173" fontId="11" fillId="3" borderId="181" xfId="0" applyNumberFormat="1" applyFont="1" applyFill="1" applyBorder="1" applyAlignment="1">
      <alignment horizontal="right" vertical="center"/>
    </xf>
    <xf numFmtId="173" fontId="8" fillId="0" borderId="179" xfId="0" applyNumberFormat="1" applyFont="1" applyFill="1" applyBorder="1" applyAlignment="1">
      <alignment horizontal="right" vertical="center"/>
    </xf>
    <xf numFmtId="173" fontId="8" fillId="0" borderId="158" xfId="0" applyNumberFormat="1" applyFont="1" applyFill="1" applyBorder="1" applyAlignment="1">
      <alignment horizontal="right" vertical="center"/>
    </xf>
    <xf numFmtId="173" fontId="8" fillId="0" borderId="165" xfId="0" applyNumberFormat="1" applyFont="1" applyFill="1" applyBorder="1" applyAlignment="1">
      <alignment horizontal="right" vertical="center"/>
    </xf>
    <xf numFmtId="173" fontId="11" fillId="0" borderId="158" xfId="0" applyNumberFormat="1" applyFont="1" applyFill="1" applyBorder="1" applyAlignment="1">
      <alignment horizontal="right" vertical="center"/>
    </xf>
    <xf numFmtId="173" fontId="11" fillId="0" borderId="165" xfId="0" applyNumberFormat="1" applyFont="1" applyFill="1" applyBorder="1" applyAlignment="1">
      <alignment horizontal="right" vertical="center"/>
    </xf>
    <xf numFmtId="173" fontId="11" fillId="0" borderId="174" xfId="0" applyNumberFormat="1" applyFont="1" applyFill="1" applyBorder="1" applyAlignment="1">
      <alignment horizontal="right" vertical="center"/>
    </xf>
    <xf numFmtId="173" fontId="8" fillId="0" borderId="180" xfId="0" applyNumberFormat="1" applyFont="1" applyFill="1" applyBorder="1" applyAlignment="1">
      <alignment horizontal="right" vertical="center"/>
    </xf>
    <xf numFmtId="173" fontId="11" fillId="0" borderId="181"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8" fillId="0" borderId="8" xfId="0" applyNumberFormat="1" applyFont="1" applyFill="1" applyBorder="1" applyAlignment="1">
      <alignment horizontal="right" vertical="center"/>
    </xf>
    <xf numFmtId="173" fontId="8" fillId="0" borderId="12" xfId="0" applyNumberFormat="1" applyFont="1" applyFill="1" applyBorder="1" applyAlignment="1">
      <alignment horizontal="right" vertical="center"/>
    </xf>
    <xf numFmtId="173" fontId="11" fillId="0" borderId="8" xfId="0" applyNumberFormat="1" applyFont="1" applyFill="1" applyBorder="1" applyAlignment="1">
      <alignment horizontal="right" vertical="center"/>
    </xf>
    <xf numFmtId="173" fontId="11" fillId="0" borderId="12" xfId="0" applyNumberFormat="1" applyFont="1" applyFill="1" applyBorder="1" applyAlignment="1">
      <alignment horizontal="right" vertical="center"/>
    </xf>
    <xf numFmtId="173" fontId="11" fillId="0" borderId="182" xfId="0" applyNumberFormat="1" applyFont="1" applyFill="1" applyBorder="1" applyAlignment="1">
      <alignment horizontal="right" vertical="center"/>
    </xf>
    <xf numFmtId="173" fontId="8" fillId="0" borderId="183" xfId="0" applyNumberFormat="1" applyFont="1" applyFill="1" applyBorder="1" applyAlignment="1">
      <alignment horizontal="right" vertical="center"/>
    </xf>
    <xf numFmtId="173" fontId="11" fillId="0" borderId="184" xfId="0" applyNumberFormat="1" applyFont="1" applyFill="1" applyBorder="1" applyAlignment="1">
      <alignment horizontal="right" vertical="center"/>
    </xf>
    <xf numFmtId="173" fontId="8" fillId="3" borderId="35" xfId="0" applyNumberFormat="1" applyFont="1" applyFill="1" applyBorder="1" applyAlignment="1">
      <alignment horizontal="right" vertical="center"/>
    </xf>
    <xf numFmtId="173" fontId="11" fillId="3" borderId="35" xfId="0" applyNumberFormat="1" applyFont="1" applyFill="1" applyBorder="1" applyAlignment="1">
      <alignment horizontal="right" vertical="center"/>
    </xf>
    <xf numFmtId="173" fontId="11" fillId="3" borderId="37" xfId="0" applyNumberFormat="1" applyFont="1" applyFill="1" applyBorder="1" applyAlignment="1">
      <alignment horizontal="right" vertical="center"/>
    </xf>
    <xf numFmtId="173" fontId="11" fillId="3" borderId="175" xfId="0" applyNumberFormat="1" applyFont="1" applyFill="1" applyBorder="1" applyAlignment="1">
      <alignment horizontal="right" vertical="center"/>
    </xf>
    <xf numFmtId="173" fontId="8" fillId="3" borderId="185" xfId="0" applyNumberFormat="1" applyFont="1" applyFill="1" applyBorder="1" applyAlignment="1">
      <alignment horizontal="right" vertical="center"/>
    </xf>
    <xf numFmtId="173" fontId="11" fillId="3" borderId="85" xfId="0" applyNumberFormat="1" applyFont="1" applyFill="1" applyBorder="1" applyAlignment="1">
      <alignment horizontal="right" vertical="center"/>
    </xf>
    <xf numFmtId="10" fontId="11" fillId="2" borderId="186" xfId="0" quotePrefix="1" applyNumberFormat="1" applyFont="1" applyFill="1" applyBorder="1" applyAlignment="1">
      <alignment horizontal="center" vertical="center" wrapText="1"/>
    </xf>
    <xf numFmtId="10" fontId="11" fillId="2" borderId="6" xfId="0" applyNumberFormat="1" applyFont="1" applyFill="1" applyBorder="1" applyAlignment="1">
      <alignment horizontal="center" vertical="center"/>
    </xf>
    <xf numFmtId="173" fontId="11" fillId="2" borderId="10" xfId="0" applyNumberFormat="1" applyFont="1" applyFill="1" applyBorder="1" applyAlignment="1">
      <alignment horizontal="right" vertical="center"/>
    </xf>
    <xf numFmtId="173" fontId="11" fillId="2" borderId="6" xfId="0" applyNumberFormat="1" applyFont="1" applyFill="1" applyBorder="1" applyAlignment="1">
      <alignment horizontal="right" vertical="center"/>
    </xf>
    <xf numFmtId="10" fontId="11" fillId="2" borderId="187" xfId="0" quotePrefix="1" applyNumberFormat="1" applyFont="1" applyFill="1" applyBorder="1" applyAlignment="1">
      <alignment horizontal="center" vertical="center" wrapText="1"/>
    </xf>
    <xf numFmtId="10" fontId="11" fillId="2" borderId="188" xfId="0" applyNumberFormat="1" applyFont="1" applyFill="1" applyBorder="1" applyAlignment="1">
      <alignment horizontal="center" vertical="center"/>
    </xf>
    <xf numFmtId="0" fontId="0" fillId="0" borderId="189" xfId="0" applyBorder="1"/>
    <xf numFmtId="176" fontId="8" fillId="3" borderId="168" xfId="1" applyNumberFormat="1" applyFont="1" applyFill="1" applyBorder="1" applyAlignment="1">
      <alignment horizontal="right" vertical="center"/>
    </xf>
    <xf numFmtId="177" fontId="8" fillId="3" borderId="168" xfId="1" applyNumberFormat="1" applyFont="1" applyFill="1" applyBorder="1" applyAlignment="1">
      <alignment horizontal="right" vertical="center"/>
    </xf>
    <xf numFmtId="0" fontId="143" fillId="0" borderId="189" xfId="0" applyFont="1" applyBorder="1"/>
    <xf numFmtId="224" fontId="5" fillId="0" borderId="190" xfId="1748" applyNumberFormat="1" applyFont="1" applyFill="1" applyBorder="1"/>
    <xf numFmtId="224" fontId="6" fillId="0" borderId="190" xfId="1748" applyNumberFormat="1" applyFont="1" applyFill="1" applyBorder="1"/>
    <xf numFmtId="224" fontId="5" fillId="0" borderId="190" xfId="1841" applyNumberFormat="1" applyFont="1" applyFill="1" applyBorder="1"/>
    <xf numFmtId="174" fontId="8" fillId="0" borderId="124" xfId="0" applyNumberFormat="1" applyFont="1" applyFill="1" applyBorder="1" applyAlignment="1">
      <alignment horizontal="right" vertical="center"/>
    </xf>
    <xf numFmtId="174" fontId="11" fillId="0" borderId="124" xfId="0" applyNumberFormat="1" applyFont="1" applyFill="1" applyBorder="1" applyAlignment="1">
      <alignment horizontal="right" vertical="center"/>
    </xf>
    <xf numFmtId="174" fontId="8" fillId="0" borderId="124" xfId="0" applyNumberFormat="1" applyFont="1" applyFill="1" applyBorder="1" applyAlignment="1">
      <alignment horizontal="right" vertical="center"/>
    </xf>
    <xf numFmtId="174" fontId="11" fillId="0" borderId="124" xfId="0" applyNumberFormat="1" applyFont="1" applyFill="1" applyBorder="1" applyAlignment="1">
      <alignment horizontal="right" vertical="center"/>
    </xf>
    <xf numFmtId="224" fontId="6" fillId="0" borderId="190" xfId="1841" applyNumberFormat="1" applyFont="1" applyFill="1" applyBorder="1"/>
    <xf numFmtId="9" fontId="0" fillId="0" borderId="0" xfId="1" applyFont="1"/>
    <xf numFmtId="0" fontId="146" fillId="4" borderId="0" xfId="0" applyFont="1" applyFill="1" applyAlignment="1">
      <alignment vertical="center"/>
    </xf>
    <xf numFmtId="0" fontId="6" fillId="0" borderId="0" xfId="0" applyFont="1" applyAlignment="1">
      <alignment horizontal="left" vertical="top" wrapText="1"/>
    </xf>
    <xf numFmtId="0" fontId="23" fillId="0" borderId="122" xfId="0" applyFont="1" applyBorder="1"/>
    <xf numFmtId="0" fontId="143" fillId="0" borderId="191" xfId="0" applyFont="1" applyBorder="1"/>
    <xf numFmtId="0" fontId="6" fillId="0" borderId="0" xfId="0" applyFont="1" applyAlignment="1">
      <alignment horizontal="left" vertical="top" wrapText="1"/>
    </xf>
    <xf numFmtId="10" fontId="11" fillId="2" borderId="192" xfId="0" applyNumberFormat="1" applyFont="1" applyFill="1" applyBorder="1" applyAlignment="1">
      <alignment horizontal="center" vertical="center"/>
    </xf>
    <xf numFmtId="10" fontId="11" fillId="2" borderId="193" xfId="0" applyNumberFormat="1" applyFont="1" applyFill="1" applyBorder="1" applyAlignment="1">
      <alignment horizontal="center" vertical="center"/>
    </xf>
    <xf numFmtId="10" fontId="11" fillId="0" borderId="138" xfId="0" applyNumberFormat="1" applyFont="1" applyBorder="1" applyAlignment="1">
      <alignment horizontal="center" vertical="center" wrapText="1"/>
    </xf>
    <xf numFmtId="10" fontId="11" fillId="2" borderId="75" xfId="0" applyNumberFormat="1" applyFont="1" applyFill="1" applyBorder="1" applyAlignment="1">
      <alignment horizontal="center" vertical="center"/>
    </xf>
    <xf numFmtId="10" fontId="11" fillId="0" borderId="0" xfId="0" applyNumberFormat="1" applyFont="1" applyAlignment="1">
      <alignment horizontal="center" vertical="center"/>
    </xf>
    <xf numFmtId="173" fontId="8" fillId="3" borderId="194" xfId="0" applyNumberFormat="1" applyFont="1" applyFill="1" applyBorder="1" applyAlignment="1">
      <alignment horizontal="right" vertical="center"/>
    </xf>
    <xf numFmtId="173" fontId="8" fillId="0" borderId="151" xfId="0" applyNumberFormat="1" applyFont="1" applyBorder="1" applyAlignment="1">
      <alignment horizontal="right" vertical="center"/>
    </xf>
    <xf numFmtId="173" fontId="8" fillId="0" borderId="0" xfId="0" applyNumberFormat="1" applyFont="1" applyAlignment="1">
      <alignment horizontal="right" vertical="center"/>
    </xf>
    <xf numFmtId="173" fontId="11" fillId="0" borderId="0" xfId="0" applyNumberFormat="1" applyFont="1" applyAlignment="1">
      <alignment horizontal="right" vertical="center"/>
    </xf>
    <xf numFmtId="10" fontId="11" fillId="0" borderId="0" xfId="0" applyNumberFormat="1" applyFont="1" applyAlignment="1">
      <alignment horizontal="center" vertical="center" wrapText="1"/>
    </xf>
    <xf numFmtId="174" fontId="8" fillId="0" borderId="0" xfId="0" applyNumberFormat="1" applyFont="1" applyAlignment="1">
      <alignment horizontal="right" vertical="center"/>
    </xf>
    <xf numFmtId="10" fontId="11" fillId="2" borderId="75" xfId="0" quotePrefix="1" applyNumberFormat="1" applyFont="1" applyFill="1" applyBorder="1" applyAlignment="1">
      <alignment horizontal="center" vertical="center" wrapText="1"/>
    </xf>
    <xf numFmtId="10" fontId="11" fillId="2" borderId="195" xfId="0" quotePrefix="1" applyNumberFormat="1" applyFont="1" applyFill="1" applyBorder="1" applyAlignment="1">
      <alignment horizontal="center" vertical="center" wrapText="1"/>
    </xf>
    <xf numFmtId="10" fontId="11" fillId="2" borderId="196" xfId="0" quotePrefix="1" applyNumberFormat="1" applyFont="1" applyFill="1" applyBorder="1" applyAlignment="1">
      <alignment horizontal="center" vertical="center" wrapText="1"/>
    </xf>
    <xf numFmtId="10" fontId="11" fillId="2" borderId="197" xfId="0" quotePrefix="1" applyNumberFormat="1" applyFont="1" applyFill="1" applyBorder="1" applyAlignment="1">
      <alignment horizontal="center" vertical="center" wrapText="1"/>
    </xf>
    <xf numFmtId="173" fontId="8" fillId="3" borderId="26" xfId="0" applyNumberFormat="1" applyFont="1" applyFill="1" applyBorder="1" applyAlignment="1">
      <alignment horizontal="right" vertical="center"/>
    </xf>
    <xf numFmtId="173" fontId="8" fillId="3" borderId="24" xfId="0" applyNumberFormat="1" applyFont="1" applyFill="1" applyBorder="1" applyAlignment="1">
      <alignment horizontal="right" vertical="center"/>
    </xf>
    <xf numFmtId="173" fontId="11" fillId="3" borderId="26" xfId="0" applyNumberFormat="1" applyFont="1" applyFill="1" applyBorder="1" applyAlignment="1">
      <alignment horizontal="right" vertical="center"/>
    </xf>
    <xf numFmtId="173" fontId="11" fillId="3" borderId="24" xfId="0" applyNumberFormat="1" applyFont="1" applyFill="1" applyBorder="1" applyAlignment="1">
      <alignment horizontal="right" vertical="center"/>
    </xf>
    <xf numFmtId="173" fontId="11" fillId="3" borderId="108" xfId="0" applyNumberFormat="1" applyFont="1" applyFill="1" applyBorder="1" applyAlignment="1">
      <alignment horizontal="right" vertical="center"/>
    </xf>
    <xf numFmtId="173" fontId="8" fillId="3" borderId="109" xfId="0" applyNumberFormat="1" applyFont="1" applyFill="1" applyBorder="1" applyAlignment="1">
      <alignment horizontal="right" vertical="center"/>
    </xf>
    <xf numFmtId="173" fontId="11" fillId="3" borderId="110" xfId="0" applyNumberFormat="1" applyFont="1" applyFill="1" applyBorder="1" applyAlignment="1">
      <alignment horizontal="right" vertical="center"/>
    </xf>
    <xf numFmtId="173" fontId="11" fillId="2" borderId="24" xfId="0" applyNumberFormat="1" applyFont="1" applyFill="1" applyBorder="1" applyAlignment="1">
      <alignment horizontal="right" vertical="center"/>
    </xf>
    <xf numFmtId="173" fontId="11" fillId="2" borderId="26" xfId="0" applyNumberFormat="1" applyFont="1" applyFill="1" applyBorder="1" applyAlignment="1">
      <alignment horizontal="right" vertical="center"/>
    </xf>
    <xf numFmtId="173" fontId="8" fillId="3" borderId="131" xfId="0" applyNumberFormat="1" applyFont="1" applyFill="1" applyBorder="1" applyAlignment="1">
      <alignment horizontal="right" vertical="center"/>
    </xf>
    <xf numFmtId="173" fontId="8" fillId="4" borderId="205" xfId="0" applyNumberFormat="1" applyFont="1" applyFill="1" applyBorder="1" applyAlignment="1">
      <alignment horizontal="right" vertical="center"/>
    </xf>
    <xf numFmtId="0" fontId="10" fillId="2" borderId="0" xfId="0" applyFont="1" applyFill="1"/>
    <xf numFmtId="0" fontId="10" fillId="0" borderId="32" xfId="0" applyFont="1" applyBorder="1"/>
    <xf numFmtId="0" fontId="23" fillId="0" borderId="92" xfId="0" quotePrefix="1" applyFont="1" applyBorder="1"/>
    <xf numFmtId="0" fontId="23" fillId="0" borderId="113" xfId="0" quotePrefix="1" applyFont="1" applyBorder="1"/>
    <xf numFmtId="176" fontId="8" fillId="3" borderId="30" xfId="1" applyNumberFormat="1" applyFont="1" applyFill="1" applyBorder="1" applyAlignment="1">
      <alignment horizontal="right" vertical="center"/>
    </xf>
    <xf numFmtId="176" fontId="8" fillId="3" borderId="206" xfId="1" applyNumberFormat="1" applyFont="1" applyFill="1" applyBorder="1" applyAlignment="1">
      <alignment horizontal="right" vertical="center"/>
    </xf>
    <xf numFmtId="177" fontId="8" fillId="3" borderId="30" xfId="1" applyNumberFormat="1" applyFont="1" applyFill="1" applyBorder="1" applyAlignment="1">
      <alignment horizontal="right" vertical="center"/>
    </xf>
    <xf numFmtId="177" fontId="8" fillId="0" borderId="19" xfId="1" applyNumberFormat="1" applyFont="1" applyFill="1" applyBorder="1" applyAlignment="1">
      <alignment horizontal="right" vertical="center"/>
    </xf>
    <xf numFmtId="177" fontId="8" fillId="3" borderId="206" xfId="1" applyNumberFormat="1" applyFont="1" applyFill="1" applyBorder="1" applyAlignment="1">
      <alignment horizontal="right" vertical="center"/>
    </xf>
    <xf numFmtId="0" fontId="15" fillId="2" borderId="0" xfId="0" applyFont="1" applyFill="1"/>
    <xf numFmtId="0" fontId="15" fillId="0" borderId="32" xfId="0" applyFont="1" applyBorder="1"/>
    <xf numFmtId="0" fontId="143" fillId="0" borderId="92" xfId="0" applyFont="1" applyBorder="1"/>
    <xf numFmtId="0" fontId="143" fillId="0" borderId="113" xfId="0" applyFont="1" applyBorder="1"/>
    <xf numFmtId="10" fontId="11" fillId="2" borderId="25" xfId="0" quotePrefix="1" applyNumberFormat="1" applyFont="1" applyFill="1" applyBorder="1" applyAlignment="1">
      <alignment horizontal="center" vertical="center" wrapText="1"/>
    </xf>
    <xf numFmtId="10" fontId="11" fillId="2" borderId="2" xfId="0" quotePrefix="1" applyNumberFormat="1" applyFont="1" applyFill="1" applyBorder="1" applyAlignment="1">
      <alignment horizontal="center" vertical="center" wrapText="1"/>
    </xf>
    <xf numFmtId="174" fontId="8" fillId="0" borderId="111" xfId="0" applyNumberFormat="1" applyFont="1" applyFill="1" applyBorder="1" applyAlignment="1">
      <alignment horizontal="right" vertical="center"/>
    </xf>
    <xf numFmtId="174" fontId="8" fillId="0" borderId="112" xfId="0" applyNumberFormat="1" applyFont="1" applyFill="1" applyBorder="1" applyAlignment="1">
      <alignment horizontal="right" vertical="center"/>
    </xf>
    <xf numFmtId="174" fontId="8" fillId="0" borderId="113" xfId="0" applyNumberFormat="1" applyFont="1" applyFill="1" applyBorder="1" applyAlignment="1">
      <alignment horizontal="right" vertical="center"/>
    </xf>
    <xf numFmtId="174" fontId="11" fillId="0" borderId="112" xfId="0" applyNumberFormat="1" applyFont="1" applyFill="1" applyBorder="1" applyAlignment="1">
      <alignment horizontal="right" vertical="center"/>
    </xf>
    <xf numFmtId="174" fontId="8" fillId="0" borderId="114" xfId="0" applyNumberFormat="1" applyFont="1" applyFill="1" applyBorder="1" applyAlignment="1">
      <alignment horizontal="right" vertical="center"/>
    </xf>
    <xf numFmtId="174" fontId="8" fillId="0" borderId="167" xfId="0" applyNumberFormat="1" applyFont="1" applyFill="1" applyBorder="1" applyAlignment="1">
      <alignment horizontal="right" vertical="center"/>
    </xf>
    <xf numFmtId="174" fontId="8" fillId="0" borderId="103" xfId="0" applyNumberFormat="1" applyFont="1" applyFill="1" applyBorder="1" applyAlignment="1">
      <alignment horizontal="right" vertical="center"/>
    </xf>
    <xf numFmtId="174" fontId="8" fillId="0" borderId="105" xfId="0" applyNumberFormat="1" applyFont="1" applyFill="1" applyBorder="1" applyAlignment="1">
      <alignment horizontal="right" vertical="center"/>
    </xf>
    <xf numFmtId="174" fontId="11" fillId="0" borderId="105" xfId="0" applyNumberFormat="1" applyFont="1" applyFill="1" applyBorder="1" applyAlignment="1">
      <alignment horizontal="right" vertical="center"/>
    </xf>
    <xf numFmtId="173" fontId="8" fillId="3" borderId="90" xfId="0" applyNumberFormat="1" applyFont="1" applyFill="1" applyBorder="1" applyAlignment="1">
      <alignment horizontal="right" vertical="center"/>
    </xf>
    <xf numFmtId="173" fontId="8" fillId="3" borderId="91" xfId="0" applyNumberFormat="1" applyFont="1" applyFill="1" applyBorder="1" applyAlignment="1">
      <alignment horizontal="right" vertical="center"/>
    </xf>
    <xf numFmtId="173" fontId="8" fillId="3" borderId="33" xfId="0" applyNumberFormat="1" applyFont="1" applyFill="1" applyBorder="1" applyAlignment="1">
      <alignment horizontal="right" vertical="center"/>
    </xf>
    <xf numFmtId="173" fontId="11" fillId="3" borderId="91" xfId="0" applyNumberFormat="1" applyFont="1" applyFill="1" applyBorder="1" applyAlignment="1">
      <alignment horizontal="right" vertical="center"/>
    </xf>
    <xf numFmtId="173" fontId="11" fillId="3" borderId="159" xfId="0" applyNumberFormat="1" applyFont="1" applyFill="1" applyBorder="1" applyAlignment="1">
      <alignment horizontal="right" vertical="center"/>
    </xf>
    <xf numFmtId="173" fontId="8" fillId="3" borderId="162" xfId="0" applyNumberFormat="1" applyFont="1" applyFill="1" applyBorder="1" applyAlignment="1">
      <alignment horizontal="right" vertical="center"/>
    </xf>
    <xf numFmtId="173" fontId="11" fillId="3" borderId="115" xfId="0" applyNumberFormat="1" applyFont="1" applyFill="1" applyBorder="1" applyAlignment="1">
      <alignment horizontal="right" vertical="center"/>
    </xf>
    <xf numFmtId="173" fontId="11" fillId="2" borderId="33" xfId="0" applyNumberFormat="1" applyFont="1" applyFill="1" applyBorder="1" applyAlignment="1">
      <alignment horizontal="right" vertical="center"/>
    </xf>
    <xf numFmtId="173" fontId="11" fillId="2" borderId="91" xfId="0" applyNumberFormat="1" applyFont="1" applyFill="1" applyBorder="1" applyAlignment="1">
      <alignment horizontal="right" vertical="center"/>
    </xf>
    <xf numFmtId="173" fontId="8" fillId="3" borderId="198" xfId="0" applyNumberFormat="1" applyFont="1" applyFill="1" applyBorder="1" applyAlignment="1">
      <alignment horizontal="right" vertical="center"/>
    </xf>
    <xf numFmtId="173" fontId="8" fillId="3" borderId="199" xfId="0" applyNumberFormat="1" applyFont="1" applyFill="1" applyBorder="1" applyAlignment="1">
      <alignment horizontal="right" vertical="center"/>
    </xf>
    <xf numFmtId="173" fontId="8" fillId="3" borderId="200" xfId="0" applyNumberFormat="1" applyFont="1" applyFill="1" applyBorder="1" applyAlignment="1">
      <alignment horizontal="right" vertical="center"/>
    </xf>
    <xf numFmtId="173" fontId="11" fillId="3" borderId="199" xfId="0" applyNumberFormat="1" applyFont="1" applyFill="1" applyBorder="1" applyAlignment="1">
      <alignment horizontal="right" vertical="center"/>
    </xf>
    <xf numFmtId="173" fontId="11" fillId="3" borderId="200" xfId="0" applyNumberFormat="1" applyFont="1" applyFill="1" applyBorder="1" applyAlignment="1">
      <alignment horizontal="right" vertical="center"/>
    </xf>
    <xf numFmtId="173" fontId="11" fillId="3" borderId="201" xfId="0" applyNumberFormat="1" applyFont="1" applyFill="1" applyBorder="1" applyAlignment="1">
      <alignment horizontal="right" vertical="center"/>
    </xf>
    <xf numFmtId="173" fontId="8" fillId="3" borderId="202" xfId="0" applyNumberFormat="1" applyFont="1" applyFill="1" applyBorder="1" applyAlignment="1">
      <alignment horizontal="right" vertical="center"/>
    </xf>
    <xf numFmtId="173" fontId="11" fillId="3" borderId="203" xfId="0" applyNumberFormat="1" applyFont="1" applyFill="1" applyBorder="1" applyAlignment="1">
      <alignment horizontal="right" vertical="center"/>
    </xf>
    <xf numFmtId="173" fontId="11" fillId="2" borderId="204" xfId="0" applyNumberFormat="1" applyFont="1" applyFill="1" applyBorder="1" applyAlignment="1">
      <alignment horizontal="right" vertical="center"/>
    </xf>
    <xf numFmtId="173" fontId="8" fillId="3" borderId="204" xfId="0" applyNumberFormat="1" applyFont="1" applyFill="1" applyBorder="1" applyAlignment="1">
      <alignment horizontal="right" vertical="center"/>
    </xf>
    <xf numFmtId="173" fontId="11" fillId="2" borderId="36" xfId="0" applyNumberFormat="1" applyFont="1" applyFill="1" applyBorder="1" applyAlignment="1">
      <alignment horizontal="right" vertical="center"/>
    </xf>
    <xf numFmtId="173" fontId="8" fillId="3" borderId="19" xfId="0" applyNumberFormat="1" applyFont="1" applyFill="1" applyBorder="1" applyAlignment="1">
      <alignment horizontal="right" vertical="center"/>
    </xf>
    <xf numFmtId="173" fontId="8" fillId="3" borderId="111" xfId="0" applyNumberFormat="1" applyFont="1" applyFill="1" applyBorder="1" applyAlignment="1">
      <alignment horizontal="right" vertical="center"/>
    </xf>
    <xf numFmtId="173" fontId="8" fillId="3" borderId="112" xfId="0" applyNumberFormat="1" applyFont="1" applyFill="1" applyBorder="1" applyAlignment="1">
      <alignment horizontal="right" vertical="center"/>
    </xf>
    <xf numFmtId="173" fontId="11" fillId="3" borderId="111" xfId="0" applyNumberFormat="1" applyFont="1" applyFill="1" applyBorder="1" applyAlignment="1">
      <alignment horizontal="right" vertical="center"/>
    </xf>
    <xf numFmtId="173" fontId="11" fillId="3" borderId="112" xfId="0" applyNumberFormat="1" applyFont="1" applyFill="1" applyBorder="1" applyAlignment="1">
      <alignment horizontal="right" vertical="center"/>
    </xf>
    <xf numFmtId="173" fontId="11" fillId="3" borderId="161" xfId="0" applyNumberFormat="1" applyFont="1" applyFill="1" applyBorder="1" applyAlignment="1">
      <alignment horizontal="right" vertical="center"/>
    </xf>
    <xf numFmtId="173" fontId="8" fillId="3" borderId="163" xfId="0" applyNumberFormat="1" applyFont="1" applyFill="1" applyBorder="1" applyAlignment="1">
      <alignment horizontal="right" vertical="center"/>
    </xf>
    <xf numFmtId="173" fontId="11" fillId="3" borderId="164" xfId="0" applyNumberFormat="1" applyFont="1" applyFill="1" applyBorder="1" applyAlignment="1">
      <alignment horizontal="right" vertical="center"/>
    </xf>
    <xf numFmtId="173" fontId="8" fillId="3" borderId="160" xfId="0" applyNumberFormat="1" applyFont="1" applyFill="1" applyBorder="1" applyAlignment="1">
      <alignment horizontal="right" vertical="center"/>
    </xf>
    <xf numFmtId="173" fontId="8" fillId="3" borderId="157" xfId="0" applyNumberFormat="1" applyFont="1" applyFill="1" applyBorder="1" applyAlignment="1">
      <alignment horizontal="right" vertical="center"/>
    </xf>
    <xf numFmtId="173" fontId="11" fillId="3" borderId="19" xfId="0" applyNumberFormat="1" applyFont="1" applyFill="1" applyBorder="1" applyAlignment="1">
      <alignment horizontal="right" vertical="center"/>
    </xf>
    <xf numFmtId="171" fontId="8" fillId="3" borderId="160" xfId="1" applyNumberFormat="1" applyFont="1" applyFill="1" applyBorder="1" applyAlignment="1">
      <alignment horizontal="right" vertical="center"/>
    </xf>
    <xf numFmtId="171" fontId="8" fillId="3" borderId="157" xfId="1" applyNumberFormat="1" applyFont="1" applyFill="1" applyBorder="1" applyAlignment="1">
      <alignment horizontal="right" vertical="center"/>
    </xf>
    <xf numFmtId="171" fontId="8" fillId="3" borderId="90" xfId="1" applyNumberFormat="1" applyFont="1" applyFill="1" applyBorder="1" applyAlignment="1">
      <alignment horizontal="right" vertical="center"/>
    </xf>
    <xf numFmtId="171" fontId="8" fillId="3" borderId="19" xfId="1" applyNumberFormat="1" applyFont="1" applyFill="1" applyBorder="1" applyAlignment="1">
      <alignment horizontal="right" vertical="center"/>
    </xf>
    <xf numFmtId="10" fontId="8" fillId="3" borderId="90" xfId="1" applyNumberFormat="1" applyFont="1" applyFill="1" applyBorder="1" applyAlignment="1">
      <alignment horizontal="right" vertical="center"/>
    </xf>
    <xf numFmtId="10" fontId="8" fillId="3" borderId="19" xfId="1" applyNumberFormat="1" applyFont="1" applyFill="1" applyBorder="1" applyAlignment="1">
      <alignment horizontal="right" vertical="center"/>
    </xf>
    <xf numFmtId="176" fontId="8" fillId="3" borderId="90" xfId="1" applyNumberFormat="1" applyFont="1" applyFill="1" applyBorder="1" applyAlignment="1">
      <alignment horizontal="right" vertical="center"/>
    </xf>
    <xf numFmtId="176" fontId="8" fillId="3" borderId="19" xfId="1" applyNumberFormat="1" applyFont="1" applyFill="1" applyBorder="1" applyAlignment="1">
      <alignment horizontal="right" vertical="center"/>
    </xf>
    <xf numFmtId="173" fontId="8" fillId="3" borderId="155" xfId="0" applyNumberFormat="1" applyFont="1" applyFill="1" applyBorder="1" applyAlignment="1">
      <alignment horizontal="right" vertical="center"/>
    </xf>
    <xf numFmtId="173" fontId="8" fillId="3" borderId="141" xfId="0" applyNumberFormat="1" applyFont="1" applyFill="1" applyBorder="1" applyAlignment="1">
      <alignment horizontal="right" vertical="center"/>
    </xf>
    <xf numFmtId="173" fontId="11" fillId="3" borderId="141" xfId="0" applyNumberFormat="1" applyFont="1" applyFill="1" applyBorder="1" applyAlignment="1">
      <alignment horizontal="right" vertical="center"/>
    </xf>
    <xf numFmtId="174" fontId="8" fillId="3" borderId="160" xfId="0" applyNumberFormat="1" applyFont="1" applyFill="1" applyBorder="1" applyAlignment="1">
      <alignment horizontal="right" vertical="center"/>
    </xf>
    <xf numFmtId="174" fontId="8" fillId="3" borderId="90" xfId="0" applyNumberFormat="1" applyFont="1" applyFill="1" applyBorder="1" applyAlignment="1">
      <alignment horizontal="right" vertical="center"/>
    </xf>
    <xf numFmtId="174" fontId="11" fillId="3" borderId="90" xfId="0" applyNumberFormat="1" applyFont="1" applyFill="1" applyBorder="1" applyAlignment="1">
      <alignment horizontal="right" vertical="center"/>
    </xf>
    <xf numFmtId="174" fontId="11" fillId="3" borderId="19" xfId="0" applyNumberFormat="1" applyFont="1" applyFill="1" applyBorder="1" applyAlignment="1">
      <alignment horizontal="right" vertical="center"/>
    </xf>
    <xf numFmtId="9" fontId="8" fillId="3" borderId="90" xfId="1" applyNumberFormat="1" applyFont="1" applyFill="1" applyBorder="1" applyAlignment="1">
      <alignment horizontal="right" vertical="center"/>
    </xf>
    <xf numFmtId="9" fontId="8" fillId="3" borderId="19" xfId="1" applyNumberFormat="1" applyFont="1" applyFill="1" applyBorder="1" applyAlignment="1">
      <alignment horizontal="right" vertical="center"/>
    </xf>
    <xf numFmtId="224" fontId="8" fillId="0" borderId="133" xfId="6" applyNumberFormat="1" applyFont="1" applyFill="1" applyBorder="1"/>
    <xf numFmtId="224" fontId="8" fillId="0" borderId="0" xfId="6" applyNumberFormat="1" applyFont="1"/>
    <xf numFmtId="224" fontId="8" fillId="3" borderId="137" xfId="6" applyNumberFormat="1" applyFont="1" applyFill="1" applyBorder="1"/>
    <xf numFmtId="224" fontId="8" fillId="0" borderId="133" xfId="6" applyNumberFormat="1" applyFont="1" applyBorder="1"/>
    <xf numFmtId="224" fontId="8" fillId="3" borderId="133" xfId="6" applyNumberFormat="1" applyFont="1" applyFill="1" applyBorder="1"/>
    <xf numFmtId="224" fontId="8" fillId="0" borderId="190" xfId="1841" applyNumberFormat="1" applyFont="1" applyFill="1" applyBorder="1"/>
    <xf numFmtId="224" fontId="11" fillId="0" borderId="133" xfId="6" applyNumberFormat="1" applyFont="1" applyFill="1" applyBorder="1"/>
    <xf numFmtId="224" fontId="11" fillId="0" borderId="0" xfId="6" applyNumberFormat="1" applyFont="1"/>
    <xf numFmtId="224" fontId="11" fillId="3" borderId="137" xfId="6" applyNumberFormat="1" applyFont="1" applyFill="1" applyBorder="1"/>
    <xf numFmtId="224" fontId="11" fillId="0" borderId="133" xfId="6" applyNumberFormat="1" applyFont="1" applyBorder="1"/>
    <xf numFmtId="224" fontId="11" fillId="3" borderId="133" xfId="6" applyNumberFormat="1" applyFont="1" applyFill="1" applyBorder="1"/>
    <xf numFmtId="224" fontId="11" fillId="0" borderId="190" xfId="1841" applyNumberFormat="1" applyFont="1" applyFill="1" applyBorder="1"/>
    <xf numFmtId="3" fontId="0" fillId="0" borderId="0" xfId="0" applyNumberFormat="1"/>
    <xf numFmtId="0" fontId="8" fillId="5" borderId="0" xfId="0" applyFont="1" applyFill="1"/>
    <xf numFmtId="0" fontId="148" fillId="5" borderId="0" xfId="0" applyFont="1" applyFill="1"/>
    <xf numFmtId="0" fontId="11" fillId="2" borderId="0" xfId="0" applyFont="1" applyFill="1"/>
    <xf numFmtId="0" fontId="11" fillId="5" borderId="0" xfId="0" applyFont="1" applyFill="1"/>
    <xf numFmtId="0" fontId="6" fillId="5" borderId="0" xfId="0" applyFont="1" applyFill="1"/>
    <xf numFmtId="10" fontId="11" fillId="5" borderId="85" xfId="0" quotePrefix="1" applyNumberFormat="1" applyFont="1" applyFill="1" applyBorder="1" applyAlignment="1">
      <alignment vertical="center" wrapText="1"/>
    </xf>
    <xf numFmtId="174" fontId="8" fillId="0" borderId="104" xfId="0" applyNumberFormat="1" applyFont="1" applyBorder="1" applyAlignment="1">
      <alignment horizontal="right" vertical="center"/>
    </xf>
    <xf numFmtId="174" fontId="8" fillId="0" borderId="124" xfId="0" applyNumberFormat="1" applyFont="1" applyBorder="1" applyAlignment="1">
      <alignment horizontal="right" vertical="center"/>
    </xf>
    <xf numFmtId="174" fontId="11" fillId="0" borderId="0" xfId="0" applyNumberFormat="1" applyFont="1" applyAlignment="1">
      <alignment horizontal="right" vertical="center"/>
    </xf>
    <xf numFmtId="174" fontId="11" fillId="0" borderId="104" xfId="0" applyNumberFormat="1" applyFont="1" applyBorder="1" applyAlignment="1">
      <alignment horizontal="right" vertical="center"/>
    </xf>
    <xf numFmtId="174" fontId="11" fillId="0" borderId="124" xfId="0" applyNumberFormat="1" applyFont="1" applyBorder="1" applyAlignment="1">
      <alignment horizontal="right" vertical="center"/>
    </xf>
    <xf numFmtId="10" fontId="11" fillId="80" borderId="208" xfId="0" applyNumberFormat="1" applyFont="1" applyFill="1" applyBorder="1" applyAlignment="1">
      <alignment horizontal="center" vertical="center"/>
    </xf>
    <xf numFmtId="10" fontId="11" fillId="80" borderId="207" xfId="0" applyNumberFormat="1" applyFont="1" applyFill="1" applyBorder="1" applyAlignment="1">
      <alignment horizontal="center" vertical="center"/>
    </xf>
    <xf numFmtId="10" fontId="11" fillId="80" borderId="209" xfId="0" applyNumberFormat="1" applyFont="1" applyFill="1" applyBorder="1" applyAlignment="1">
      <alignment horizontal="center" vertical="center"/>
    </xf>
    <xf numFmtId="10" fontId="11" fillId="80" borderId="210" xfId="0" quotePrefix="1" applyNumberFormat="1" applyFont="1" applyFill="1" applyBorder="1" applyAlignment="1">
      <alignment horizontal="center" vertical="center"/>
    </xf>
    <xf numFmtId="174" fontId="8" fillId="5" borderId="124" xfId="0" applyNumberFormat="1" applyFont="1" applyFill="1" applyBorder="1" applyAlignment="1">
      <alignment horizontal="right" vertical="center"/>
    </xf>
    <xf numFmtId="174" fontId="11" fillId="5" borderId="124" xfId="0" applyNumberFormat="1" applyFont="1" applyFill="1" applyBorder="1" applyAlignment="1">
      <alignment horizontal="right" vertical="center"/>
    </xf>
    <xf numFmtId="174" fontId="6" fillId="4" borderId="11" xfId="0" applyNumberFormat="1" applyFont="1" applyFill="1" applyBorder="1" applyAlignment="1">
      <alignment horizontal="right" vertical="center"/>
    </xf>
    <xf numFmtId="10" fontId="11" fillId="2" borderId="88" xfId="0" quotePrefix="1" applyNumberFormat="1" applyFont="1" applyFill="1" applyBorder="1" applyAlignment="1">
      <alignment horizontal="center" vertical="center" wrapText="1"/>
    </xf>
    <xf numFmtId="10" fontId="11" fillId="2" borderId="89" xfId="0" quotePrefix="1" applyNumberFormat="1" applyFont="1" applyFill="1" applyBorder="1" applyAlignment="1">
      <alignment horizontal="center" vertical="center" wrapText="1"/>
    </xf>
    <xf numFmtId="0" fontId="11" fillId="2" borderId="88" xfId="6" quotePrefix="1" applyNumberFormat="1" applyFont="1" applyFill="1" applyBorder="1" applyAlignment="1">
      <alignment horizontal="center" vertical="center" wrapText="1"/>
    </xf>
    <xf numFmtId="0" fontId="11" fillId="2" borderId="89" xfId="6" quotePrefix="1" applyNumberFormat="1" applyFont="1" applyFill="1" applyBorder="1" applyAlignment="1">
      <alignment horizontal="center" vertical="center" wrapText="1"/>
    </xf>
    <xf numFmtId="0" fontId="11" fillId="2" borderId="135" xfId="6" quotePrefix="1" applyNumberFormat="1" applyFont="1" applyFill="1" applyBorder="1" applyAlignment="1">
      <alignment horizontal="center" vertical="center" wrapText="1"/>
    </xf>
    <xf numFmtId="0" fontId="11" fillId="2" borderId="130" xfId="6" quotePrefix="1" applyNumberFormat="1" applyFont="1" applyFill="1" applyBorder="1" applyAlignment="1">
      <alignment horizontal="center" vertical="center" wrapText="1"/>
    </xf>
    <xf numFmtId="10" fontId="11" fillId="2" borderId="135" xfId="0" quotePrefix="1" applyNumberFormat="1" applyFont="1" applyFill="1" applyBorder="1" applyAlignment="1">
      <alignment horizontal="center" vertical="center" wrapText="1"/>
    </xf>
    <xf numFmtId="10" fontId="11" fillId="2" borderId="130" xfId="0" quotePrefix="1" applyNumberFormat="1" applyFont="1" applyFill="1" applyBorder="1" applyAlignment="1">
      <alignment horizontal="center" vertical="center" wrapText="1"/>
    </xf>
    <xf numFmtId="10" fontId="11" fillId="2" borderId="84" xfId="0" quotePrefix="1" applyNumberFormat="1" applyFont="1" applyFill="1" applyBorder="1" applyAlignment="1">
      <alignment horizontal="center" vertical="center" wrapText="1"/>
    </xf>
    <xf numFmtId="10" fontId="11" fillId="2" borderId="85" xfId="0" quotePrefix="1" applyNumberFormat="1" applyFont="1" applyFill="1" applyBorder="1" applyAlignment="1">
      <alignment horizontal="center" vertical="center" wrapText="1"/>
    </xf>
    <xf numFmtId="10" fontId="11" fillId="2" borderId="107" xfId="0" quotePrefix="1" applyNumberFormat="1" applyFont="1" applyFill="1" applyBorder="1" applyAlignment="1">
      <alignment horizontal="center" vertical="center" wrapText="1"/>
    </xf>
    <xf numFmtId="10" fontId="11" fillId="2" borderId="115" xfId="0" quotePrefix="1" applyNumberFormat="1" applyFont="1" applyFill="1" applyBorder="1" applyAlignment="1">
      <alignment horizontal="center" vertical="center" wrapText="1"/>
    </xf>
    <xf numFmtId="0" fontId="6" fillId="0" borderId="0" xfId="0" applyFont="1" applyAlignment="1">
      <alignment horizontal="left" vertical="top" wrapText="1"/>
    </xf>
    <xf numFmtId="10" fontId="11" fillId="2" borderId="115" xfId="0" quotePrefix="1" applyNumberFormat="1" applyFont="1" applyFill="1" applyBorder="1" applyAlignment="1">
      <alignment horizontal="center" vertical="center"/>
    </xf>
    <xf numFmtId="10" fontId="11" fillId="2" borderId="85" xfId="0" quotePrefix="1" applyNumberFormat="1" applyFont="1" applyFill="1" applyBorder="1" applyAlignment="1">
      <alignment horizontal="center" vertical="center"/>
    </xf>
    <xf numFmtId="10" fontId="11" fillId="2" borderId="14" xfId="0" quotePrefix="1" applyNumberFormat="1" applyFont="1" applyFill="1" applyBorder="1" applyAlignment="1">
      <alignment horizontal="center" vertical="center" wrapText="1"/>
    </xf>
    <xf numFmtId="10" fontId="11" fillId="2" borderId="14" xfId="0" applyNumberFormat="1" applyFont="1" applyFill="1" applyBorder="1" applyAlignment="1">
      <alignment horizontal="center" vertical="center" wrapText="1"/>
    </xf>
    <xf numFmtId="10" fontId="11" fillId="2" borderId="15" xfId="0" applyNumberFormat="1" applyFont="1" applyFill="1" applyBorder="1" applyAlignment="1">
      <alignment horizontal="center" vertical="center" wrapText="1"/>
    </xf>
    <xf numFmtId="0" fontId="11" fillId="2" borderId="0" xfId="0" quotePrefix="1" applyFont="1" applyFill="1" applyBorder="1" applyAlignment="1">
      <alignment horizontal="center" vertical="center" wrapText="1"/>
    </xf>
    <xf numFmtId="10" fontId="11" fillId="2" borderId="129" xfId="0" quotePrefix="1" applyNumberFormat="1" applyFont="1" applyFill="1" applyBorder="1" applyAlignment="1">
      <alignment horizontal="center" vertical="center" wrapText="1"/>
    </xf>
    <xf numFmtId="10" fontId="11" fillId="2" borderId="102" xfId="0" applyNumberFormat="1" applyFont="1" applyFill="1" applyBorder="1" applyAlignment="1">
      <alignment horizontal="center" vertical="center" wrapText="1"/>
    </xf>
    <xf numFmtId="0" fontId="11" fillId="2" borderId="85" xfId="0" quotePrefix="1" applyFont="1" applyFill="1" applyBorder="1" applyAlignment="1">
      <alignment horizontal="center" vertical="center" wrapText="1"/>
    </xf>
    <xf numFmtId="0" fontId="6" fillId="0" borderId="0" xfId="0" applyFont="1" applyAlignment="1">
      <alignment horizontal="center" vertical="center" wrapText="1"/>
    </xf>
    <xf numFmtId="0" fontId="11" fillId="2" borderId="13" xfId="0" quotePrefix="1" applyNumberFormat="1" applyFont="1" applyFill="1" applyBorder="1" applyAlignment="1">
      <alignment horizontal="center" vertical="center" wrapText="1"/>
    </xf>
  </cellXfs>
  <cellStyles count="1844">
    <cellStyle name="-" xfId="7" xr:uid="{00000000-0005-0000-0000-000000000000}"/>
    <cellStyle name="#,##0" xfId="8" xr:uid="{00000000-0005-0000-0000-000001000000}"/>
    <cellStyle name="%0." xfId="9" xr:uid="{00000000-0005-0000-0000-000002000000}"/>
    <cellStyle name="%0.0" xfId="10" xr:uid="{00000000-0005-0000-0000-000003000000}"/>
    <cellStyle name="%0.00" xfId="11" xr:uid="{00000000-0005-0000-0000-000004000000}"/>
    <cellStyle name="&amp;Z&amp;N" xfId="12" xr:uid="{00000000-0005-0000-0000-000005000000}"/>
    <cellStyle name="??_????????H9.12????????" xfId="13" xr:uid="{00000000-0005-0000-0000-000006000000}"/>
    <cellStyle name="_%(SignOnly)" xfId="14" xr:uid="{00000000-0005-0000-0000-000007000000}"/>
    <cellStyle name="_%(SignSpaceOnly)" xfId="15" xr:uid="{00000000-0005-0000-0000-000008000000}"/>
    <cellStyle name="_20101206 KPIs 2011" xfId="16" xr:uid="{00000000-0005-0000-0000-000009000000}"/>
    <cellStyle name="_20101206 KPIs 2011 2" xfId="17" xr:uid="{00000000-0005-0000-0000-00000A000000}"/>
    <cellStyle name="_2010302 Development of ratios and RWAs (past, forecast and budget)_V3" xfId="18" xr:uid="{00000000-0005-0000-0000-00000B000000}"/>
    <cellStyle name="_2010302 Development of ratios and RWAs (past, forecast and budget)_V3 2" xfId="19" xr:uid="{00000000-0005-0000-0000-00000C000000}"/>
    <cellStyle name="_20110204 Finance Calendar 2011" xfId="20" xr:uid="{00000000-0005-0000-0000-00000D000000}"/>
    <cellStyle name="_20110204 Finance Calendar 2011 2" xfId="21" xr:uid="{00000000-0005-0000-0000-00000E000000}"/>
    <cellStyle name="_20110215 Finance Calendar 2011" xfId="22" xr:uid="{00000000-0005-0000-0000-00000F000000}"/>
    <cellStyle name="_20110215 Finance Calendar 2011 2" xfId="23" xr:uid="{00000000-0005-0000-0000-000010000000}"/>
    <cellStyle name="_Bewertung DCF 1706" xfId="24" xr:uid="{00000000-0005-0000-0000-000011000000}"/>
    <cellStyle name="_Column1" xfId="25" xr:uid="{00000000-0005-0000-0000-000012000000}"/>
    <cellStyle name="_Column1 2" xfId="26" xr:uid="{00000000-0005-0000-0000-000013000000}"/>
    <cellStyle name="_Column1 3" xfId="27" xr:uid="{00000000-0005-0000-0000-000014000000}"/>
    <cellStyle name="_Column1 4" xfId="28" xr:uid="{00000000-0005-0000-0000-000015000000}"/>
    <cellStyle name="_Column1_20110419_Business_Performance_Report_v11" xfId="29" xr:uid="{00000000-0005-0000-0000-000016000000}"/>
    <cellStyle name="_Column1_20110419_Business_Performance_Report_v11_RSC" xfId="30" xr:uid="{00000000-0005-0000-0000-000017000000}"/>
    <cellStyle name="_Column1_Division Summary  PCR" xfId="31" xr:uid="{00000000-0005-0000-0000-000018000000}"/>
    <cellStyle name="_Column1_Key-P-FM" xfId="32" xr:uid="{00000000-0005-0000-0000-000019000000}"/>
    <cellStyle name="_Column1_Key-P-Retail" xfId="33" xr:uid="{00000000-0005-0000-0000-00001A000000}"/>
    <cellStyle name="_Column1_New Network Strategy" xfId="34" xr:uid="{00000000-0005-0000-0000-00001B000000}"/>
    <cellStyle name="_Column1_Restructuring File _ 3-07-13_scorecard" xfId="35" xr:uid="{00000000-0005-0000-0000-00001C000000}"/>
    <cellStyle name="_Column1_Sales Funnel" xfId="36" xr:uid="{00000000-0005-0000-0000-00001D000000}"/>
    <cellStyle name="_Column2" xfId="37" xr:uid="{00000000-0005-0000-0000-00001E000000}"/>
    <cellStyle name="_Column3" xfId="38" xr:uid="{00000000-0005-0000-0000-00001F000000}"/>
    <cellStyle name="_Column4" xfId="39" xr:uid="{00000000-0005-0000-0000-000020000000}"/>
    <cellStyle name="_Column4_~3174756" xfId="40" xr:uid="{00000000-0005-0000-0000-000021000000}"/>
    <cellStyle name="_Column4_~3174756_03 2011 Business Development" xfId="41" xr:uid="{00000000-0005-0000-0000-000022000000}"/>
    <cellStyle name="_Column4_~3174756_Derivatives" xfId="42" xr:uid="{00000000-0005-0000-0000-000023000000}"/>
    <cellStyle name="_Column4_03 2011 Business Development" xfId="43" xr:uid="{00000000-0005-0000-0000-000024000000}"/>
    <cellStyle name="_Column4_03 2011 Business Development_Derivatives" xfId="44" xr:uid="{00000000-0005-0000-0000-000025000000}"/>
    <cellStyle name="_Column4_2011_Segmentreporting_v79_Testversion" xfId="45" xr:uid="{00000000-0005-0000-0000-000026000000}"/>
    <cellStyle name="_Column4_20110419_Business_Performance_Report_v11" xfId="46" xr:uid="{00000000-0005-0000-0000-000027000000}"/>
    <cellStyle name="_Column4_BOLERO_2011-10-03_Nom" xfId="47" xr:uid="{00000000-0005-0000-0000-000028000000}"/>
    <cellStyle name="_Column4_BOLERO_2011-10-03_Nom_BOLERO_2012-12-03_V2" xfId="48" xr:uid="{00000000-0005-0000-0000-000029000000}"/>
    <cellStyle name="_Column4_BOLERO_2011-11-02_Mü" xfId="49" xr:uid="{00000000-0005-0000-0000-00002A000000}"/>
    <cellStyle name="_Column4_BOLERO_2011-11-02_Mü_BOLERO_2012-12-03_V2" xfId="50" xr:uid="{00000000-0005-0000-0000-00002B000000}"/>
    <cellStyle name="_Column4_BOLERO_2011-12-01_Mü" xfId="51" xr:uid="{00000000-0005-0000-0000-00002C000000}"/>
    <cellStyle name="_Column4_BOLERO_2011-12-01_Mü_BOLERO_2012-12-03_V2" xfId="52" xr:uid="{00000000-0005-0000-0000-00002D000000}"/>
    <cellStyle name="_Column4_BOLERO_2012-04-02" xfId="53" xr:uid="{00000000-0005-0000-0000-00002E000000}"/>
    <cellStyle name="_Column4_BOLERO_2012-04-02_BOLERO_2012-12-03_V2" xfId="54" xr:uid="{00000000-0005-0000-0000-00002F000000}"/>
    <cellStyle name="_Column4_BOLERO_2012-08-06" xfId="55" xr:uid="{00000000-0005-0000-0000-000030000000}"/>
    <cellStyle name="_Column4_BOLERO_2012-08-06_BOLERO_2012-12-03_V2" xfId="56" xr:uid="{00000000-0005-0000-0000-000031000000}"/>
    <cellStyle name="_Column4_BOLERO_2012-12-03_V3" xfId="57" xr:uid="{00000000-0005-0000-0000-000032000000}"/>
    <cellStyle name="_Column4_Daten_MonRep_2011_10" xfId="58" xr:uid="{00000000-0005-0000-0000-000033000000}"/>
    <cellStyle name="_Column4_Daten_MonRep_2011_10_BOLERO_2012-12-03_V2" xfId="59" xr:uid="{00000000-0005-0000-0000-000034000000}"/>
    <cellStyle name="_Column4_Daten_MonRep_2011_12_ergänzt" xfId="60" xr:uid="{00000000-0005-0000-0000-000035000000}"/>
    <cellStyle name="_Column4_Daten_MonRep_2011_12_ergänzt_BOLERO_2012-12-03_V2" xfId="61" xr:uid="{00000000-0005-0000-0000-000036000000}"/>
    <cellStyle name="_Column4_Daten_MonRep_2012_02" xfId="62" xr:uid="{00000000-0005-0000-0000-000037000000}"/>
    <cellStyle name="_Column4_Daten_MonRep_2012_02_BOLERO_2012-12-03_V2" xfId="63" xr:uid="{00000000-0005-0000-0000-000038000000}"/>
    <cellStyle name="_Column4_Daten_MonRep_2012_08" xfId="64" xr:uid="{00000000-0005-0000-0000-000039000000}"/>
    <cellStyle name="_Column4_Daten_MonRep_2012_08_BOLERO_2012-12-03_V2" xfId="65" xr:uid="{00000000-0005-0000-0000-00003A000000}"/>
    <cellStyle name="_Column4_Daten_MonRep_2012_10" xfId="66" xr:uid="{00000000-0005-0000-0000-00003B000000}"/>
    <cellStyle name="_Column4_Daten_MonRep_2012_10_BOLERO_2012-12-03_V2" xfId="67" xr:uid="{00000000-0005-0000-0000-00003C000000}"/>
    <cellStyle name="_Column4_DELTA-POOL_111102" xfId="68" xr:uid="{00000000-0005-0000-0000-00003D000000}"/>
    <cellStyle name="_Column4_Folien_cost review_09" xfId="69" xr:uid="{00000000-0005-0000-0000-00003E000000}"/>
    <cellStyle name="_Column4_FTE_Plan_2012_Ressorts" xfId="70" xr:uid="{00000000-0005-0000-0000-00003F000000}"/>
    <cellStyle name="_Column4_FTE_Plan_2012_Ressorts_BOLERO_2012-12-03_V2" xfId="71" xr:uid="{00000000-0005-0000-0000-000040000000}"/>
    <cellStyle name="_Column4_Info_FTE_Plan_2012" xfId="72" xr:uid="{00000000-0005-0000-0000-000041000000}"/>
    <cellStyle name="_Column4_Info_FTE_Plan_2012_BOLERO_2012-12-03_V2" xfId="73" xr:uid="{00000000-0005-0000-0000-000042000000}"/>
    <cellStyle name="_Column4_KONZERN_121203" xfId="74" xr:uid="{00000000-0005-0000-0000-000043000000}"/>
    <cellStyle name="_Column4_KONZERN_121203_BOLERO_2012-12-03_V2" xfId="75" xr:uid="{00000000-0005-0000-0000-000044000000}"/>
    <cellStyle name="_Column4_Mappe3" xfId="76" xr:uid="{00000000-0005-0000-0000-000045000000}"/>
    <cellStyle name="_Column4_Mappe6" xfId="77" xr:uid="{00000000-0005-0000-0000-000046000000}"/>
    <cellStyle name="_Column4_Mappe6_BOLERO_2012-12-03_V2" xfId="78" xr:uid="{00000000-0005-0000-0000-000047000000}"/>
    <cellStyle name="_Column4_MODELLE_2012" xfId="79" xr:uid="{00000000-0005-0000-0000-000048000000}"/>
    <cellStyle name="_Column4_MODELLE_2012_BOLERO_2012-12-03_V2" xfId="80" xr:uid="{00000000-0005-0000-0000-000049000000}"/>
    <cellStyle name="_Column4_Restructuring File _ 3-07-13_scorecard" xfId="81" xr:uid="{00000000-0005-0000-0000-00004A000000}"/>
    <cellStyle name="_Column4_Restruk-Kosten_2012_1207_val" xfId="82" xr:uid="{00000000-0005-0000-0000-00004B000000}"/>
    <cellStyle name="_Column4_STAT-Nominations_121212" xfId="83" xr:uid="{00000000-0005-0000-0000-00004C000000}"/>
    <cellStyle name="_Column4_Wincor SB-Install" xfId="84" xr:uid="{00000000-0005-0000-0000-00004D000000}"/>
    <cellStyle name="_Column4_Wincor SB-Install_BOLERO_2012-12-03_V2" xfId="85" xr:uid="{00000000-0005-0000-0000-00004E000000}"/>
    <cellStyle name="_Column4_Wincor SB-Install_KONZERN_121203" xfId="86" xr:uid="{00000000-0005-0000-0000-00004F000000}"/>
    <cellStyle name="_Column4_Wincor SB-Install_Mappe6" xfId="87" xr:uid="{00000000-0005-0000-0000-000050000000}"/>
    <cellStyle name="_Column4_Wincor SB-Install_STAT-Nominations_121212" xfId="88" xr:uid="{00000000-0005-0000-0000-000051000000}"/>
    <cellStyle name="_Column5" xfId="89" xr:uid="{00000000-0005-0000-0000-000052000000}"/>
    <cellStyle name="_Column6" xfId="90" xr:uid="{00000000-0005-0000-0000-000053000000}"/>
    <cellStyle name="_Column7" xfId="91" xr:uid="{00000000-0005-0000-0000-000054000000}"/>
    <cellStyle name="_Column7_Daten_MonRep_2011_12_ergänzt" xfId="92" xr:uid="{00000000-0005-0000-0000-000055000000}"/>
    <cellStyle name="_Column7_Mappe3" xfId="93" xr:uid="{00000000-0005-0000-0000-000056000000}"/>
    <cellStyle name="_Comma" xfId="94" xr:uid="{00000000-0005-0000-0000-000057000000}"/>
    <cellStyle name="_Comma_8-(j-k) 2008-2010 AOP 700k" xfId="95" xr:uid="{00000000-0005-0000-0000-000058000000}"/>
    <cellStyle name="_Comma_Cerberus Senior Payment Component Accrual Dec. 05" xfId="96" xr:uid="{00000000-0005-0000-0000-000059000000}"/>
    <cellStyle name="_consolidated own funds 11_2010" xfId="97" xr:uid="{00000000-0005-0000-0000-00005A000000}"/>
    <cellStyle name="_consolidated own funds 11_2010 2" xfId="98" xr:uid="{00000000-0005-0000-0000-00005B000000}"/>
    <cellStyle name="_Currency" xfId="99" xr:uid="{00000000-0005-0000-0000-00005C000000}"/>
    <cellStyle name="_Currency_8-(j-k) 2008-2010 AOP 700k" xfId="100" xr:uid="{00000000-0005-0000-0000-00005D000000}"/>
    <cellStyle name="_Currency_Cerberus Senior Payment Component Accrual Dec. 05" xfId="101" xr:uid="{00000000-0005-0000-0000-00005E000000}"/>
    <cellStyle name="_CurrencySpace" xfId="102" xr:uid="{00000000-0005-0000-0000-00005F000000}"/>
    <cellStyle name="_CurrencySpace_8-(j-k) 2008-2010 AOP 700k" xfId="103" xr:uid="{00000000-0005-0000-0000-000060000000}"/>
    <cellStyle name="_CurrencySpace_Cerberus Senior Payment Component Accrual Dec. 05" xfId="104" xr:uid="{00000000-0005-0000-0000-000061000000}"/>
    <cellStyle name="_Data" xfId="105" xr:uid="{00000000-0005-0000-0000-000062000000}"/>
    <cellStyle name="_Data 2" xfId="106" xr:uid="{00000000-0005-0000-0000-000063000000}"/>
    <cellStyle name="_Data 3" xfId="107" xr:uid="{00000000-0005-0000-0000-000064000000}"/>
    <cellStyle name="_Data 4" xfId="108" xr:uid="{00000000-0005-0000-0000-000065000000}"/>
    <cellStyle name="_Data_2009-IST-MONAT" xfId="109" xr:uid="{00000000-0005-0000-0000-000066000000}"/>
    <cellStyle name="_Data_2010-12 Excerpt HR Master Management Reporting - Period Jan - Dec 2010" xfId="110" xr:uid="{00000000-0005-0000-0000-000067000000}"/>
    <cellStyle name="_Data_2010-12 Excerpt HR Master Management Reporting - Period Jan - Dec 2010 2" xfId="111" xr:uid="{00000000-0005-0000-0000-000068000000}"/>
    <cellStyle name="_Data_2010-12 Excerpt HR Master Management Reporting - Period Jan - Dec 2010 3" xfId="112" xr:uid="{00000000-0005-0000-0000-000069000000}"/>
    <cellStyle name="_Data_2010-12 Excerpt HR Master Management Reporting - Period Jan - Dec 2010 4" xfId="113" xr:uid="{00000000-0005-0000-0000-00006A000000}"/>
    <cellStyle name="_Data_2010-12 Excerpt HR Master Management Reporting - Period Jan - Dec 2010_20110419_Business_Performance_Report_v11" xfId="114" xr:uid="{00000000-0005-0000-0000-00006B000000}"/>
    <cellStyle name="_Data_2010-12 Excerpt HR Master Management Reporting - Period Jan - Dec 2010_20110419_Business_Performance_Report_v11_RSC" xfId="115" xr:uid="{00000000-0005-0000-0000-00006C000000}"/>
    <cellStyle name="_Data_2010-12 Excerpt HR Master Management Reporting - Period Jan - Dec 2010_Division Summary  PCR" xfId="116" xr:uid="{00000000-0005-0000-0000-00006D000000}"/>
    <cellStyle name="_Data_2010-12 Excerpt HR Master Management Reporting - Period Jan - Dec 2010_Key-P-FM" xfId="117" xr:uid="{00000000-0005-0000-0000-00006E000000}"/>
    <cellStyle name="_Data_2010-12 Excerpt HR Master Management Reporting - Period Jan - Dec 2010_Key-P-Retail" xfId="118" xr:uid="{00000000-0005-0000-0000-00006F000000}"/>
    <cellStyle name="_Data_2010-12 Excerpt HR Master Management Reporting - Period Jan - Dec 2010_New Network Strategy" xfId="119" xr:uid="{00000000-0005-0000-0000-000070000000}"/>
    <cellStyle name="_Data_2010-12 Excerpt HR Master Management Reporting - Period Jan - Dec 2010_Sales Funnel" xfId="120" xr:uid="{00000000-0005-0000-0000-000071000000}"/>
    <cellStyle name="_Data_2010-IST-MONAT" xfId="121" xr:uid="{00000000-0005-0000-0000-000072000000}"/>
    <cellStyle name="_Data_20110321 Master Management Reporting 1.0_v6_PP_HL" xfId="122" xr:uid="{00000000-0005-0000-0000-000073000000}"/>
    <cellStyle name="_Data_20110321 Master Management Reporting 1.0_v6_PP_HL 2" xfId="123" xr:uid="{00000000-0005-0000-0000-000074000000}"/>
    <cellStyle name="_Data_20110321 Master Management Reporting 1.0_v6_PP_HL 3" xfId="124" xr:uid="{00000000-0005-0000-0000-000075000000}"/>
    <cellStyle name="_Data_20110321 Master Management Reporting 1.0_v6_PP_HL 4" xfId="125" xr:uid="{00000000-0005-0000-0000-000076000000}"/>
    <cellStyle name="_Data_20110321 Master Management Reporting 1.0_v6_PP_HL_03 2011 Business Development" xfId="126" xr:uid="{00000000-0005-0000-0000-000077000000}"/>
    <cellStyle name="_Data_20110321 Master Management Reporting 1.0_v6_PP_HL_20110419_Business_Performance_Report_v11_RSC" xfId="127" xr:uid="{00000000-0005-0000-0000-000078000000}"/>
    <cellStyle name="_Data_20110321 Master Management Reporting 1.0_v6_PP_HL_Division Summary  PCR" xfId="128" xr:uid="{00000000-0005-0000-0000-000079000000}"/>
    <cellStyle name="_Data_20110321 Master Management Reporting 1.0_v6_PP_HL_Key-P-FM" xfId="129" xr:uid="{00000000-0005-0000-0000-00007A000000}"/>
    <cellStyle name="_Data_20110321 Master Management Reporting 1.0_v6_PP_HL_Key-P-Retail" xfId="130" xr:uid="{00000000-0005-0000-0000-00007B000000}"/>
    <cellStyle name="_Data_20110321 Master Management Reporting 1.0_v6_PP_HL_New Network Strategy" xfId="131" xr:uid="{00000000-0005-0000-0000-00007C000000}"/>
    <cellStyle name="_Data_20110321 Master Management Reporting 1.0_v6_PP_HL_Sales Funnel" xfId="132" xr:uid="{00000000-0005-0000-0000-00007D000000}"/>
    <cellStyle name="_Data_20110419_Business_Performance_Report_v11" xfId="133" xr:uid="{00000000-0005-0000-0000-00007E000000}"/>
    <cellStyle name="_Data_20110419_Business_Performance_Report_v11_RSC" xfId="134" xr:uid="{00000000-0005-0000-0000-00007F000000}"/>
    <cellStyle name="_Data_2011-IST-MONAT" xfId="135" xr:uid="{00000000-0005-0000-0000-000080000000}"/>
    <cellStyle name="_Data_2012-IST-MONAT" xfId="136" xr:uid="{00000000-0005-0000-0000-000081000000}"/>
    <cellStyle name="_Data_Abgrenzung Personalaufwand 01.2011_2011-02-09" xfId="137" xr:uid="{00000000-0005-0000-0000-000082000000}"/>
    <cellStyle name="_Data_Abgrenzung Personalaufwand 01.2012_2012-02-03_vorl" xfId="138" xr:uid="{00000000-0005-0000-0000-000083000000}"/>
    <cellStyle name="_Data_Abgrenzung Personalaufwand 02.2011_2011-03-08_vorl" xfId="139" xr:uid="{00000000-0005-0000-0000-000084000000}"/>
    <cellStyle name="_Data_Abgrenzung Personalaufwand 02.2012_2012-03-08_vorl" xfId="140" xr:uid="{00000000-0005-0000-0000-000085000000}"/>
    <cellStyle name="_Data_Abgrenzung Personalaufwand 03.2011_2011-04-11_vorl" xfId="141" xr:uid="{00000000-0005-0000-0000-000086000000}"/>
    <cellStyle name="_Data_Abgrenzung Personalaufwand 03.2012_2012-04-10_vorläufig" xfId="142" xr:uid="{00000000-0005-0000-0000-000087000000}"/>
    <cellStyle name="_Data_Abgrenzung Personalaufwand 04.2011_2011-05-09_vorl" xfId="143" xr:uid="{00000000-0005-0000-0000-000088000000}"/>
    <cellStyle name="_Data_Abgrenzung Personalaufwand 04.2012_2012-05-08_in Arbeit" xfId="144" xr:uid="{00000000-0005-0000-0000-000089000000}"/>
    <cellStyle name="_Data_Abgrenzung Personalaufwand 05 2010_2010-06-08" xfId="145" xr:uid="{00000000-0005-0000-0000-00008A000000}"/>
    <cellStyle name="_Data_Abgrenzung Personalaufwand 05 2010_2010-06-08 2" xfId="146" xr:uid="{00000000-0005-0000-0000-00008B000000}"/>
    <cellStyle name="_Data_Abgrenzung Personalaufwand 05 2010_2010-06-08 3" xfId="147" xr:uid="{00000000-0005-0000-0000-00008C000000}"/>
    <cellStyle name="_Data_Abgrenzung Personalaufwand 05 2010_2010-06-08 4" xfId="148" xr:uid="{00000000-0005-0000-0000-00008D000000}"/>
    <cellStyle name="_Data_Abgrenzung Personalaufwand 05 2010_2010-06-08_20110419_Business_Performance_Report_v11" xfId="149" xr:uid="{00000000-0005-0000-0000-00008E000000}"/>
    <cellStyle name="_Data_Abgrenzung Personalaufwand 05 2010_2010-06-08_20110419_Business_Performance_Report_v11_RSC" xfId="150" xr:uid="{00000000-0005-0000-0000-00008F000000}"/>
    <cellStyle name="_Data_Abgrenzung Personalaufwand 05 2010_2010-06-08_Division Summary  PCR" xfId="151" xr:uid="{00000000-0005-0000-0000-000090000000}"/>
    <cellStyle name="_Data_Abgrenzung Personalaufwand 05 2010_2010-06-08_Key-P-FM" xfId="152" xr:uid="{00000000-0005-0000-0000-000091000000}"/>
    <cellStyle name="_Data_Abgrenzung Personalaufwand 05 2010_2010-06-08_Key-P-Retail" xfId="153" xr:uid="{00000000-0005-0000-0000-000092000000}"/>
    <cellStyle name="_Data_Abgrenzung Personalaufwand 05 2010_2010-06-08_New Network Strategy" xfId="154" xr:uid="{00000000-0005-0000-0000-000093000000}"/>
    <cellStyle name="_Data_Abgrenzung Personalaufwand 05 2010_2010-06-08_Restructuring File _ 3-07-13_scorecard" xfId="155" xr:uid="{00000000-0005-0000-0000-000094000000}"/>
    <cellStyle name="_Data_Abgrenzung Personalaufwand 05 2010_2010-06-08_Sales Funnel" xfId="156" xr:uid="{00000000-0005-0000-0000-000095000000}"/>
    <cellStyle name="_Data_Abgrenzung Personalaufwand 05.2011_2011-06-08_(vorl.)" xfId="157" xr:uid="{00000000-0005-0000-0000-000096000000}"/>
    <cellStyle name="_Data_Abgrenzung Personalaufwand 05.2012_2012-06-11_vorl" xfId="158" xr:uid="{00000000-0005-0000-0000-000097000000}"/>
    <cellStyle name="_Data_Abgrenzung Personalaufwand 06.2010_2010-07-08" xfId="159" xr:uid="{00000000-0005-0000-0000-000098000000}"/>
    <cellStyle name="_Data_Abgrenzung Personalaufwand 06.2010_2010-07-08 2" xfId="160" xr:uid="{00000000-0005-0000-0000-000099000000}"/>
    <cellStyle name="_Data_Abgrenzung Personalaufwand 06.2010_2010-07-08 3" xfId="161" xr:uid="{00000000-0005-0000-0000-00009A000000}"/>
    <cellStyle name="_Data_Abgrenzung Personalaufwand 06.2010_2010-07-08 4" xfId="162" xr:uid="{00000000-0005-0000-0000-00009B000000}"/>
    <cellStyle name="_Data_Abgrenzung Personalaufwand 06.2010_2010-07-08_20110419_Business_Performance_Report_v11" xfId="163" xr:uid="{00000000-0005-0000-0000-00009C000000}"/>
    <cellStyle name="_Data_Abgrenzung Personalaufwand 06.2010_2010-07-08_20110419_Business_Performance_Report_v11_RSC" xfId="164" xr:uid="{00000000-0005-0000-0000-00009D000000}"/>
    <cellStyle name="_Data_Abgrenzung Personalaufwand 06.2010_2010-07-08_Division Summary  PCR" xfId="165" xr:uid="{00000000-0005-0000-0000-00009E000000}"/>
    <cellStyle name="_Data_Abgrenzung Personalaufwand 06.2010_2010-07-08_Key-P-FM" xfId="166" xr:uid="{00000000-0005-0000-0000-00009F000000}"/>
    <cellStyle name="_Data_Abgrenzung Personalaufwand 06.2010_2010-07-08_Key-P-Retail" xfId="167" xr:uid="{00000000-0005-0000-0000-0000A0000000}"/>
    <cellStyle name="_Data_Abgrenzung Personalaufwand 06.2010_2010-07-08_New Network Strategy" xfId="168" xr:uid="{00000000-0005-0000-0000-0000A1000000}"/>
    <cellStyle name="_Data_Abgrenzung Personalaufwand 06.2010_2010-07-08_Restructuring File _ 3-07-13_scorecard" xfId="169" xr:uid="{00000000-0005-0000-0000-0000A2000000}"/>
    <cellStyle name="_Data_Abgrenzung Personalaufwand 06.2010_2010-07-08_Sales Funnel" xfId="170" xr:uid="{00000000-0005-0000-0000-0000A3000000}"/>
    <cellStyle name="_Data_Abgrenzung Personalaufwand 06.2011_2011-07-07_(vorl)" xfId="171" xr:uid="{00000000-0005-0000-0000-0000A4000000}"/>
    <cellStyle name="_Data_Abgrenzung Personalaufwand 06.2012_2012-06-28_endg" xfId="172" xr:uid="{00000000-0005-0000-0000-0000A5000000}"/>
    <cellStyle name="_Data_Abgrenzung Personalaufwand 07.2010_2010-08-06_vorläufig" xfId="173" xr:uid="{00000000-0005-0000-0000-0000A6000000}"/>
    <cellStyle name="_Data_Abgrenzung Personalaufwand 07.2010_2010-08-06_vorläufig 2" xfId="174" xr:uid="{00000000-0005-0000-0000-0000A7000000}"/>
    <cellStyle name="_Data_Abgrenzung Personalaufwand 07.2010_2010-08-06_vorläufig 3" xfId="175" xr:uid="{00000000-0005-0000-0000-0000A8000000}"/>
    <cellStyle name="_Data_Abgrenzung Personalaufwand 07.2010_2010-08-06_vorläufig 4" xfId="176" xr:uid="{00000000-0005-0000-0000-0000A9000000}"/>
    <cellStyle name="_Data_Abgrenzung Personalaufwand 07.2010_2010-08-06_vorläufig_20110419_Business_Performance_Report_v11" xfId="177" xr:uid="{00000000-0005-0000-0000-0000AA000000}"/>
    <cellStyle name="_Data_Abgrenzung Personalaufwand 07.2010_2010-08-06_vorläufig_20110419_Business_Performance_Report_v11_RSC" xfId="178" xr:uid="{00000000-0005-0000-0000-0000AB000000}"/>
    <cellStyle name="_Data_Abgrenzung Personalaufwand 07.2010_2010-08-06_vorläufig_Division Summary  PCR" xfId="179" xr:uid="{00000000-0005-0000-0000-0000AC000000}"/>
    <cellStyle name="_Data_Abgrenzung Personalaufwand 07.2010_2010-08-06_vorläufig_Key-P-FM" xfId="180" xr:uid="{00000000-0005-0000-0000-0000AD000000}"/>
    <cellStyle name="_Data_Abgrenzung Personalaufwand 07.2010_2010-08-06_vorläufig_Key-P-Retail" xfId="181" xr:uid="{00000000-0005-0000-0000-0000AE000000}"/>
    <cellStyle name="_Data_Abgrenzung Personalaufwand 07.2010_2010-08-06_vorläufig_New Network Strategy" xfId="182" xr:uid="{00000000-0005-0000-0000-0000AF000000}"/>
    <cellStyle name="_Data_Abgrenzung Personalaufwand 07.2010_2010-08-06_vorläufig_Restructuring File _ 3-07-13_scorecard" xfId="183" xr:uid="{00000000-0005-0000-0000-0000B0000000}"/>
    <cellStyle name="_Data_Abgrenzung Personalaufwand 07.2010_2010-08-06_vorläufig_Sales Funnel" xfId="184" xr:uid="{00000000-0005-0000-0000-0000B1000000}"/>
    <cellStyle name="_Data_Abgrenzung Personalaufwand 07.2011_2011-08-05_(vorl)" xfId="185" xr:uid="{00000000-0005-0000-0000-0000B2000000}"/>
    <cellStyle name="_Data_Abgrenzung Personalaufwand 07.2012_2012-08-08_final" xfId="186" xr:uid="{00000000-0005-0000-0000-0000B3000000}"/>
    <cellStyle name="_Data_Abgrenzung Personalaufwand 08.2010_2010-09-08_vorläufig" xfId="187" xr:uid="{00000000-0005-0000-0000-0000B4000000}"/>
    <cellStyle name="_Data_Abgrenzung Personalaufwand 08.2010_2010-09-08_vorläufig 2" xfId="188" xr:uid="{00000000-0005-0000-0000-0000B5000000}"/>
    <cellStyle name="_Data_Abgrenzung Personalaufwand 08.2010_2010-09-08_vorläufig 3" xfId="189" xr:uid="{00000000-0005-0000-0000-0000B6000000}"/>
    <cellStyle name="_Data_Abgrenzung Personalaufwand 08.2010_2010-09-08_vorläufig 4" xfId="190" xr:uid="{00000000-0005-0000-0000-0000B7000000}"/>
    <cellStyle name="_Data_Abgrenzung Personalaufwand 08.2010_2010-09-08_vorläufig_20110419_Business_Performance_Report_v11" xfId="191" xr:uid="{00000000-0005-0000-0000-0000B8000000}"/>
    <cellStyle name="_Data_Abgrenzung Personalaufwand 08.2010_2010-09-08_vorläufig_20110419_Business_Performance_Report_v11_RSC" xfId="192" xr:uid="{00000000-0005-0000-0000-0000B9000000}"/>
    <cellStyle name="_Data_Abgrenzung Personalaufwand 08.2010_2010-09-08_vorläufig_Division Summary  PCR" xfId="193" xr:uid="{00000000-0005-0000-0000-0000BA000000}"/>
    <cellStyle name="_Data_Abgrenzung Personalaufwand 08.2010_2010-09-08_vorläufig_Key-P-FM" xfId="194" xr:uid="{00000000-0005-0000-0000-0000BB000000}"/>
    <cellStyle name="_Data_Abgrenzung Personalaufwand 08.2010_2010-09-08_vorläufig_Key-P-Retail" xfId="195" xr:uid="{00000000-0005-0000-0000-0000BC000000}"/>
    <cellStyle name="_Data_Abgrenzung Personalaufwand 08.2010_2010-09-08_vorläufig_New Network Strategy" xfId="196" xr:uid="{00000000-0005-0000-0000-0000BD000000}"/>
    <cellStyle name="_Data_Abgrenzung Personalaufwand 08.2010_2010-09-08_vorläufig_Restructuring File _ 3-07-13_scorecard" xfId="197" xr:uid="{00000000-0005-0000-0000-0000BE000000}"/>
    <cellStyle name="_Data_Abgrenzung Personalaufwand 08.2010_2010-09-08_vorläufig_Sales Funnel" xfId="198" xr:uid="{00000000-0005-0000-0000-0000BF000000}"/>
    <cellStyle name="_Data_Abgrenzung Personalaufwand 08.2011_2011-09-01_(vorläufig)" xfId="199" xr:uid="{00000000-0005-0000-0000-0000C0000000}"/>
    <cellStyle name="_Data_Abgrenzung Personalaufwand 08.2012_2012-09-10_final_HL" xfId="200" xr:uid="{00000000-0005-0000-0000-0000C1000000}"/>
    <cellStyle name="_Data_Abgrenzung Personalaufwand 09.2010_2010-10-08_vorl" xfId="201" xr:uid="{00000000-0005-0000-0000-0000C2000000}"/>
    <cellStyle name="_Data_Abgrenzung Personalaufwand 09.2010_2010-10-08_vorl 2" xfId="202" xr:uid="{00000000-0005-0000-0000-0000C3000000}"/>
    <cellStyle name="_Data_Abgrenzung Personalaufwand 09.2010_2010-10-08_vorl 3" xfId="203" xr:uid="{00000000-0005-0000-0000-0000C4000000}"/>
    <cellStyle name="_Data_Abgrenzung Personalaufwand 09.2010_2010-10-08_vorl 4" xfId="204" xr:uid="{00000000-0005-0000-0000-0000C5000000}"/>
    <cellStyle name="_Data_Abgrenzung Personalaufwand 09.2010_2010-10-08_vorl_20110419_Business_Performance_Report_v11" xfId="205" xr:uid="{00000000-0005-0000-0000-0000C6000000}"/>
    <cellStyle name="_Data_Abgrenzung Personalaufwand 09.2010_2010-10-08_vorl_20110419_Business_Performance_Report_v11_RSC" xfId="206" xr:uid="{00000000-0005-0000-0000-0000C7000000}"/>
    <cellStyle name="_Data_Abgrenzung Personalaufwand 09.2010_2010-10-08_vorl_Division Summary  PCR" xfId="207" xr:uid="{00000000-0005-0000-0000-0000C8000000}"/>
    <cellStyle name="_Data_Abgrenzung Personalaufwand 09.2010_2010-10-08_vorl_Key-P-FM" xfId="208" xr:uid="{00000000-0005-0000-0000-0000C9000000}"/>
    <cellStyle name="_Data_Abgrenzung Personalaufwand 09.2010_2010-10-08_vorl_Key-P-Retail" xfId="209" xr:uid="{00000000-0005-0000-0000-0000CA000000}"/>
    <cellStyle name="_Data_Abgrenzung Personalaufwand 09.2010_2010-10-08_vorl_New Network Strategy" xfId="210" xr:uid="{00000000-0005-0000-0000-0000CB000000}"/>
    <cellStyle name="_Data_Abgrenzung Personalaufwand 09.2010_2010-10-08_vorl_Restructuring File _ 3-07-13_scorecard" xfId="211" xr:uid="{00000000-0005-0000-0000-0000CC000000}"/>
    <cellStyle name="_Data_Abgrenzung Personalaufwand 09.2010_2010-10-08_vorl_Sales Funnel" xfId="212" xr:uid="{00000000-0005-0000-0000-0000CD000000}"/>
    <cellStyle name="_Data_Abgrenzung Personalaufwand 09.2011_2011-10-10_(final)" xfId="213" xr:uid="{00000000-0005-0000-0000-0000CE000000}"/>
    <cellStyle name="_Data_Abgrenzung Personalaufwand 10.2010_2010-11-09_vorl" xfId="214" xr:uid="{00000000-0005-0000-0000-0000CF000000}"/>
    <cellStyle name="_Data_Abgrenzung Personalaufwand 10.2010_2010-11-09_vorl 2" xfId="215" xr:uid="{00000000-0005-0000-0000-0000D0000000}"/>
    <cellStyle name="_Data_Abgrenzung Personalaufwand 10.2010_2010-11-09_vorl 3" xfId="216" xr:uid="{00000000-0005-0000-0000-0000D1000000}"/>
    <cellStyle name="_Data_Abgrenzung Personalaufwand 10.2010_2010-11-09_vorl 4" xfId="217" xr:uid="{00000000-0005-0000-0000-0000D2000000}"/>
    <cellStyle name="_Data_Abgrenzung Personalaufwand 10.2010_2010-11-09_vorl_20110419_Business_Performance_Report_v11" xfId="218" xr:uid="{00000000-0005-0000-0000-0000D3000000}"/>
    <cellStyle name="_Data_Abgrenzung Personalaufwand 10.2010_2010-11-09_vorl_20110419_Business_Performance_Report_v11_RSC" xfId="219" xr:uid="{00000000-0005-0000-0000-0000D4000000}"/>
    <cellStyle name="_Data_Abgrenzung Personalaufwand 10.2010_2010-11-09_vorl_Division Summary  PCR" xfId="220" xr:uid="{00000000-0005-0000-0000-0000D5000000}"/>
    <cellStyle name="_Data_Abgrenzung Personalaufwand 10.2010_2010-11-09_vorl_Key-P-FM" xfId="221" xr:uid="{00000000-0005-0000-0000-0000D6000000}"/>
    <cellStyle name="_Data_Abgrenzung Personalaufwand 10.2010_2010-11-09_vorl_Key-P-Retail" xfId="222" xr:uid="{00000000-0005-0000-0000-0000D7000000}"/>
    <cellStyle name="_Data_Abgrenzung Personalaufwand 10.2010_2010-11-09_vorl_New Network Strategy" xfId="223" xr:uid="{00000000-0005-0000-0000-0000D8000000}"/>
    <cellStyle name="_Data_Abgrenzung Personalaufwand 10.2010_2010-11-09_vorl_Restructuring File _ 3-07-13_scorecard" xfId="224" xr:uid="{00000000-0005-0000-0000-0000D9000000}"/>
    <cellStyle name="_Data_Abgrenzung Personalaufwand 10.2010_2010-11-09_vorl_Sales Funnel" xfId="225" xr:uid="{00000000-0005-0000-0000-0000DA000000}"/>
    <cellStyle name="_Data_Abgrenzung Personalaufwand 10.2010_2010-12-09_final" xfId="226" xr:uid="{00000000-0005-0000-0000-0000DB000000}"/>
    <cellStyle name="_Data_Abgrenzung Personalaufwand 10.2010_2010-12-09_final 2" xfId="227" xr:uid="{00000000-0005-0000-0000-0000DC000000}"/>
    <cellStyle name="_Data_Abgrenzung Personalaufwand 10.2010_2010-12-09_final 3" xfId="228" xr:uid="{00000000-0005-0000-0000-0000DD000000}"/>
    <cellStyle name="_Data_Abgrenzung Personalaufwand 10.2010_2010-12-09_final 4" xfId="229" xr:uid="{00000000-0005-0000-0000-0000DE000000}"/>
    <cellStyle name="_Data_Abgrenzung Personalaufwand 10.2010_2010-12-09_final_20110419_Business_Performance_Report_v11" xfId="230" xr:uid="{00000000-0005-0000-0000-0000DF000000}"/>
    <cellStyle name="_Data_Abgrenzung Personalaufwand 10.2010_2010-12-09_final_20110419_Business_Performance_Report_v11_RSC" xfId="231" xr:uid="{00000000-0005-0000-0000-0000E0000000}"/>
    <cellStyle name="_Data_Abgrenzung Personalaufwand 10.2010_2010-12-09_final_Division Summary  PCR" xfId="232" xr:uid="{00000000-0005-0000-0000-0000E1000000}"/>
    <cellStyle name="_Data_Abgrenzung Personalaufwand 10.2010_2010-12-09_final_Key-P-FM" xfId="233" xr:uid="{00000000-0005-0000-0000-0000E2000000}"/>
    <cellStyle name="_Data_Abgrenzung Personalaufwand 10.2010_2010-12-09_final_Key-P-Retail" xfId="234" xr:uid="{00000000-0005-0000-0000-0000E3000000}"/>
    <cellStyle name="_Data_Abgrenzung Personalaufwand 10.2010_2010-12-09_final_New Network Strategy" xfId="235" xr:uid="{00000000-0005-0000-0000-0000E4000000}"/>
    <cellStyle name="_Data_Abgrenzung Personalaufwand 10.2010_2010-12-09_final_Restructuring File _ 3-07-13_scorecard" xfId="236" xr:uid="{00000000-0005-0000-0000-0000E5000000}"/>
    <cellStyle name="_Data_Abgrenzung Personalaufwand 10.2010_2010-12-09_final_Sales Funnel" xfId="237" xr:uid="{00000000-0005-0000-0000-0000E6000000}"/>
    <cellStyle name="_Data_Abgrenzung Personalaufwand 10.2011_2011-11-08_(vorl.)" xfId="238" xr:uid="{00000000-0005-0000-0000-0000E7000000}"/>
    <cellStyle name="_Data_Abgrenzung Personalaufwand 11.2011_2011-12-07_vorl" xfId="239" xr:uid="{00000000-0005-0000-0000-0000E8000000}"/>
    <cellStyle name="_Data_Cost Model 2012-07-14 Scenario 3_adj_20120910" xfId="240" xr:uid="{00000000-0005-0000-0000-0000E9000000}"/>
    <cellStyle name="_Data_Division Summary  PCR" xfId="241" xr:uid="{00000000-0005-0000-0000-0000EA000000}"/>
    <cellStyle name="_Data_FC_2012-03_Konten für Herbert" xfId="242" xr:uid="{00000000-0005-0000-0000-0000EB000000}"/>
    <cellStyle name="_Data_Key-P-FM" xfId="243" xr:uid="{00000000-0005-0000-0000-0000EC000000}"/>
    <cellStyle name="_Data_Key-P-Retail" xfId="244" xr:uid="{00000000-0005-0000-0000-0000ED000000}"/>
    <cellStyle name="_Data_Mappe4" xfId="245" xr:uid="{00000000-0005-0000-0000-0000EE000000}"/>
    <cellStyle name="_Data_Mappe4 2" xfId="246" xr:uid="{00000000-0005-0000-0000-0000EF000000}"/>
    <cellStyle name="_Data_Mappe4 3" xfId="247" xr:uid="{00000000-0005-0000-0000-0000F0000000}"/>
    <cellStyle name="_Data_Mappe4 4" xfId="248" xr:uid="{00000000-0005-0000-0000-0000F1000000}"/>
    <cellStyle name="_Data_Mappe4_20110419_Business_Performance_Report_v11" xfId="249" xr:uid="{00000000-0005-0000-0000-0000F2000000}"/>
    <cellStyle name="_Data_Mappe4_20110419_Business_Performance_Report_v11_RSC" xfId="250" xr:uid="{00000000-0005-0000-0000-0000F3000000}"/>
    <cellStyle name="_Data_Mappe4_Division Summary  PCR" xfId="251" xr:uid="{00000000-0005-0000-0000-0000F4000000}"/>
    <cellStyle name="_Data_Mappe4_Key-P-FM" xfId="252" xr:uid="{00000000-0005-0000-0000-0000F5000000}"/>
    <cellStyle name="_Data_Mappe4_Key-P-Retail" xfId="253" xr:uid="{00000000-0005-0000-0000-0000F6000000}"/>
    <cellStyle name="_Data_Mappe4_New Network Strategy" xfId="254" xr:uid="{00000000-0005-0000-0000-0000F7000000}"/>
    <cellStyle name="_Data_Mappe4_Restructuring File _ 3-07-13_scorecard" xfId="255" xr:uid="{00000000-0005-0000-0000-0000F8000000}"/>
    <cellStyle name="_Data_Mappe4_Sales Funnel" xfId="256" xr:uid="{00000000-0005-0000-0000-0000F9000000}"/>
    <cellStyle name="_Data_MOR_2011-01" xfId="257" xr:uid="{00000000-0005-0000-0000-0000FA000000}"/>
    <cellStyle name="_Data_MOR_2011-03 HBrunner" xfId="258" xr:uid="{00000000-0005-0000-0000-0000FB000000}"/>
    <cellStyle name="_Data_New Network Strategy" xfId="259" xr:uid="{00000000-0005-0000-0000-0000FC000000}"/>
    <cellStyle name="_Data_PA_an CO_Konten_Budget_20101104" xfId="260" xr:uid="{00000000-0005-0000-0000-0000FD000000}"/>
    <cellStyle name="_Data_PA_MCR_2010-12" xfId="261" xr:uid="{00000000-0005-0000-0000-0000FE000000}"/>
    <cellStyle name="_Data_PA_Pers+Sach_Erw 2.2011_2011-03-03" xfId="262" xr:uid="{00000000-0005-0000-0000-0000FF000000}"/>
    <cellStyle name="_Data_PA1_PA_MCR_Konten Forecast 2010" xfId="263" xr:uid="{00000000-0005-0000-0000-000000010000}"/>
    <cellStyle name="_Data_Restructuring File _ 3-07-13_scorecard" xfId="264" xr:uid="{00000000-0005-0000-0000-000001010000}"/>
    <cellStyle name="_Data_Sales Funnel" xfId="265" xr:uid="{00000000-0005-0000-0000-000002010000}"/>
    <cellStyle name="_Data_Versand Plan 2012-01-10_HR" xfId="266" xr:uid="{00000000-0005-0000-0000-000003010000}"/>
    <cellStyle name="_EM-Anforderung_V12_6.6" xfId="267" xr:uid="{00000000-0005-0000-0000-000004010000}"/>
    <cellStyle name="_Euro" xfId="268" xr:uid="{00000000-0005-0000-0000-000005010000}"/>
    <cellStyle name="_Excel Basistabellen und Graphiken_IFRS_102010 2.0" xfId="269" xr:uid="{00000000-0005-0000-0000-000006010000}"/>
    <cellStyle name="_Excel Basistabellen und Graphiken_IFRS_102010 2.0 2" xfId="270" xr:uid="{00000000-0005-0000-0000-000007010000}"/>
    <cellStyle name="_GBP Austria" xfId="271" xr:uid="{00000000-0005-0000-0000-000008010000}"/>
    <cellStyle name="_Header" xfId="272" xr:uid="{00000000-0005-0000-0000-000009010000}"/>
    <cellStyle name="_Heading" xfId="273" xr:uid="{00000000-0005-0000-0000-00000A010000}"/>
    <cellStyle name="_Heading_8-(j-k) 2008-2010 AOP 700k" xfId="274" xr:uid="{00000000-0005-0000-0000-00000B010000}"/>
    <cellStyle name="_Highlight" xfId="275" xr:uid="{00000000-0005-0000-0000-00000C010000}"/>
    <cellStyle name="_Kopie von GBP Eastern Europe" xfId="276" xr:uid="{00000000-0005-0000-0000-00000D010000}"/>
    <cellStyle name="_Multiple" xfId="277" xr:uid="{00000000-0005-0000-0000-00000E010000}"/>
    <cellStyle name="_Multiple_8-(j-k) 2008-2010 AOP 700k" xfId="278" xr:uid="{00000000-0005-0000-0000-00000F010000}"/>
    <cellStyle name="_Multiple_Cerberus Senior Payment Component Accrual Dec. 05" xfId="279" xr:uid="{00000000-0005-0000-0000-000010010000}"/>
    <cellStyle name="_MultipleSpace" xfId="280" xr:uid="{00000000-0005-0000-0000-000011010000}"/>
    <cellStyle name="_MultipleSpace_8-(j-k) 2008-2010 AOP 700k" xfId="281" xr:uid="{00000000-0005-0000-0000-000012010000}"/>
    <cellStyle name="_MultipleSpace_Cerberus Senior Payment Component Accrual Dec. 05" xfId="282" xr:uid="{00000000-0005-0000-0000-000013010000}"/>
    <cellStyle name="_Output summary Europe Sept21 v.145" xfId="283" xr:uid="{00000000-0005-0000-0000-000014010000}"/>
    <cellStyle name="_Percent" xfId="284" xr:uid="{00000000-0005-0000-0000-000015010000}"/>
    <cellStyle name="_PercentSpace" xfId="285" xr:uid="{00000000-0005-0000-0000-000016010000}"/>
    <cellStyle name="_Row1" xfId="286" xr:uid="{00000000-0005-0000-0000-000017010000}"/>
    <cellStyle name="_Row1 2" xfId="287" xr:uid="{00000000-0005-0000-0000-000018010000}"/>
    <cellStyle name="_Row1 3" xfId="288" xr:uid="{00000000-0005-0000-0000-000019010000}"/>
    <cellStyle name="_Row1 4" xfId="289" xr:uid="{00000000-0005-0000-0000-00001A010000}"/>
    <cellStyle name="_Row1_20110419_Business_Performance_Report_v11" xfId="290" xr:uid="{00000000-0005-0000-0000-00001B010000}"/>
    <cellStyle name="_Row1_20110419_Business_Performance_Report_v11_RSC" xfId="291" xr:uid="{00000000-0005-0000-0000-00001C010000}"/>
    <cellStyle name="_Row1_Division Summary  PCR" xfId="292" xr:uid="{00000000-0005-0000-0000-00001D010000}"/>
    <cellStyle name="_Row1_Key-P-FM" xfId="293" xr:uid="{00000000-0005-0000-0000-00001E010000}"/>
    <cellStyle name="_Row1_Key-P-Retail" xfId="294" xr:uid="{00000000-0005-0000-0000-00001F010000}"/>
    <cellStyle name="_Row1_New Network Strategy" xfId="295" xr:uid="{00000000-0005-0000-0000-000020010000}"/>
    <cellStyle name="_Row1_Restructuring File _ 3-07-13_scorecard" xfId="296" xr:uid="{00000000-0005-0000-0000-000021010000}"/>
    <cellStyle name="_Row1_Sales Funnel" xfId="297" xr:uid="{00000000-0005-0000-0000-000022010000}"/>
    <cellStyle name="_Row2" xfId="298" xr:uid="{00000000-0005-0000-0000-000023010000}"/>
    <cellStyle name="_Row3" xfId="299" xr:uid="{00000000-0005-0000-0000-000024010000}"/>
    <cellStyle name="_Row4" xfId="300" xr:uid="{00000000-0005-0000-0000-000025010000}"/>
    <cellStyle name="_Row5" xfId="301" xr:uid="{00000000-0005-0000-0000-000026010000}"/>
    <cellStyle name="_Row6" xfId="302" xr:uid="{00000000-0005-0000-0000-000027010000}"/>
    <cellStyle name="_Row7" xfId="303" xr:uid="{00000000-0005-0000-0000-000028010000}"/>
    <cellStyle name="_Row7_Daten_MonRep_2011_12_ergänzt" xfId="304" xr:uid="{00000000-0005-0000-0000-000029010000}"/>
    <cellStyle name="_Row7_Mappe3" xfId="305" xr:uid="{00000000-0005-0000-0000-00002A010000}"/>
    <cellStyle name="_SubHeading" xfId="306" xr:uid="{00000000-0005-0000-0000-00002B010000}"/>
    <cellStyle name="_SubHeading_8-(j-k) 2008-2010 AOP 700k" xfId="307" xr:uid="{00000000-0005-0000-0000-00002C010000}"/>
    <cellStyle name="_Table" xfId="308" xr:uid="{00000000-0005-0000-0000-00002D010000}"/>
    <cellStyle name="_Table_8-(j-k) 2008-2010 AOP 700k" xfId="309" xr:uid="{00000000-0005-0000-0000-00002E010000}"/>
    <cellStyle name="_Table_8-(j-k) 2008-2010 AOP 700k_BL_Budget Assumption Workbook v1" xfId="310" xr:uid="{00000000-0005-0000-0000-00002F010000}"/>
    <cellStyle name="_TableHead" xfId="311" xr:uid="{00000000-0005-0000-0000-000030010000}"/>
    <cellStyle name="_TableHead_8-(j-k) 2008-2010 AOP 700k" xfId="312" xr:uid="{00000000-0005-0000-0000-000031010000}"/>
    <cellStyle name="_TableHead_8-(j-k) 2008-2010 AOP 700k_BL_Budget Assumption Workbook v1" xfId="313" xr:uid="{00000000-0005-0000-0000-000032010000}"/>
    <cellStyle name="_TableRowHead" xfId="314" xr:uid="{00000000-0005-0000-0000-000033010000}"/>
    <cellStyle name="_TableRowHead_8-(j-k) 2008-2010 AOP 700k" xfId="315" xr:uid="{00000000-0005-0000-0000-000034010000}"/>
    <cellStyle name="_TableSuperHead" xfId="316" xr:uid="{00000000-0005-0000-0000-000035010000}"/>
    <cellStyle name="_TableSuperHead_20100616 overview " xfId="317" xr:uid="{00000000-0005-0000-0000-000036010000}"/>
    <cellStyle name="_TableSuperHead_20110204 Finance Calendar 2011" xfId="318" xr:uid="{00000000-0005-0000-0000-000037010000}"/>
    <cellStyle name="_TableSuperHead_20110204 Finance Calendar 2011_~3174756" xfId="319" xr:uid="{00000000-0005-0000-0000-000038010000}"/>
    <cellStyle name="_TableSuperHead_20110204 Finance Calendar 2011_03 2011 Business Development" xfId="320" xr:uid="{00000000-0005-0000-0000-000039010000}"/>
    <cellStyle name="_TableSuperHead_20110204 Finance Calendar 2011_03 2011 Business Development_Derivatives" xfId="321" xr:uid="{00000000-0005-0000-0000-00003A010000}"/>
    <cellStyle name="_TableSuperHead_20110204 Finance Calendar 2011_2011_Segmentreporting_v79_Testversion" xfId="322" xr:uid="{00000000-0005-0000-0000-00003B010000}"/>
    <cellStyle name="_TableSuperHead_20110204 Finance Calendar 2011_20110419_Business_Performance_Report_v11" xfId="323" xr:uid="{00000000-0005-0000-0000-00003C010000}"/>
    <cellStyle name="_TableSuperHead_20110204 Finance Calendar 2011_Derivatives" xfId="324" xr:uid="{00000000-0005-0000-0000-00003D010000}"/>
    <cellStyle name="_TableSuperHead_20110215 Finance Calendar 2011" xfId="325" xr:uid="{00000000-0005-0000-0000-00003E010000}"/>
    <cellStyle name="_TableSuperHead_20110215 Finance Calendar 2011_03 2011 Business Development" xfId="326" xr:uid="{00000000-0005-0000-0000-00003F010000}"/>
    <cellStyle name="_TableSuperHead_20110215 Finance Calendar 2011_03 2011 Business Development_Derivatives" xfId="327" xr:uid="{00000000-0005-0000-0000-000040010000}"/>
    <cellStyle name="_TableSuperHead_20110215 Finance Calendar 2011_2011_Segmentreporting_v79_Testversion" xfId="328" xr:uid="{00000000-0005-0000-0000-000041010000}"/>
    <cellStyle name="_TableSuperHead_20110215 Finance Calendar 2011_20110419_Business_Performance_Report_v11" xfId="329" xr:uid="{00000000-0005-0000-0000-000042010000}"/>
    <cellStyle name="_TableSuperHead_20110215 Finance Calendar 2011_Derivatives" xfId="330" xr:uid="{00000000-0005-0000-0000-000043010000}"/>
    <cellStyle name="_TableSuperHead_2011203 Overview Reports" xfId="331" xr:uid="{00000000-0005-0000-0000-000044010000}"/>
    <cellStyle name="_TableSuperHead_2011203 Overview Reports 2" xfId="332" xr:uid="{00000000-0005-0000-0000-000045010000}"/>
    <cellStyle name="_TableSuperHead_2011203 Overview Reports 3" xfId="333" xr:uid="{00000000-0005-0000-0000-000046010000}"/>
    <cellStyle name="_TableSuperHead_2011203 Overview Reports 4" xfId="334" xr:uid="{00000000-0005-0000-0000-000047010000}"/>
    <cellStyle name="_TableSuperHead_2011203 Overview Reports_~3174756" xfId="335" xr:uid="{00000000-0005-0000-0000-000048010000}"/>
    <cellStyle name="_TableSuperHead_2011203 Overview Reports_03 2011 Business Development" xfId="336" xr:uid="{00000000-0005-0000-0000-000049010000}"/>
    <cellStyle name="_TableSuperHead_2011203 Overview Reports_03 2011 Business Development_Derivatives" xfId="337" xr:uid="{00000000-0005-0000-0000-00004A010000}"/>
    <cellStyle name="_TableSuperHead_2011203 Overview Reports_2011_Segmentreporting_v79_Testversion" xfId="338" xr:uid="{00000000-0005-0000-0000-00004B010000}"/>
    <cellStyle name="_TableSuperHead_2011203 Overview Reports_20110419_Business_Performance_Report_v11" xfId="339" xr:uid="{00000000-0005-0000-0000-00004C010000}"/>
    <cellStyle name="_TableSuperHead_2011203 Overview Reports_20110419_Business_Performance_Report_v11_RSC" xfId="340" xr:uid="{00000000-0005-0000-0000-00004D010000}"/>
    <cellStyle name="_TableSuperHead_2011203 Overview Reports_Derivatives" xfId="341" xr:uid="{00000000-0005-0000-0000-00004E010000}"/>
    <cellStyle name="_TableSuperHead_2011203 Overview Reports_Division Summary  PCR" xfId="342" xr:uid="{00000000-0005-0000-0000-00004F010000}"/>
    <cellStyle name="_TableSuperHead_2011203 Overview Reports_Key-P-FM" xfId="343" xr:uid="{00000000-0005-0000-0000-000050010000}"/>
    <cellStyle name="_TableSuperHead_2011203 Overview Reports_Key-P-Retail" xfId="344" xr:uid="{00000000-0005-0000-0000-000051010000}"/>
    <cellStyle name="_TableSuperHead_2011203 Overview Reports_New Network Strategy" xfId="345" xr:uid="{00000000-0005-0000-0000-000052010000}"/>
    <cellStyle name="_TableSuperHead_2011203 Overview Reports_Sales Funnel" xfId="346" xr:uid="{00000000-0005-0000-0000-000053010000}"/>
    <cellStyle name="_TableSuperHead_8-(j-k) 2008-2010 AOP 700k" xfId="347" xr:uid="{00000000-0005-0000-0000-000054010000}"/>
    <cellStyle name="_TableSuperHead_Bawag - 2010 Plan _ IFRS - 6-17-2010" xfId="348" xr:uid="{00000000-0005-0000-0000-000055010000}"/>
    <cellStyle name="_TableSuperHead_Bawag - 2010 Plan _ IFRS - 6-17-2010_~3174756" xfId="349" xr:uid="{00000000-0005-0000-0000-000056010000}"/>
    <cellStyle name="_TableSuperHead_Bawag - 2010 Plan _ IFRS - 6-17-2010_03 2011 Business Development" xfId="350" xr:uid="{00000000-0005-0000-0000-000057010000}"/>
    <cellStyle name="_TableSuperHead_Bawag - 2010 Plan _ IFRS - 6-17-2010_03 2011 Business Development_Derivatives" xfId="351" xr:uid="{00000000-0005-0000-0000-000058010000}"/>
    <cellStyle name="_TableSuperHead_Bawag - 2010 Plan _ IFRS - 6-17-2010_2011_Segmentreporting_v79_Testversion" xfId="352" xr:uid="{00000000-0005-0000-0000-000059010000}"/>
    <cellStyle name="_TableSuperHead_Bawag - 2010 Plan _ IFRS - 6-17-2010_20110419_Business_Performance_Report_v11" xfId="353" xr:uid="{00000000-0005-0000-0000-00005A010000}"/>
    <cellStyle name="_TableSuperHead_Bawag - 2010 Plan _ IFRS - 6-17-2010_Derivatives" xfId="354" xr:uid="{00000000-0005-0000-0000-00005B010000}"/>
    <cellStyle name="_TableSuperHead_Derivatives" xfId="355" xr:uid="{00000000-0005-0000-0000-00005C010000}"/>
    <cellStyle name="_TableSuperHead_Derivatives_1" xfId="356" xr:uid="{00000000-0005-0000-0000-00005D010000}"/>
    <cellStyle name="_TableSuperHead_Derivatives_1 2" xfId="357" xr:uid="{00000000-0005-0000-0000-00005E010000}"/>
    <cellStyle name="_TableSuperHead_Derivatives_1_KR Market Business Headcount" xfId="358" xr:uid="{00000000-0005-0000-0000-00005F010000}"/>
    <cellStyle name="_TableSuperHead_Derivatives_2" xfId="359" xr:uid="{00000000-0005-0000-0000-000060010000}"/>
    <cellStyle name="_TableSuperHead_Derivatives_2 2" xfId="360" xr:uid="{00000000-0005-0000-0000-000061010000}"/>
    <cellStyle name="_TableSuperHead_Derivatives_2_KR Market Business Headcount" xfId="361" xr:uid="{00000000-0005-0000-0000-000062010000}"/>
    <cellStyle name="_TableSuperHead_DIVISION_Products" xfId="362" xr:uid="{00000000-0005-0000-0000-000063010000}"/>
    <cellStyle name="_TableSuperHead_DIVISION_Products 2" xfId="363" xr:uid="{00000000-0005-0000-0000-000064010000}"/>
    <cellStyle name="_TableSuperHead_DIVISION_Products 3" xfId="364" xr:uid="{00000000-0005-0000-0000-000065010000}"/>
    <cellStyle name="_TableSuperHead_DIVISION_Products 4" xfId="365" xr:uid="{00000000-0005-0000-0000-000066010000}"/>
    <cellStyle name="_TableSuperHead_DIVISION_Products_20100505_Segmentreporting_v57_Testversion" xfId="366" xr:uid="{00000000-0005-0000-0000-000067010000}"/>
    <cellStyle name="_TableSuperHead_DIVISION_Products_20100505_Segmentreporting_v57d" xfId="367" xr:uid="{00000000-0005-0000-0000-000068010000}"/>
    <cellStyle name="_TableSuperHead_DIVISION_Products_20100602_Segmentreporting_v61" xfId="368" xr:uid="{00000000-0005-0000-0000-000069010000}"/>
    <cellStyle name="_TableSuperHead_DIVISION_Products_20100607_Segmentreporting_v62" xfId="369" xr:uid="{00000000-0005-0000-0000-00006A010000}"/>
    <cellStyle name="_TableSuperHead_DIVISION_Products_20100614_Segmentreporting_v68" xfId="370" xr:uid="{00000000-0005-0000-0000-00006B010000}"/>
    <cellStyle name="_TableSuperHead_DIVISION_Products_20100614_Segmentreporting_v70_Testversion" xfId="371" xr:uid="{00000000-0005-0000-0000-00006C010000}"/>
    <cellStyle name="_TableSuperHead_DIVISION_Products_20100713_Segmentreporting_v72" xfId="372" xr:uid="{00000000-0005-0000-0000-00006D010000}"/>
    <cellStyle name="_TableSuperHead_DIVISION_Products_20100714_Segmentreporting_v73" xfId="373" xr:uid="{00000000-0005-0000-0000-00006E010000}"/>
    <cellStyle name="_TableSuperHead_DIVISION_Products_20100714_Segmentreporting_v74" xfId="374" xr:uid="{00000000-0005-0000-0000-00006F010000}"/>
    <cellStyle name="_TableSuperHead_DIVISION_Products_20100719_Segmentreporting_v75" xfId="375" xr:uid="{00000000-0005-0000-0000-000070010000}"/>
    <cellStyle name="_TableSuperHead_DIVISION_Products_20100719_Segmentreporting_v75_Testversion" xfId="376" xr:uid="{00000000-0005-0000-0000-000071010000}"/>
    <cellStyle name="_TableSuperHead_DIVISION_Products_20100720_Segmentreporting_v76_Testversion" xfId="377" xr:uid="{00000000-0005-0000-0000-000072010000}"/>
    <cellStyle name="_TableSuperHead_DIVISION_Products_20101012_Segmentreporting_v77_Testversion" xfId="378" xr:uid="{00000000-0005-0000-0000-000073010000}"/>
    <cellStyle name="_TableSuperHead_DIVISION_Products_20101206 KPIs 2011" xfId="379" xr:uid="{00000000-0005-0000-0000-000074010000}"/>
    <cellStyle name="_TableSuperHead_DIVISION_Products_2010301 KPIs 2011" xfId="380" xr:uid="{00000000-0005-0000-0000-000075010000}"/>
    <cellStyle name="_TableSuperHead_DIVISION_Products_2011_Segmentreporting_v79_Testversion" xfId="381" xr:uid="{00000000-0005-0000-0000-000076010000}"/>
    <cellStyle name="_TableSuperHead_DIVISION_Products_2011_Segmentreporting_v79_Testversion_01" xfId="382" xr:uid="{00000000-0005-0000-0000-000077010000}"/>
    <cellStyle name="_TableSuperHead_DIVISION_Products_20110215_Segmentreporting_v79_Testversion_x" xfId="383" xr:uid="{00000000-0005-0000-0000-000078010000}"/>
    <cellStyle name="_TableSuperHead_DIVISION_Products_20110307 Master Management Reporting 1.0_v6 Excerpt Businesses" xfId="384" xr:uid="{00000000-0005-0000-0000-000079010000}"/>
    <cellStyle name="_TableSuperHead_DIVISION_Products_20110419_Business_Performance_Report_v11_RSC" xfId="385" xr:uid="{00000000-0005-0000-0000-00007A010000}"/>
    <cellStyle name="_TableSuperHead_DIVISION_Products_Division Summary  PCR" xfId="386" xr:uid="{00000000-0005-0000-0000-00007B010000}"/>
    <cellStyle name="_TableSuperHead_DIVISION_Products_Key-P-FM" xfId="387" xr:uid="{00000000-0005-0000-0000-00007C010000}"/>
    <cellStyle name="_TableSuperHead_DIVISION_Products_Key-P-Retail" xfId="388" xr:uid="{00000000-0005-0000-0000-00007D010000}"/>
    <cellStyle name="_TableSuperHead_DIVISION_Products_Kopie von 20100608_Segmentreporting_v65" xfId="389" xr:uid="{00000000-0005-0000-0000-00007E010000}"/>
    <cellStyle name="_TableSuperHead_DIVISION_Products_New Network Strategy" xfId="390" xr:uid="{00000000-0005-0000-0000-00007F010000}"/>
    <cellStyle name="_TableSuperHead_DIVISION_Products_Sales Funnel" xfId="391" xr:uid="{00000000-0005-0000-0000-000080010000}"/>
    <cellStyle name="_TableSuperHead_DIVISION_Products_Testversion von 2011_Segmentreporting_v79_Testversion" xfId="392" xr:uid="{00000000-0005-0000-0000-000081010000}"/>
    <cellStyle name="_TableSuperHead_Excel Basistabellen und Graphiken_IFRS_102010 2.0" xfId="393" xr:uid="{00000000-0005-0000-0000-000082010000}"/>
    <cellStyle name="_TableSuperHead_Excel Basistabellen und Graphiken_IFRS_102010 2.0_~3174756" xfId="394" xr:uid="{00000000-0005-0000-0000-000083010000}"/>
    <cellStyle name="_TableSuperHead_Excel Basistabellen und Graphiken_IFRS_102010 2.0_03 2011 Business Development" xfId="395" xr:uid="{00000000-0005-0000-0000-000084010000}"/>
    <cellStyle name="_TableSuperHead_Excel Basistabellen und Graphiken_IFRS_102010 2.0_03 2011 Business Development_Derivatives" xfId="396" xr:uid="{00000000-0005-0000-0000-000085010000}"/>
    <cellStyle name="_TableSuperHead_Excel Basistabellen und Graphiken_IFRS_102010 2.0_2011_Segmentreporting_v79_Testversion" xfId="397" xr:uid="{00000000-0005-0000-0000-000086010000}"/>
    <cellStyle name="_TableSuperHead_Excel Basistabellen und Graphiken_IFRS_102010 2.0_20110419_Business_Performance_Report_v11" xfId="398" xr:uid="{00000000-0005-0000-0000-000087010000}"/>
    <cellStyle name="_TableSuperHead_Excel Basistabellen und Graphiken_IFRS_102010 2.0_Derivatives" xfId="399" xr:uid="{00000000-0005-0000-0000-000088010000}"/>
    <cellStyle name="_TableSuperHead_gains and losses_AfS" xfId="400" xr:uid="{00000000-0005-0000-0000-000089010000}"/>
    <cellStyle name="_TableSuperHead_gains and losses_AfS_~3174756" xfId="401" xr:uid="{00000000-0005-0000-0000-00008A010000}"/>
    <cellStyle name="_TableSuperHead_gains and losses_AfS_03 2011 Business Development" xfId="402" xr:uid="{00000000-0005-0000-0000-00008B010000}"/>
    <cellStyle name="_TableSuperHead_gains and losses_AfS_03 2011 Business Development_Derivatives" xfId="403" xr:uid="{00000000-0005-0000-0000-00008C010000}"/>
    <cellStyle name="_TableSuperHead_gains and losses_AfS_2011_Segmentreporting_v79_Testversion" xfId="404" xr:uid="{00000000-0005-0000-0000-00008D010000}"/>
    <cellStyle name="_TableSuperHead_gains and losses_AfS_20110419_Business_Performance_Report_v11" xfId="405" xr:uid="{00000000-0005-0000-0000-00008E010000}"/>
    <cellStyle name="_TableSuperHead_gains and losses_AfS_Derivatives" xfId="406" xr:uid="{00000000-0005-0000-0000-00008F010000}"/>
    <cellStyle name="_TableSuperHead_Tabelle1" xfId="407" xr:uid="{00000000-0005-0000-0000-000090010000}"/>
    <cellStyle name="=D:\WINNT\SYSTEM32\COMMAND.COM" xfId="408" xr:uid="{00000000-0005-0000-0000-000091010000}"/>
    <cellStyle name="0%" xfId="409" xr:uid="{00000000-0005-0000-0000-000092010000}"/>
    <cellStyle name="0,##0" xfId="410" xr:uid="{00000000-0005-0000-0000-000093010000}"/>
    <cellStyle name="0.0" xfId="411" xr:uid="{00000000-0005-0000-0000-000094010000}"/>
    <cellStyle name="0.0%" xfId="412" xr:uid="{00000000-0005-0000-0000-000095010000}"/>
    <cellStyle name="0.00" xfId="413" xr:uid="{00000000-0005-0000-0000-000096010000}"/>
    <cellStyle name="1" xfId="414" xr:uid="{00000000-0005-0000-0000-000097010000}"/>
    <cellStyle name="1 2" xfId="415" xr:uid="{00000000-0005-0000-0000-000098010000}"/>
    <cellStyle name="1_20100615_Erfassungstemplate_Ertragsplanung_Retail_v05_kuen" xfId="416" xr:uid="{00000000-0005-0000-0000-000099010000}"/>
    <cellStyle name="1_20100615_Erfassungstemplate_Ertragsplanung_Retail_v05_kuen 2" xfId="417" xr:uid="{00000000-0005-0000-0000-00009A010000}"/>
    <cellStyle name="1_20100615_Erfassungstemplate_Ertragsplanung_Retail_v08" xfId="418" xr:uid="{00000000-0005-0000-0000-00009B010000}"/>
    <cellStyle name="1_20100615_Erfassungstemplate_Ertragsplanung_Retail_v08 2" xfId="419" xr:uid="{00000000-0005-0000-0000-00009C010000}"/>
    <cellStyle name="1_20100616 overview " xfId="420" xr:uid="{00000000-0005-0000-0000-00009D010000}"/>
    <cellStyle name="1_20100623 Management Reporting - Business Review v100413a" xfId="421" xr:uid="{00000000-0005-0000-0000-00009E010000}"/>
    <cellStyle name="1_20100630_Erfassungstemplate_Financial_Markets_v04" xfId="422" xr:uid="{00000000-0005-0000-0000-00009F010000}"/>
    <cellStyle name="1_20100630_Erfassungstemplate_Financial_Markets_v04 2" xfId="423" xr:uid="{00000000-0005-0000-0000-0000A0010000}"/>
    <cellStyle name="1_20100701_Erfassungstemplate_Ertragsplanung_Retail_v11" xfId="424" xr:uid="{00000000-0005-0000-0000-0000A1010000}"/>
    <cellStyle name="1_20100701_Erfassungstemplate_Ertragsplanung_Retail_v11 2" xfId="425" xr:uid="{00000000-0005-0000-0000-0000A2010000}"/>
    <cellStyle name="1_20100702_Erfassungstemplate_Ertragsplanung_Retail_v15" xfId="426" xr:uid="{00000000-0005-0000-0000-0000A3010000}"/>
    <cellStyle name="1_20100702_Erfassungstemplate_Ertragsplanung_Retail_v15 2" xfId="427" xr:uid="{00000000-0005-0000-0000-0000A4010000}"/>
    <cellStyle name="1_20100702_Erfassungstemplate_Ertragsplanung_Retail_v16" xfId="428" xr:uid="{00000000-0005-0000-0000-0000A5010000}"/>
    <cellStyle name="1_20100702_Erfassungstemplate_Ertragsplanung_Retail_v16 2" xfId="429" xr:uid="{00000000-0005-0000-0000-0000A6010000}"/>
    <cellStyle name="1_20100702_Erfassungstemplate_Ertragsplanung_Retail_v22" xfId="430" xr:uid="{00000000-0005-0000-0000-0000A7010000}"/>
    <cellStyle name="1_20100702_Erfassungstemplate_Ertragsplanung_Retail_v22 2" xfId="431" xr:uid="{00000000-0005-0000-0000-0000A8010000}"/>
    <cellStyle name="1_20100702_Erfassungstemplate_Ertragsplanung_Retail_v23" xfId="432" xr:uid="{00000000-0005-0000-0000-0000A9010000}"/>
    <cellStyle name="1_20100702_Erfassungstemplate_Ertragsplanung_Retail_v23 2" xfId="433" xr:uid="{00000000-0005-0000-0000-0000AA010000}"/>
    <cellStyle name="1_20100713_Erfassungstemplate_Ertragsplanung_Retail_v26" xfId="434" xr:uid="{00000000-0005-0000-0000-0000AB010000}"/>
    <cellStyle name="1_20100713_Erfassungstemplate_Ertragsplanung_Retail_v26 2" xfId="435" xr:uid="{00000000-0005-0000-0000-0000AC010000}"/>
    <cellStyle name="1_20100718_Erfassungstemplate_Ertragsplanung_Retail_v29" xfId="436" xr:uid="{00000000-0005-0000-0000-0000AD010000}"/>
    <cellStyle name="1_20100718_Erfassungstemplate_Ertragsplanung_Retail_v29 2" xfId="437" xr:uid="{00000000-0005-0000-0000-0000AE010000}"/>
    <cellStyle name="1_20100720_Erfassungstemplate_LLP_00_draft" xfId="438" xr:uid="{00000000-0005-0000-0000-0000AF010000}"/>
    <cellStyle name="1_20100726 Management Reporting - Business Review v100413a" xfId="439" xr:uid="{00000000-0005-0000-0000-0000B0010000}"/>
    <cellStyle name="1_20100727 Management Reporting - Business Review v100413a" xfId="440" xr:uid="{00000000-0005-0000-0000-0000B1010000}"/>
    <cellStyle name="1_20100727 Management Reporting - Business Review v100413a TEST" xfId="441" xr:uid="{00000000-0005-0000-0000-0000B2010000}"/>
    <cellStyle name="1_20100728_Erfassungstemplate_Ertragsplanung_Retail_v44" xfId="442" xr:uid="{00000000-0005-0000-0000-0000B3010000}"/>
    <cellStyle name="1_20100728_Erfassungstemplate_Ertragsplanung_Retail_v44 2" xfId="443" xr:uid="{00000000-0005-0000-0000-0000B4010000}"/>
    <cellStyle name="1_20100728_Erfassungstemplate_Financial_Markets_v05" xfId="444" xr:uid="{00000000-0005-0000-0000-0000B5010000}"/>
    <cellStyle name="1_20100728_Erfassungstemplate_Financial_Markets_v05 2" xfId="445" xr:uid="{00000000-0005-0000-0000-0000B6010000}"/>
    <cellStyle name="1_20100728_Erfassungstemplate_Financial_Markets_v07" xfId="446" xr:uid="{00000000-0005-0000-0000-0000B7010000}"/>
    <cellStyle name="1_20100728_Erfassungstemplate_Financial_Markets_v07 2" xfId="447" xr:uid="{00000000-0005-0000-0000-0000B8010000}"/>
    <cellStyle name="1_20100806 Management Reporting - Business Review v100413a TESTVERSION" xfId="448" xr:uid="{00000000-0005-0000-0000-0000B9010000}"/>
    <cellStyle name="1_20101119_Segmentreporting_v78_Testversion" xfId="449" xr:uid="{00000000-0005-0000-0000-0000BA010000}"/>
    <cellStyle name="1_20101206 KPIs 2011" xfId="450" xr:uid="{00000000-0005-0000-0000-0000BB010000}"/>
    <cellStyle name="1_20110103 Management Reporting Details Business Review" xfId="451" xr:uid="{00000000-0005-0000-0000-0000BC010000}"/>
    <cellStyle name="1_20110204 Finance Calendar 2011" xfId="452" xr:uid="{00000000-0005-0000-0000-0000BD010000}"/>
    <cellStyle name="1_20110204 Finance Calendar 2011_~3174756" xfId="453" xr:uid="{00000000-0005-0000-0000-0000BE010000}"/>
    <cellStyle name="1_20110204 Finance Calendar 2011_03 2011 Business Development" xfId="454" xr:uid="{00000000-0005-0000-0000-0000BF010000}"/>
    <cellStyle name="1_20110204 Finance Calendar 2011_03 2011 Business Development_Derivatives" xfId="455" xr:uid="{00000000-0005-0000-0000-0000C0010000}"/>
    <cellStyle name="1_20110204 Finance Calendar 2011_2011_Segmentreporting_v79_Testversion" xfId="456" xr:uid="{00000000-0005-0000-0000-0000C1010000}"/>
    <cellStyle name="1_20110204 Finance Calendar 2011_20110419_Business_Performance_Report_v11" xfId="457" xr:uid="{00000000-0005-0000-0000-0000C2010000}"/>
    <cellStyle name="1_20110204 Finance Calendar 2011_Derivatives" xfId="458" xr:uid="{00000000-0005-0000-0000-0000C3010000}"/>
    <cellStyle name="1_20110215 Finance Calendar 2011" xfId="459" xr:uid="{00000000-0005-0000-0000-0000C4010000}"/>
    <cellStyle name="1_20110215 Finance Calendar 2011_03 2011 Business Development" xfId="460" xr:uid="{00000000-0005-0000-0000-0000C5010000}"/>
    <cellStyle name="1_20110215 Finance Calendar 2011_03 2011 Business Development_Derivatives" xfId="461" xr:uid="{00000000-0005-0000-0000-0000C6010000}"/>
    <cellStyle name="1_20110215 Finance Calendar 2011_2011_Segmentreporting_v79_Testversion" xfId="462" xr:uid="{00000000-0005-0000-0000-0000C7010000}"/>
    <cellStyle name="1_20110215 Finance Calendar 2011_20110419_Business_Performance_Report_v11" xfId="463" xr:uid="{00000000-0005-0000-0000-0000C8010000}"/>
    <cellStyle name="1_20110215 Finance Calendar 2011_Derivatives" xfId="464" xr:uid="{00000000-0005-0000-0000-0000C9010000}"/>
    <cellStyle name="1_2011203 Overview Reports" xfId="465" xr:uid="{00000000-0005-0000-0000-0000CA010000}"/>
    <cellStyle name="1_2011203 Overview Reports 2" xfId="466" xr:uid="{00000000-0005-0000-0000-0000CB010000}"/>
    <cellStyle name="1_2011203 Overview Reports 3" xfId="467" xr:uid="{00000000-0005-0000-0000-0000CC010000}"/>
    <cellStyle name="1_2011203 Overview Reports 4" xfId="468" xr:uid="{00000000-0005-0000-0000-0000CD010000}"/>
    <cellStyle name="1_2011203 Overview Reports_~3174756" xfId="469" xr:uid="{00000000-0005-0000-0000-0000CE010000}"/>
    <cellStyle name="1_2011203 Overview Reports_03 2011 Business Development" xfId="470" xr:uid="{00000000-0005-0000-0000-0000CF010000}"/>
    <cellStyle name="1_2011203 Overview Reports_03 2011 Business Development_Derivatives" xfId="471" xr:uid="{00000000-0005-0000-0000-0000D0010000}"/>
    <cellStyle name="1_2011203 Overview Reports_2011_Segmentreporting_v79_Testversion" xfId="472" xr:uid="{00000000-0005-0000-0000-0000D1010000}"/>
    <cellStyle name="1_2011203 Overview Reports_20110419_Business_Performance_Report_v11" xfId="473" xr:uid="{00000000-0005-0000-0000-0000D2010000}"/>
    <cellStyle name="1_2011203 Overview Reports_20110419_Business_Performance_Report_v11_RSC" xfId="474" xr:uid="{00000000-0005-0000-0000-0000D3010000}"/>
    <cellStyle name="1_2011203 Overview Reports_Derivatives" xfId="475" xr:uid="{00000000-0005-0000-0000-0000D4010000}"/>
    <cellStyle name="1_2011203 Overview Reports_Division Summary  PCR" xfId="476" xr:uid="{00000000-0005-0000-0000-0000D5010000}"/>
    <cellStyle name="1_2011203 Overview Reports_Key-P-FM" xfId="477" xr:uid="{00000000-0005-0000-0000-0000D6010000}"/>
    <cellStyle name="1_2011203 Overview Reports_Key-P-Retail" xfId="478" xr:uid="{00000000-0005-0000-0000-0000D7010000}"/>
    <cellStyle name="1_2011203 Overview Reports_New Network Strategy" xfId="479" xr:uid="{00000000-0005-0000-0000-0000D8010000}"/>
    <cellStyle name="1_2011203 Overview Reports_Sales Funnel" xfId="480" xr:uid="{00000000-0005-0000-0000-0000D9010000}"/>
    <cellStyle name="1_20121227 BP_2013_Ertragsplanung_TOTAL_MON_v00_COMMERCIAL_für MH" xfId="481" xr:uid="{00000000-0005-0000-0000-0000DA010000}"/>
    <cellStyle name="1_BOLERO_2012-08-06" xfId="482" xr:uid="{00000000-0005-0000-0000-0000DB010000}"/>
    <cellStyle name="1_BOLERO_2012-12-03_V2" xfId="483" xr:uid="{00000000-0005-0000-0000-0000DC010000}"/>
    <cellStyle name="1_BOLERO_2012-12-03_V3" xfId="484" xr:uid="{00000000-0005-0000-0000-0000DD010000}"/>
    <cellStyle name="1_BP_2011_Ertragsplanung_Total_v00" xfId="485" xr:uid="{00000000-0005-0000-0000-0000DE010000}"/>
    <cellStyle name="1_BP_2011_Ertragsplanung_Total_v01" xfId="486" xr:uid="{00000000-0005-0000-0000-0000DF010000}"/>
    <cellStyle name="1_BP_2011_Investment Books_CR" xfId="487" xr:uid="{00000000-0005-0000-0000-0000E0010000}"/>
    <cellStyle name="1_BP_2011_Investment Books_CR 2" xfId="488" xr:uid="{00000000-0005-0000-0000-0000E1010000}"/>
    <cellStyle name="1_BP_2011_Investment Books_CR_2 libor" xfId="489" xr:uid="{00000000-0005-0000-0000-0000E2010000}"/>
    <cellStyle name="1_BP_2011_Investment Books_CR_2 libor 2" xfId="490" xr:uid="{00000000-0005-0000-0000-0000E3010000}"/>
    <cellStyle name="1_BP_2011_Investment Books_CR_3 equity" xfId="491" xr:uid="{00000000-0005-0000-0000-0000E4010000}"/>
    <cellStyle name="1_BP_2011_Investment Books_CR_3 equity 2" xfId="492" xr:uid="{00000000-0005-0000-0000-0000E5010000}"/>
    <cellStyle name="1_BP_2011_Investment Books_CR_4 mismatch sov" xfId="493" xr:uid="{00000000-0005-0000-0000-0000E6010000}"/>
    <cellStyle name="1_BP_2011_Investment Books_CR_4 mismatch sov 2" xfId="494" xr:uid="{00000000-0005-0000-0000-0000E7010000}"/>
    <cellStyle name="1_BP_2011_Investment Books_CR_5_b" xfId="495" xr:uid="{00000000-0005-0000-0000-0000E8010000}"/>
    <cellStyle name="1_BP_2011_Investment Books_CR_5_b 2" xfId="496" xr:uid="{00000000-0005-0000-0000-0000E9010000}"/>
    <cellStyle name="1_BP_2011_Investment Books_CR_6" xfId="497" xr:uid="{00000000-0005-0000-0000-0000EA010000}"/>
    <cellStyle name="1_BP_2011_Investment Books_CR_6 2" xfId="498" xr:uid="{00000000-0005-0000-0000-0000EB010000}"/>
    <cellStyle name="1_BP_2011_Investment Books_CR_7" xfId="499" xr:uid="{00000000-0005-0000-0000-0000EC010000}"/>
    <cellStyle name="1_BP_2011_Investment Books_CR_7 2" xfId="500" xr:uid="{00000000-0005-0000-0000-0000ED010000}"/>
    <cellStyle name="1_BP_2011_Investment Books_CR_8" xfId="501" xr:uid="{00000000-0005-0000-0000-0000EE010000}"/>
    <cellStyle name="1_BP_2011_Investment Books_CR_8 2" xfId="502" xr:uid="{00000000-0005-0000-0000-0000EF010000}"/>
    <cellStyle name="1_BP_2012_Ertragsplanung_Total_v00" xfId="503" xr:uid="{00000000-0005-0000-0000-0000F0010000}"/>
    <cellStyle name="1_BP_2012_Ertragsplanung_Total_v03" xfId="504" xr:uid="{00000000-0005-0000-0000-0000F1010000}"/>
    <cellStyle name="1_BP_2012_Ertragsplanung_Total_v07" xfId="505" xr:uid="{00000000-0005-0000-0000-0000F2010000}"/>
    <cellStyle name="1_BP_2012_Ertragsplanung_Total_v10" xfId="506" xr:uid="{00000000-0005-0000-0000-0000F3010000}"/>
    <cellStyle name="1_BP_2012_LLP_KR" xfId="507" xr:uid="{00000000-0005-0000-0000-0000F4010000}"/>
    <cellStyle name="1_BP_2013_Ertragsplanung_TOTAL_MON_v00_COMMERCIAL" xfId="508" xr:uid="{00000000-0005-0000-0000-0000F5010000}"/>
    <cellStyle name="1_BP_2013_Ertragsplanung_TOTAL_MON_v00_COMMERCIAL_für MH" xfId="509" xr:uid="{00000000-0005-0000-0000-0000F6010000}"/>
    <cellStyle name="1_BP_2013_Ertragsplanung_TOTAL_MON_v00_INT_COMMERCIAL_für AW" xfId="510" xr:uid="{00000000-0005-0000-0000-0000F7010000}"/>
    <cellStyle name="1_consolidated own funds 11_2010" xfId="511" xr:uid="{00000000-0005-0000-0000-0000F8010000}"/>
    <cellStyle name="1_consolidated own funds 11_2010_~3174756" xfId="512" xr:uid="{00000000-0005-0000-0000-0000F9010000}"/>
    <cellStyle name="1_consolidated own funds 11_2010_03 2011 Business Development" xfId="513" xr:uid="{00000000-0005-0000-0000-0000FA010000}"/>
    <cellStyle name="1_consolidated own funds 11_2010_03 2011 Business Development_Derivatives" xfId="514" xr:uid="{00000000-0005-0000-0000-0000FB010000}"/>
    <cellStyle name="1_consolidated own funds 11_2010_2011_Segmentreporting_v79_Testversion" xfId="515" xr:uid="{00000000-0005-0000-0000-0000FC010000}"/>
    <cellStyle name="1_consolidated own funds 11_2010_20110419_Business_Performance_Report_v11" xfId="516" xr:uid="{00000000-0005-0000-0000-0000FD010000}"/>
    <cellStyle name="1_consolidated own funds 11_2010_Derivatives" xfId="517" xr:uid="{00000000-0005-0000-0000-0000FE010000}"/>
    <cellStyle name="1_Daten_MonRep_2012_08" xfId="518" xr:uid="{00000000-0005-0000-0000-0000FF010000}"/>
    <cellStyle name="1_Daten_MonRep_2012_10" xfId="519" xr:uid="{00000000-0005-0000-0000-000000020000}"/>
    <cellStyle name="1_DIVISION_Products" xfId="520" xr:uid="{00000000-0005-0000-0000-000001020000}"/>
    <cellStyle name="1_DIVISION_Products 2" xfId="521" xr:uid="{00000000-0005-0000-0000-000002020000}"/>
    <cellStyle name="1_DIVISION_Products 3" xfId="522" xr:uid="{00000000-0005-0000-0000-000003020000}"/>
    <cellStyle name="1_DIVISION_Products 4" xfId="523" xr:uid="{00000000-0005-0000-0000-000004020000}"/>
    <cellStyle name="1_DIVISION_Products_20100505_Segmentreporting_v57_Testversion" xfId="524" xr:uid="{00000000-0005-0000-0000-000005020000}"/>
    <cellStyle name="1_DIVISION_Products_20100505_Segmentreporting_v57_Testversion 2" xfId="525" xr:uid="{00000000-0005-0000-0000-000006020000}"/>
    <cellStyle name="1_DIVISION_Products_20100505_Segmentreporting_v57_Testversion_20100615_Erfassungstemplate_Ertragsplanung_Retail_v05_kuen" xfId="526" xr:uid="{00000000-0005-0000-0000-000007020000}"/>
    <cellStyle name="1_DIVISION_Products_20100505_Segmentreporting_v57_Testversion_20100615_Erfassungstemplate_Ertragsplanung_Retail_v05_kuen 2" xfId="527" xr:uid="{00000000-0005-0000-0000-000008020000}"/>
    <cellStyle name="1_DIVISION_Products_20100505_Segmentreporting_v57_Testversion_20100615_Erfassungstemplate_Ertragsplanung_Retail_v08" xfId="528" xr:uid="{00000000-0005-0000-0000-000009020000}"/>
    <cellStyle name="1_DIVISION_Products_20100505_Segmentreporting_v57_Testversion_20100615_Erfassungstemplate_Ertragsplanung_Retail_v08 2" xfId="529" xr:uid="{00000000-0005-0000-0000-00000A020000}"/>
    <cellStyle name="1_DIVISION_Products_20100505_Segmentreporting_v57_Testversion_20100623 Management Reporting - Business Review v100413a" xfId="530" xr:uid="{00000000-0005-0000-0000-00000B020000}"/>
    <cellStyle name="1_DIVISION_Products_20100505_Segmentreporting_v57_Testversion_20100630_Erfassungstemplate_Financial_Markets_v04" xfId="531" xr:uid="{00000000-0005-0000-0000-00000C020000}"/>
    <cellStyle name="1_DIVISION_Products_20100505_Segmentreporting_v57_Testversion_20100630_Erfassungstemplate_Financial_Markets_v04 2" xfId="532" xr:uid="{00000000-0005-0000-0000-00000D020000}"/>
    <cellStyle name="1_DIVISION_Products_20100505_Segmentreporting_v57_Testversion_20100701_Erfassungstemplate_Ertragsplanung_Retail_v11" xfId="533" xr:uid="{00000000-0005-0000-0000-00000E020000}"/>
    <cellStyle name="1_DIVISION_Products_20100505_Segmentreporting_v57_Testversion_20100701_Erfassungstemplate_Ertragsplanung_Retail_v11 2" xfId="534" xr:uid="{00000000-0005-0000-0000-00000F020000}"/>
    <cellStyle name="1_DIVISION_Products_20100505_Segmentreporting_v57_Testversion_20100702_Erfassungstemplate_Ertragsplanung_Retail_v15" xfId="535" xr:uid="{00000000-0005-0000-0000-000010020000}"/>
    <cellStyle name="1_DIVISION_Products_20100505_Segmentreporting_v57_Testversion_20100702_Erfassungstemplate_Ertragsplanung_Retail_v15 2" xfId="536" xr:uid="{00000000-0005-0000-0000-000011020000}"/>
    <cellStyle name="1_DIVISION_Products_20100505_Segmentreporting_v57_Testversion_20100702_Erfassungstemplate_Ertragsplanung_Retail_v16" xfId="537" xr:uid="{00000000-0005-0000-0000-000012020000}"/>
    <cellStyle name="1_DIVISION_Products_20100505_Segmentreporting_v57_Testversion_20100702_Erfassungstemplate_Ertragsplanung_Retail_v16 2" xfId="538" xr:uid="{00000000-0005-0000-0000-000013020000}"/>
    <cellStyle name="1_DIVISION_Products_20100505_Segmentreporting_v57_Testversion_20100702_Erfassungstemplate_Ertragsplanung_Retail_v22" xfId="539" xr:uid="{00000000-0005-0000-0000-000014020000}"/>
    <cellStyle name="1_DIVISION_Products_20100505_Segmentreporting_v57_Testversion_20100702_Erfassungstemplate_Ertragsplanung_Retail_v22 2" xfId="540" xr:uid="{00000000-0005-0000-0000-000015020000}"/>
    <cellStyle name="1_DIVISION_Products_20100505_Segmentreporting_v57_Testversion_20100702_Erfassungstemplate_Ertragsplanung_Retail_v23" xfId="541" xr:uid="{00000000-0005-0000-0000-000016020000}"/>
    <cellStyle name="1_DIVISION_Products_20100505_Segmentreporting_v57_Testversion_20100702_Erfassungstemplate_Ertragsplanung_Retail_v23 2" xfId="542" xr:uid="{00000000-0005-0000-0000-000017020000}"/>
    <cellStyle name="1_DIVISION_Products_20100505_Segmentreporting_v57_Testversion_20100713_Erfassungstemplate_Ertragsplanung_Retail_v26" xfId="543" xr:uid="{00000000-0005-0000-0000-000018020000}"/>
    <cellStyle name="1_DIVISION_Products_20100505_Segmentreporting_v57_Testversion_20100713_Erfassungstemplate_Ertragsplanung_Retail_v26 2" xfId="544" xr:uid="{00000000-0005-0000-0000-000019020000}"/>
    <cellStyle name="1_DIVISION_Products_20100505_Segmentreporting_v57_Testversion_20100718_Erfassungstemplate_Ertragsplanung_Retail_v29" xfId="545" xr:uid="{00000000-0005-0000-0000-00001A020000}"/>
    <cellStyle name="1_DIVISION_Products_20100505_Segmentreporting_v57_Testversion_20100718_Erfassungstemplate_Ertragsplanung_Retail_v29 2" xfId="546" xr:uid="{00000000-0005-0000-0000-00001B020000}"/>
    <cellStyle name="1_DIVISION_Products_20100505_Segmentreporting_v57_Testversion_20100720_Erfassungstemplate_LLP_00_draft" xfId="547" xr:uid="{00000000-0005-0000-0000-00001C020000}"/>
    <cellStyle name="1_DIVISION_Products_20100505_Segmentreporting_v57_Testversion_20100726 Management Reporting - Business Review v100413a" xfId="548" xr:uid="{00000000-0005-0000-0000-00001D020000}"/>
    <cellStyle name="1_DIVISION_Products_20100505_Segmentreporting_v57_Testversion_20100727 Management Reporting - Business Review v100413a" xfId="549" xr:uid="{00000000-0005-0000-0000-00001E020000}"/>
    <cellStyle name="1_DIVISION_Products_20100505_Segmentreporting_v57_Testversion_20100727 Management Reporting - Business Review v100413a TEST" xfId="550" xr:uid="{00000000-0005-0000-0000-00001F020000}"/>
    <cellStyle name="1_DIVISION_Products_20100505_Segmentreporting_v57_Testversion_20100728_Erfassungstemplate_Ertragsplanung_Retail_v44" xfId="551" xr:uid="{00000000-0005-0000-0000-000020020000}"/>
    <cellStyle name="1_DIVISION_Products_20100505_Segmentreporting_v57_Testversion_20100728_Erfassungstemplate_Ertragsplanung_Retail_v44 2" xfId="552" xr:uid="{00000000-0005-0000-0000-000021020000}"/>
    <cellStyle name="1_DIVISION_Products_20100505_Segmentreporting_v57_Testversion_20100728_Erfassungstemplate_Financial_Markets_v05" xfId="553" xr:uid="{00000000-0005-0000-0000-000022020000}"/>
    <cellStyle name="1_DIVISION_Products_20100505_Segmentreporting_v57_Testversion_20100728_Erfassungstemplate_Financial_Markets_v05 2" xfId="554" xr:uid="{00000000-0005-0000-0000-000023020000}"/>
    <cellStyle name="1_DIVISION_Products_20100505_Segmentreporting_v57_Testversion_20100728_Erfassungstemplate_Financial_Markets_v07" xfId="555" xr:uid="{00000000-0005-0000-0000-000024020000}"/>
    <cellStyle name="1_DIVISION_Products_20100505_Segmentreporting_v57_Testversion_20100728_Erfassungstemplate_Financial_Markets_v07 2" xfId="556" xr:uid="{00000000-0005-0000-0000-000025020000}"/>
    <cellStyle name="1_DIVISION_Products_20100505_Segmentreporting_v57_Testversion_20100806 Management Reporting - Business Review v100413a TESTVERSION" xfId="557" xr:uid="{00000000-0005-0000-0000-000026020000}"/>
    <cellStyle name="1_DIVISION_Products_20100505_Segmentreporting_v57_Testversion_20101119_Segmentreporting_v78_Testversion" xfId="558" xr:uid="{00000000-0005-0000-0000-000027020000}"/>
    <cellStyle name="1_DIVISION_Products_20100505_Segmentreporting_v57_Testversion_20101206 KPIs 2011" xfId="559" xr:uid="{00000000-0005-0000-0000-000028020000}"/>
    <cellStyle name="1_DIVISION_Products_20100505_Segmentreporting_v57_Testversion_20110103 Management Reporting Details Business Review" xfId="560" xr:uid="{00000000-0005-0000-0000-000029020000}"/>
    <cellStyle name="1_DIVISION_Products_20100505_Segmentreporting_v57_Testversion_20121227 BP_2013_Ertragsplanung_TOTAL_MON_v00_COMMERCIAL_für MH" xfId="561" xr:uid="{00000000-0005-0000-0000-00002A020000}"/>
    <cellStyle name="1_DIVISION_Products_20100505_Segmentreporting_v57_Testversion_BP_2011_Ertragsplanung_Total_v00" xfId="562" xr:uid="{00000000-0005-0000-0000-00002B020000}"/>
    <cellStyle name="1_DIVISION_Products_20100505_Segmentreporting_v57_Testversion_BP_2011_Ertragsplanung_Total_v01" xfId="563" xr:uid="{00000000-0005-0000-0000-00002C020000}"/>
    <cellStyle name="1_DIVISION_Products_20100505_Segmentreporting_v57_Testversion_BP_2011_Investment Books_CR" xfId="564" xr:uid="{00000000-0005-0000-0000-00002D020000}"/>
    <cellStyle name="1_DIVISION_Products_20100505_Segmentreporting_v57_Testversion_BP_2011_Investment Books_CR 2" xfId="565" xr:uid="{00000000-0005-0000-0000-00002E020000}"/>
    <cellStyle name="1_DIVISION_Products_20100505_Segmentreporting_v57_Testversion_BP_2011_Investment Books_CR_2 libor" xfId="566" xr:uid="{00000000-0005-0000-0000-00002F020000}"/>
    <cellStyle name="1_DIVISION_Products_20100505_Segmentreporting_v57_Testversion_BP_2011_Investment Books_CR_2 libor 2" xfId="567" xr:uid="{00000000-0005-0000-0000-000030020000}"/>
    <cellStyle name="1_DIVISION_Products_20100505_Segmentreporting_v57_Testversion_BP_2011_Investment Books_CR_3 equity" xfId="568" xr:uid="{00000000-0005-0000-0000-000031020000}"/>
    <cellStyle name="1_DIVISION_Products_20100505_Segmentreporting_v57_Testversion_BP_2011_Investment Books_CR_3 equity 2" xfId="569" xr:uid="{00000000-0005-0000-0000-000032020000}"/>
    <cellStyle name="1_DIVISION_Products_20100505_Segmentreporting_v57_Testversion_BP_2011_Investment Books_CR_4 mismatch sov" xfId="570" xr:uid="{00000000-0005-0000-0000-000033020000}"/>
    <cellStyle name="1_DIVISION_Products_20100505_Segmentreporting_v57_Testversion_BP_2011_Investment Books_CR_4 mismatch sov 2" xfId="571" xr:uid="{00000000-0005-0000-0000-000034020000}"/>
    <cellStyle name="1_DIVISION_Products_20100505_Segmentreporting_v57_Testversion_BP_2011_Investment Books_CR_5_b" xfId="572" xr:uid="{00000000-0005-0000-0000-000035020000}"/>
    <cellStyle name="1_DIVISION_Products_20100505_Segmentreporting_v57_Testversion_BP_2011_Investment Books_CR_5_b 2" xfId="573" xr:uid="{00000000-0005-0000-0000-000036020000}"/>
    <cellStyle name="1_DIVISION_Products_20100505_Segmentreporting_v57_Testversion_BP_2011_Investment Books_CR_6" xfId="574" xr:uid="{00000000-0005-0000-0000-000037020000}"/>
    <cellStyle name="1_DIVISION_Products_20100505_Segmentreporting_v57_Testversion_BP_2011_Investment Books_CR_6 2" xfId="575" xr:uid="{00000000-0005-0000-0000-000038020000}"/>
    <cellStyle name="1_DIVISION_Products_20100505_Segmentreporting_v57_Testversion_BP_2011_Investment Books_CR_7" xfId="576" xr:uid="{00000000-0005-0000-0000-000039020000}"/>
    <cellStyle name="1_DIVISION_Products_20100505_Segmentreporting_v57_Testversion_BP_2011_Investment Books_CR_7 2" xfId="577" xr:uid="{00000000-0005-0000-0000-00003A020000}"/>
    <cellStyle name="1_DIVISION_Products_20100505_Segmentreporting_v57_Testversion_BP_2011_Investment Books_CR_8" xfId="578" xr:uid="{00000000-0005-0000-0000-00003B020000}"/>
    <cellStyle name="1_DIVISION_Products_20100505_Segmentreporting_v57_Testversion_BP_2011_Investment Books_CR_8 2" xfId="579" xr:uid="{00000000-0005-0000-0000-00003C020000}"/>
    <cellStyle name="1_DIVISION_Products_20100505_Segmentreporting_v57_Testversion_BP_2012_Ertragsplanung_Total_v00" xfId="580" xr:uid="{00000000-0005-0000-0000-00003D020000}"/>
    <cellStyle name="1_DIVISION_Products_20100505_Segmentreporting_v57_Testversion_BP_2012_Ertragsplanung_Total_v03" xfId="581" xr:uid="{00000000-0005-0000-0000-00003E020000}"/>
    <cellStyle name="1_DIVISION_Products_20100505_Segmentreporting_v57_Testversion_BP_2012_Ertragsplanung_Total_v07" xfId="582" xr:uid="{00000000-0005-0000-0000-00003F020000}"/>
    <cellStyle name="1_DIVISION_Products_20100505_Segmentreporting_v57_Testversion_BP_2012_Ertragsplanung_Total_v10" xfId="583" xr:uid="{00000000-0005-0000-0000-000040020000}"/>
    <cellStyle name="1_DIVISION_Products_20100505_Segmentreporting_v57_Testversion_BP_2012_LLP_KR" xfId="584" xr:uid="{00000000-0005-0000-0000-000041020000}"/>
    <cellStyle name="1_DIVISION_Products_20100505_Segmentreporting_v57_Testversion_BP_2013_Ertragsplanung_TOTAL_MON_v00_COMMERCIAL" xfId="585" xr:uid="{00000000-0005-0000-0000-000042020000}"/>
    <cellStyle name="1_DIVISION_Products_20100505_Segmentreporting_v57_Testversion_BP_2013_Ertragsplanung_TOTAL_MON_v00_COMMERCIAL_für MH" xfId="586" xr:uid="{00000000-0005-0000-0000-000043020000}"/>
    <cellStyle name="1_DIVISION_Products_20100505_Segmentreporting_v57_Testversion_BP_2013_Ertragsplanung_TOTAL_MON_v00_INT_COMMERCIAL_für AW" xfId="587" xr:uid="{00000000-0005-0000-0000-000044020000}"/>
    <cellStyle name="1_DIVISION_Products_20100505_Segmentreporting_v57_Testversion_LLP_KR" xfId="588" xr:uid="{00000000-0005-0000-0000-000045020000}"/>
    <cellStyle name="1_DIVISION_Products_20100505_Segmentreporting_v57d" xfId="589" xr:uid="{00000000-0005-0000-0000-000046020000}"/>
    <cellStyle name="1_DIVISION_Products_20100505_Segmentreporting_v57d_20100623 Management Reporting - Business Review v100413a" xfId="590" xr:uid="{00000000-0005-0000-0000-000047020000}"/>
    <cellStyle name="1_DIVISION_Products_20100505_Segmentreporting_v57d_20100726 Management Reporting - Business Review v100413a" xfId="591" xr:uid="{00000000-0005-0000-0000-000048020000}"/>
    <cellStyle name="1_DIVISION_Products_20100505_Segmentreporting_v57d_20100727 Management Reporting - Business Review v100413a" xfId="592" xr:uid="{00000000-0005-0000-0000-000049020000}"/>
    <cellStyle name="1_DIVISION_Products_20100505_Segmentreporting_v57d_20100727 Management Reporting - Business Review v100413a TEST" xfId="593" xr:uid="{00000000-0005-0000-0000-00004A020000}"/>
    <cellStyle name="1_DIVISION_Products_20100505_Segmentreporting_v57d_20100806 Management Reporting - Business Review v100413a TESTVERSION" xfId="594" xr:uid="{00000000-0005-0000-0000-00004B020000}"/>
    <cellStyle name="1_DIVISION_Products_20100505_Segmentreporting_v57d_20101119_Segmentreporting_v78_Testversion" xfId="595" xr:uid="{00000000-0005-0000-0000-00004C020000}"/>
    <cellStyle name="1_DIVISION_Products_20100505_Segmentreporting_v57d_20101206 KPIs 2011" xfId="596" xr:uid="{00000000-0005-0000-0000-00004D020000}"/>
    <cellStyle name="1_DIVISION_Products_20100505_Segmentreporting_v57d_20110103 Management Reporting Details Business Review" xfId="597" xr:uid="{00000000-0005-0000-0000-00004E020000}"/>
    <cellStyle name="1_DIVISION_Products_20100602_Segmentreporting_v61" xfId="598" xr:uid="{00000000-0005-0000-0000-00004F020000}"/>
    <cellStyle name="1_DIVISION_Products_20100602_Segmentreporting_v61_20100623 Management Reporting - Business Review v100413a" xfId="599" xr:uid="{00000000-0005-0000-0000-000050020000}"/>
    <cellStyle name="1_DIVISION_Products_20100602_Segmentreporting_v61_20100726 Management Reporting - Business Review v100413a" xfId="600" xr:uid="{00000000-0005-0000-0000-000051020000}"/>
    <cellStyle name="1_DIVISION_Products_20100602_Segmentreporting_v61_20100727 Management Reporting - Business Review v100413a" xfId="601" xr:uid="{00000000-0005-0000-0000-000052020000}"/>
    <cellStyle name="1_DIVISION_Products_20100602_Segmentreporting_v61_20100727 Management Reporting - Business Review v100413a TEST" xfId="602" xr:uid="{00000000-0005-0000-0000-000053020000}"/>
    <cellStyle name="1_DIVISION_Products_20100602_Segmentreporting_v61_20100806 Management Reporting - Business Review v100413a TESTVERSION" xfId="603" xr:uid="{00000000-0005-0000-0000-000054020000}"/>
    <cellStyle name="1_DIVISION_Products_20100602_Segmentreporting_v61_20101119_Segmentreporting_v78_Testversion" xfId="604" xr:uid="{00000000-0005-0000-0000-000055020000}"/>
    <cellStyle name="1_DIVISION_Products_20100602_Segmentreporting_v61_20101206 KPIs 2011" xfId="605" xr:uid="{00000000-0005-0000-0000-000056020000}"/>
    <cellStyle name="1_DIVISION_Products_20100602_Segmentreporting_v61_20110103 Management Reporting Details Business Review" xfId="606" xr:uid="{00000000-0005-0000-0000-000057020000}"/>
    <cellStyle name="1_DIVISION_Products_20100607_Segmentreporting_v62" xfId="607" xr:uid="{00000000-0005-0000-0000-000058020000}"/>
    <cellStyle name="1_DIVISION_Products_20100607_Segmentreporting_v62_20100623 Management Reporting - Business Review v100413a" xfId="608" xr:uid="{00000000-0005-0000-0000-000059020000}"/>
    <cellStyle name="1_DIVISION_Products_20100607_Segmentreporting_v62_20100726 Management Reporting - Business Review v100413a" xfId="609" xr:uid="{00000000-0005-0000-0000-00005A020000}"/>
    <cellStyle name="1_DIVISION_Products_20100607_Segmentreporting_v62_20100727 Management Reporting - Business Review v100413a" xfId="610" xr:uid="{00000000-0005-0000-0000-00005B020000}"/>
    <cellStyle name="1_DIVISION_Products_20100607_Segmentreporting_v62_20100727 Management Reporting - Business Review v100413a TEST" xfId="611" xr:uid="{00000000-0005-0000-0000-00005C020000}"/>
    <cellStyle name="1_DIVISION_Products_20100607_Segmentreporting_v62_20100806 Management Reporting - Business Review v100413a TESTVERSION" xfId="612" xr:uid="{00000000-0005-0000-0000-00005D020000}"/>
    <cellStyle name="1_DIVISION_Products_20100607_Segmentreporting_v62_20101119_Segmentreporting_v78_Testversion" xfId="613" xr:uid="{00000000-0005-0000-0000-00005E020000}"/>
    <cellStyle name="1_DIVISION_Products_20100607_Segmentreporting_v62_20101206 KPIs 2011" xfId="614" xr:uid="{00000000-0005-0000-0000-00005F020000}"/>
    <cellStyle name="1_DIVISION_Products_20100607_Segmentreporting_v62_20110103 Management Reporting Details Business Review" xfId="615" xr:uid="{00000000-0005-0000-0000-000060020000}"/>
    <cellStyle name="1_DIVISION_Products_20100614_Segmentreporting_v68" xfId="616" xr:uid="{00000000-0005-0000-0000-000061020000}"/>
    <cellStyle name="1_DIVISION_Products_20100614_Segmentreporting_v68_20100623 Management Reporting - Business Review v100413a" xfId="617" xr:uid="{00000000-0005-0000-0000-000062020000}"/>
    <cellStyle name="1_DIVISION_Products_20100614_Segmentreporting_v68_20100726 Management Reporting - Business Review v100413a" xfId="618" xr:uid="{00000000-0005-0000-0000-000063020000}"/>
    <cellStyle name="1_DIVISION_Products_20100614_Segmentreporting_v68_20100727 Management Reporting - Business Review v100413a" xfId="619" xr:uid="{00000000-0005-0000-0000-000064020000}"/>
    <cellStyle name="1_DIVISION_Products_20100614_Segmentreporting_v68_20100727 Management Reporting - Business Review v100413a TEST" xfId="620" xr:uid="{00000000-0005-0000-0000-000065020000}"/>
    <cellStyle name="1_DIVISION_Products_20100614_Segmentreporting_v68_20100806 Management Reporting - Business Review v100413a TESTVERSION" xfId="621" xr:uid="{00000000-0005-0000-0000-000066020000}"/>
    <cellStyle name="1_DIVISION_Products_20100614_Segmentreporting_v68_20101119_Segmentreporting_v78_Testversion" xfId="622" xr:uid="{00000000-0005-0000-0000-000067020000}"/>
    <cellStyle name="1_DIVISION_Products_20100614_Segmentreporting_v68_20101206 KPIs 2011" xfId="623" xr:uid="{00000000-0005-0000-0000-000068020000}"/>
    <cellStyle name="1_DIVISION_Products_20100614_Segmentreporting_v68_20110103 Management Reporting Details Business Review" xfId="624" xr:uid="{00000000-0005-0000-0000-000069020000}"/>
    <cellStyle name="1_DIVISION_Products_20100614_Segmentreporting_v70_Testversion" xfId="625" xr:uid="{00000000-0005-0000-0000-00006A020000}"/>
    <cellStyle name="1_DIVISION_Products_20100615_Erfassungstemplate_Ertragsplanung_Retail_v05_kuen" xfId="626" xr:uid="{00000000-0005-0000-0000-00006B020000}"/>
    <cellStyle name="1_DIVISION_Products_20100615_Erfassungstemplate_Ertragsplanung_Retail_v05_kuen 2" xfId="627" xr:uid="{00000000-0005-0000-0000-00006C020000}"/>
    <cellStyle name="1_DIVISION_Products_20100615_Erfassungstemplate_Ertragsplanung_Retail_v08" xfId="628" xr:uid="{00000000-0005-0000-0000-00006D020000}"/>
    <cellStyle name="1_DIVISION_Products_20100615_Erfassungstemplate_Ertragsplanung_Retail_v08 2" xfId="629" xr:uid="{00000000-0005-0000-0000-00006E020000}"/>
    <cellStyle name="1_DIVISION_Products_20100623 Management Reporting - Business Review v100413a" xfId="630" xr:uid="{00000000-0005-0000-0000-00006F020000}"/>
    <cellStyle name="1_DIVISION_Products_20100630_Erfassungstemplate_Financial_Markets_v04" xfId="631" xr:uid="{00000000-0005-0000-0000-000070020000}"/>
    <cellStyle name="1_DIVISION_Products_20100630_Erfassungstemplate_Financial_Markets_v04 2" xfId="632" xr:uid="{00000000-0005-0000-0000-000071020000}"/>
    <cellStyle name="1_DIVISION_Products_20100701_Erfassungstemplate_Ertragsplanung_Retail_v11" xfId="633" xr:uid="{00000000-0005-0000-0000-000072020000}"/>
    <cellStyle name="1_DIVISION_Products_20100701_Erfassungstemplate_Ertragsplanung_Retail_v11 2" xfId="634" xr:uid="{00000000-0005-0000-0000-000073020000}"/>
    <cellStyle name="1_DIVISION_Products_20100702_Erfassungstemplate_Ertragsplanung_Retail_v15" xfId="635" xr:uid="{00000000-0005-0000-0000-000074020000}"/>
    <cellStyle name="1_DIVISION_Products_20100702_Erfassungstemplate_Ertragsplanung_Retail_v15 2" xfId="636" xr:uid="{00000000-0005-0000-0000-000075020000}"/>
    <cellStyle name="1_DIVISION_Products_20100702_Erfassungstemplate_Ertragsplanung_Retail_v16" xfId="637" xr:uid="{00000000-0005-0000-0000-000076020000}"/>
    <cellStyle name="1_DIVISION_Products_20100702_Erfassungstemplate_Ertragsplanung_Retail_v16 2" xfId="638" xr:uid="{00000000-0005-0000-0000-000077020000}"/>
    <cellStyle name="1_DIVISION_Products_20100702_Erfassungstemplate_Ertragsplanung_Retail_v22" xfId="639" xr:uid="{00000000-0005-0000-0000-000078020000}"/>
    <cellStyle name="1_DIVISION_Products_20100702_Erfassungstemplate_Ertragsplanung_Retail_v22 2" xfId="640" xr:uid="{00000000-0005-0000-0000-000079020000}"/>
    <cellStyle name="1_DIVISION_Products_20100702_Erfassungstemplate_Ertragsplanung_Retail_v23" xfId="641" xr:uid="{00000000-0005-0000-0000-00007A020000}"/>
    <cellStyle name="1_DIVISION_Products_20100702_Erfassungstemplate_Ertragsplanung_Retail_v23 2" xfId="642" xr:uid="{00000000-0005-0000-0000-00007B020000}"/>
    <cellStyle name="1_DIVISION_Products_20100713_Erfassungstemplate_Ertragsplanung_Retail_v26" xfId="643" xr:uid="{00000000-0005-0000-0000-00007C020000}"/>
    <cellStyle name="1_DIVISION_Products_20100713_Erfassungstemplate_Ertragsplanung_Retail_v26 2" xfId="644" xr:uid="{00000000-0005-0000-0000-00007D020000}"/>
    <cellStyle name="1_DIVISION_Products_20100713_Segmentreporting_v72" xfId="645" xr:uid="{00000000-0005-0000-0000-00007E020000}"/>
    <cellStyle name="1_DIVISION_Products_20100714_Segmentreporting_v73" xfId="646" xr:uid="{00000000-0005-0000-0000-00007F020000}"/>
    <cellStyle name="1_DIVISION_Products_20100714_Segmentreporting_v74" xfId="647" xr:uid="{00000000-0005-0000-0000-000080020000}"/>
    <cellStyle name="1_DIVISION_Products_20100718_Erfassungstemplate_Ertragsplanung_Retail_v29" xfId="648" xr:uid="{00000000-0005-0000-0000-000081020000}"/>
    <cellStyle name="1_DIVISION_Products_20100718_Erfassungstemplate_Ertragsplanung_Retail_v29 2" xfId="649" xr:uid="{00000000-0005-0000-0000-000082020000}"/>
    <cellStyle name="1_DIVISION_Products_20100719_Segmentreporting_v75" xfId="650" xr:uid="{00000000-0005-0000-0000-000083020000}"/>
    <cellStyle name="1_DIVISION_Products_20100719_Segmentreporting_v75_Testversion" xfId="651" xr:uid="{00000000-0005-0000-0000-000084020000}"/>
    <cellStyle name="1_DIVISION_Products_20100720_Erfassungstemplate_LLP_00_draft" xfId="652" xr:uid="{00000000-0005-0000-0000-000085020000}"/>
    <cellStyle name="1_DIVISION_Products_20100720_Segmentreporting_v76_Testversion" xfId="653" xr:uid="{00000000-0005-0000-0000-000086020000}"/>
    <cellStyle name="1_DIVISION_Products_20100726 Management Reporting - Business Review v100413a" xfId="654" xr:uid="{00000000-0005-0000-0000-000087020000}"/>
    <cellStyle name="1_DIVISION_Products_20100727 Management Reporting - Business Review v100413a" xfId="655" xr:uid="{00000000-0005-0000-0000-000088020000}"/>
    <cellStyle name="1_DIVISION_Products_20100727 Management Reporting - Business Review v100413a TEST" xfId="656" xr:uid="{00000000-0005-0000-0000-000089020000}"/>
    <cellStyle name="1_DIVISION_Products_20100728_Erfassungstemplate_Ertragsplanung_Retail_v44" xfId="657" xr:uid="{00000000-0005-0000-0000-00008A020000}"/>
    <cellStyle name="1_DIVISION_Products_20100728_Erfassungstemplate_Ertragsplanung_Retail_v44 2" xfId="658" xr:uid="{00000000-0005-0000-0000-00008B020000}"/>
    <cellStyle name="1_DIVISION_Products_20100728_Erfassungstemplate_Financial_Markets_v05" xfId="659" xr:uid="{00000000-0005-0000-0000-00008C020000}"/>
    <cellStyle name="1_DIVISION_Products_20100728_Erfassungstemplate_Financial_Markets_v05 2" xfId="660" xr:uid="{00000000-0005-0000-0000-00008D020000}"/>
    <cellStyle name="1_DIVISION_Products_20100728_Erfassungstemplate_Financial_Markets_v07" xfId="661" xr:uid="{00000000-0005-0000-0000-00008E020000}"/>
    <cellStyle name="1_DIVISION_Products_20100728_Erfassungstemplate_Financial_Markets_v07 2" xfId="662" xr:uid="{00000000-0005-0000-0000-00008F020000}"/>
    <cellStyle name="1_DIVISION_Products_20100806 Management Reporting - Business Review v100413a TESTVERSION" xfId="663" xr:uid="{00000000-0005-0000-0000-000090020000}"/>
    <cellStyle name="1_DIVISION_Products_20101012_Segmentreporting_v77_Testversion" xfId="664" xr:uid="{00000000-0005-0000-0000-000091020000}"/>
    <cellStyle name="1_DIVISION_Products_20101119_Segmentreporting_v78_Testversion" xfId="665" xr:uid="{00000000-0005-0000-0000-000092020000}"/>
    <cellStyle name="1_DIVISION_Products_20101206 KPIs 2011" xfId="666" xr:uid="{00000000-0005-0000-0000-000093020000}"/>
    <cellStyle name="1_DIVISION_Products_2010301 KPIs 2011" xfId="667" xr:uid="{00000000-0005-0000-0000-000094020000}"/>
    <cellStyle name="1_DIVISION_Products_2011_Segmentreporting_v79_Testversion" xfId="668" xr:uid="{00000000-0005-0000-0000-000095020000}"/>
    <cellStyle name="1_DIVISION_Products_2011_Segmentreporting_v79_Testversion_01" xfId="669" xr:uid="{00000000-0005-0000-0000-000096020000}"/>
    <cellStyle name="1_DIVISION_Products_20110103 Management Reporting Details Business Review" xfId="670" xr:uid="{00000000-0005-0000-0000-000097020000}"/>
    <cellStyle name="1_DIVISION_Products_20110215_Segmentreporting_v79_Testversion_x" xfId="671" xr:uid="{00000000-0005-0000-0000-000098020000}"/>
    <cellStyle name="1_DIVISION_Products_20110307 Master Management Reporting 1.0_v6 Excerpt Businesses" xfId="672" xr:uid="{00000000-0005-0000-0000-000099020000}"/>
    <cellStyle name="1_DIVISION_Products_20110419_Business_Performance_Report_v11_RSC" xfId="673" xr:uid="{00000000-0005-0000-0000-00009A020000}"/>
    <cellStyle name="1_DIVISION_Products_20121227 BP_2013_Ertragsplanung_TOTAL_MON_v00_COMMERCIAL_für MH" xfId="674" xr:uid="{00000000-0005-0000-0000-00009B020000}"/>
    <cellStyle name="1_DIVISION_Products_BP_2011_Ertragsplanung_Total_v00" xfId="675" xr:uid="{00000000-0005-0000-0000-00009C020000}"/>
    <cellStyle name="1_DIVISION_Products_BP_2011_Ertragsplanung_Total_v01" xfId="676" xr:uid="{00000000-0005-0000-0000-00009D020000}"/>
    <cellStyle name="1_DIVISION_Products_BP_2011_Investment Books_CR" xfId="677" xr:uid="{00000000-0005-0000-0000-00009E020000}"/>
    <cellStyle name="1_DIVISION_Products_BP_2011_Investment Books_CR 2" xfId="678" xr:uid="{00000000-0005-0000-0000-00009F020000}"/>
    <cellStyle name="1_DIVISION_Products_BP_2011_Investment Books_CR_2 libor" xfId="679" xr:uid="{00000000-0005-0000-0000-0000A0020000}"/>
    <cellStyle name="1_DIVISION_Products_BP_2011_Investment Books_CR_2 libor 2" xfId="680" xr:uid="{00000000-0005-0000-0000-0000A1020000}"/>
    <cellStyle name="1_DIVISION_Products_BP_2011_Investment Books_CR_3 equity" xfId="681" xr:uid="{00000000-0005-0000-0000-0000A2020000}"/>
    <cellStyle name="1_DIVISION_Products_BP_2011_Investment Books_CR_3 equity 2" xfId="682" xr:uid="{00000000-0005-0000-0000-0000A3020000}"/>
    <cellStyle name="1_DIVISION_Products_BP_2011_Investment Books_CR_4 mismatch sov" xfId="683" xr:uid="{00000000-0005-0000-0000-0000A4020000}"/>
    <cellStyle name="1_DIVISION_Products_BP_2011_Investment Books_CR_4 mismatch sov 2" xfId="684" xr:uid="{00000000-0005-0000-0000-0000A5020000}"/>
    <cellStyle name="1_DIVISION_Products_BP_2011_Investment Books_CR_5_b" xfId="685" xr:uid="{00000000-0005-0000-0000-0000A6020000}"/>
    <cellStyle name="1_DIVISION_Products_BP_2011_Investment Books_CR_5_b 2" xfId="686" xr:uid="{00000000-0005-0000-0000-0000A7020000}"/>
    <cellStyle name="1_DIVISION_Products_BP_2011_Investment Books_CR_6" xfId="687" xr:uid="{00000000-0005-0000-0000-0000A8020000}"/>
    <cellStyle name="1_DIVISION_Products_BP_2011_Investment Books_CR_6 2" xfId="688" xr:uid="{00000000-0005-0000-0000-0000A9020000}"/>
    <cellStyle name="1_DIVISION_Products_BP_2011_Investment Books_CR_7" xfId="689" xr:uid="{00000000-0005-0000-0000-0000AA020000}"/>
    <cellStyle name="1_DIVISION_Products_BP_2011_Investment Books_CR_7 2" xfId="690" xr:uid="{00000000-0005-0000-0000-0000AB020000}"/>
    <cellStyle name="1_DIVISION_Products_BP_2011_Investment Books_CR_8" xfId="691" xr:uid="{00000000-0005-0000-0000-0000AC020000}"/>
    <cellStyle name="1_DIVISION_Products_BP_2011_Investment Books_CR_8 2" xfId="692" xr:uid="{00000000-0005-0000-0000-0000AD020000}"/>
    <cellStyle name="1_DIVISION_Products_BP_2012_Ertragsplanung_Total_v00" xfId="693" xr:uid="{00000000-0005-0000-0000-0000AE020000}"/>
    <cellStyle name="1_DIVISION_Products_BP_2012_Ertragsplanung_Total_v03" xfId="694" xr:uid="{00000000-0005-0000-0000-0000AF020000}"/>
    <cellStyle name="1_DIVISION_Products_BP_2012_Ertragsplanung_Total_v07" xfId="695" xr:uid="{00000000-0005-0000-0000-0000B0020000}"/>
    <cellStyle name="1_DIVISION_Products_BP_2012_Ertragsplanung_Total_v10" xfId="696" xr:uid="{00000000-0005-0000-0000-0000B1020000}"/>
    <cellStyle name="1_DIVISION_Products_BP_2012_LLP_KR" xfId="697" xr:uid="{00000000-0005-0000-0000-0000B2020000}"/>
    <cellStyle name="1_DIVISION_Products_BP_2013_Ertragsplanung_TOTAL_MON_v00_COMMERCIAL" xfId="698" xr:uid="{00000000-0005-0000-0000-0000B3020000}"/>
    <cellStyle name="1_DIVISION_Products_BP_2013_Ertragsplanung_TOTAL_MON_v00_COMMERCIAL_für MH" xfId="699" xr:uid="{00000000-0005-0000-0000-0000B4020000}"/>
    <cellStyle name="1_DIVISION_Products_BP_2013_Ertragsplanung_TOTAL_MON_v00_INT_COMMERCIAL_für AW" xfId="700" xr:uid="{00000000-0005-0000-0000-0000B5020000}"/>
    <cellStyle name="1_DIVISION_Products_Division Summary  PCR" xfId="701" xr:uid="{00000000-0005-0000-0000-0000B6020000}"/>
    <cellStyle name="1_DIVISION_Products_Key-P-FM" xfId="702" xr:uid="{00000000-0005-0000-0000-0000B7020000}"/>
    <cellStyle name="1_DIVISION_Products_Key-P-Retail" xfId="703" xr:uid="{00000000-0005-0000-0000-0000B8020000}"/>
    <cellStyle name="1_DIVISION_Products_Kopie von 20100608_Segmentreporting_v65" xfId="704" xr:uid="{00000000-0005-0000-0000-0000B9020000}"/>
    <cellStyle name="1_DIVISION_Products_Kopie von 20100608_Segmentreporting_v65_20100623 Management Reporting - Business Review v100413a" xfId="705" xr:uid="{00000000-0005-0000-0000-0000BA020000}"/>
    <cellStyle name="1_DIVISION_Products_Kopie von 20100608_Segmentreporting_v65_20100726 Management Reporting - Business Review v100413a" xfId="706" xr:uid="{00000000-0005-0000-0000-0000BB020000}"/>
    <cellStyle name="1_DIVISION_Products_Kopie von 20100608_Segmentreporting_v65_20100727 Management Reporting - Business Review v100413a" xfId="707" xr:uid="{00000000-0005-0000-0000-0000BC020000}"/>
    <cellStyle name="1_DIVISION_Products_Kopie von 20100608_Segmentreporting_v65_20100727 Management Reporting - Business Review v100413a TEST" xfId="708" xr:uid="{00000000-0005-0000-0000-0000BD020000}"/>
    <cellStyle name="1_DIVISION_Products_Kopie von 20100608_Segmentreporting_v65_20100806 Management Reporting - Business Review v100413a TESTVERSION" xfId="709" xr:uid="{00000000-0005-0000-0000-0000BE020000}"/>
    <cellStyle name="1_DIVISION_Products_Kopie von 20100608_Segmentreporting_v65_20101119_Segmentreporting_v78_Testversion" xfId="710" xr:uid="{00000000-0005-0000-0000-0000BF020000}"/>
    <cellStyle name="1_DIVISION_Products_Kopie von 20100608_Segmentreporting_v65_20101206 KPIs 2011" xfId="711" xr:uid="{00000000-0005-0000-0000-0000C0020000}"/>
    <cellStyle name="1_DIVISION_Products_Kopie von 20100608_Segmentreporting_v65_20110103 Management Reporting Details Business Review" xfId="712" xr:uid="{00000000-0005-0000-0000-0000C1020000}"/>
    <cellStyle name="1_DIVISION_Products_LLP_KR" xfId="713" xr:uid="{00000000-0005-0000-0000-0000C2020000}"/>
    <cellStyle name="1_DIVISION_Products_New Network Strategy" xfId="714" xr:uid="{00000000-0005-0000-0000-0000C3020000}"/>
    <cellStyle name="1_DIVISION_Products_Sales Funnel" xfId="715" xr:uid="{00000000-0005-0000-0000-0000C4020000}"/>
    <cellStyle name="1_DIVISION_Products_Testversion von 2011_Segmentreporting_v79_Testversion" xfId="716" xr:uid="{00000000-0005-0000-0000-0000C5020000}"/>
    <cellStyle name="1_Excel Basistabellen und Graphiken_IFRS_102010 2.0" xfId="717" xr:uid="{00000000-0005-0000-0000-0000C6020000}"/>
    <cellStyle name="1_Excel Basistabellen und Graphiken_IFRS_102010 2.0_~3174756" xfId="718" xr:uid="{00000000-0005-0000-0000-0000C7020000}"/>
    <cellStyle name="1_Excel Basistabellen und Graphiken_IFRS_102010 2.0_03 2011 Business Development" xfId="719" xr:uid="{00000000-0005-0000-0000-0000C8020000}"/>
    <cellStyle name="1_Excel Basistabellen und Graphiken_IFRS_102010 2.0_03 2011 Business Development_Derivatives" xfId="720" xr:uid="{00000000-0005-0000-0000-0000C9020000}"/>
    <cellStyle name="1_Excel Basistabellen und Graphiken_IFRS_102010 2.0_2011_Segmentreporting_v79_Testversion" xfId="721" xr:uid="{00000000-0005-0000-0000-0000CA020000}"/>
    <cellStyle name="1_Excel Basistabellen und Graphiken_IFRS_102010 2.0_20110419_Business_Performance_Report_v11" xfId="722" xr:uid="{00000000-0005-0000-0000-0000CB020000}"/>
    <cellStyle name="1_Excel Basistabellen und Graphiken_IFRS_102010 2.0_Derivatives" xfId="723" xr:uid="{00000000-0005-0000-0000-0000CC020000}"/>
    <cellStyle name="1_KONZERN_121203" xfId="724" xr:uid="{00000000-0005-0000-0000-0000CD020000}"/>
    <cellStyle name="1_KONZERN_121203_BOLERO_2012-12-03_V2" xfId="725" xr:uid="{00000000-0005-0000-0000-0000CE020000}"/>
    <cellStyle name="1_LLP_KR" xfId="726" xr:uid="{00000000-0005-0000-0000-0000CF020000}"/>
    <cellStyle name="1_Mappe6" xfId="727" xr:uid="{00000000-0005-0000-0000-0000D0020000}"/>
    <cellStyle name="1_Mappe6_BOLERO_2012-12-03_V2" xfId="728" xr:uid="{00000000-0005-0000-0000-0000D1020000}"/>
    <cellStyle name="1_Restructuring File _ 3-07-13_scorecard" xfId="729" xr:uid="{00000000-0005-0000-0000-0000D2020000}"/>
    <cellStyle name="1_STAT-Nominations_121212" xfId="730" xr:uid="{00000000-0005-0000-0000-0000D3020000}"/>
    <cellStyle name="1_Wincor SB-Install" xfId="731" xr:uid="{00000000-0005-0000-0000-0000D4020000}"/>
    <cellStyle name="1Normal" xfId="732" xr:uid="{00000000-0005-0000-0000-0000D5020000}"/>
    <cellStyle name="2" xfId="733" xr:uid="{00000000-0005-0000-0000-0000D6020000}"/>
    <cellStyle name="2_20100616 overview " xfId="734" xr:uid="{00000000-0005-0000-0000-0000D7020000}"/>
    <cellStyle name="2_20100623 Management Reporting - Business Review v100413a" xfId="735" xr:uid="{00000000-0005-0000-0000-0000D8020000}"/>
    <cellStyle name="2_20100726 Management Reporting - Business Review v100413a" xfId="736" xr:uid="{00000000-0005-0000-0000-0000D9020000}"/>
    <cellStyle name="2_20100727 Management Reporting - Business Review v100413a" xfId="737" xr:uid="{00000000-0005-0000-0000-0000DA020000}"/>
    <cellStyle name="2_20100727 Management Reporting - Business Review v100413a TEST" xfId="738" xr:uid="{00000000-0005-0000-0000-0000DB020000}"/>
    <cellStyle name="2_20100806 Management Reporting - Business Review v100413a TESTVERSION" xfId="739" xr:uid="{00000000-0005-0000-0000-0000DC020000}"/>
    <cellStyle name="2_20101119_Segmentreporting_v78_Testversion" xfId="740" xr:uid="{00000000-0005-0000-0000-0000DD020000}"/>
    <cellStyle name="2_20101206 KPIs 2011" xfId="741" xr:uid="{00000000-0005-0000-0000-0000DE020000}"/>
    <cellStyle name="2_20110103 Management Reporting Details Business Review" xfId="742" xr:uid="{00000000-0005-0000-0000-0000DF020000}"/>
    <cellStyle name="2_20110204 Finance Calendar 2011" xfId="743" xr:uid="{00000000-0005-0000-0000-0000E0020000}"/>
    <cellStyle name="2_20110204 Finance Calendar 2011_~3174756" xfId="744" xr:uid="{00000000-0005-0000-0000-0000E1020000}"/>
    <cellStyle name="2_20110204 Finance Calendar 2011_03 2011 Business Development" xfId="745" xr:uid="{00000000-0005-0000-0000-0000E2020000}"/>
    <cellStyle name="2_20110204 Finance Calendar 2011_03 2011 Business Development_Derivatives" xfId="746" xr:uid="{00000000-0005-0000-0000-0000E3020000}"/>
    <cellStyle name="2_20110204 Finance Calendar 2011_2011_Segmentreporting_v79_Testversion" xfId="747" xr:uid="{00000000-0005-0000-0000-0000E4020000}"/>
    <cellStyle name="2_20110204 Finance Calendar 2011_20110419_Business_Performance_Report_v11" xfId="748" xr:uid="{00000000-0005-0000-0000-0000E5020000}"/>
    <cellStyle name="2_20110204 Finance Calendar 2011_Derivatives" xfId="749" xr:uid="{00000000-0005-0000-0000-0000E6020000}"/>
    <cellStyle name="2_20110215 Finance Calendar 2011" xfId="750" xr:uid="{00000000-0005-0000-0000-0000E7020000}"/>
    <cellStyle name="2_20110215 Finance Calendar 2011_03 2011 Business Development" xfId="751" xr:uid="{00000000-0005-0000-0000-0000E8020000}"/>
    <cellStyle name="2_20110215 Finance Calendar 2011_03 2011 Business Development_Derivatives" xfId="752" xr:uid="{00000000-0005-0000-0000-0000E9020000}"/>
    <cellStyle name="2_20110215 Finance Calendar 2011_2011_Segmentreporting_v79_Testversion" xfId="753" xr:uid="{00000000-0005-0000-0000-0000EA020000}"/>
    <cellStyle name="2_20110215 Finance Calendar 2011_20110419_Business_Performance_Report_v11" xfId="754" xr:uid="{00000000-0005-0000-0000-0000EB020000}"/>
    <cellStyle name="2_20110215 Finance Calendar 2011_Derivatives" xfId="755" xr:uid="{00000000-0005-0000-0000-0000EC020000}"/>
    <cellStyle name="2_2011203 Overview Reports" xfId="756" xr:uid="{00000000-0005-0000-0000-0000ED020000}"/>
    <cellStyle name="2_2011203 Overview Reports 2" xfId="757" xr:uid="{00000000-0005-0000-0000-0000EE020000}"/>
    <cellStyle name="2_2011203 Overview Reports 3" xfId="758" xr:uid="{00000000-0005-0000-0000-0000EF020000}"/>
    <cellStyle name="2_2011203 Overview Reports 4" xfId="759" xr:uid="{00000000-0005-0000-0000-0000F0020000}"/>
    <cellStyle name="2_2011203 Overview Reports_~3174756" xfId="760" xr:uid="{00000000-0005-0000-0000-0000F1020000}"/>
    <cellStyle name="2_2011203 Overview Reports_03 2011 Business Development" xfId="761" xr:uid="{00000000-0005-0000-0000-0000F2020000}"/>
    <cellStyle name="2_2011203 Overview Reports_03 2011 Business Development_Derivatives" xfId="762" xr:uid="{00000000-0005-0000-0000-0000F3020000}"/>
    <cellStyle name="2_2011203 Overview Reports_2011_Segmentreporting_v79_Testversion" xfId="763" xr:uid="{00000000-0005-0000-0000-0000F4020000}"/>
    <cellStyle name="2_2011203 Overview Reports_20110419_Business_Performance_Report_v11" xfId="764" xr:uid="{00000000-0005-0000-0000-0000F5020000}"/>
    <cellStyle name="2_2011203 Overview Reports_20110419_Business_Performance_Report_v11_RSC" xfId="765" xr:uid="{00000000-0005-0000-0000-0000F6020000}"/>
    <cellStyle name="2_2011203 Overview Reports_Derivatives" xfId="766" xr:uid="{00000000-0005-0000-0000-0000F7020000}"/>
    <cellStyle name="2_2011203 Overview Reports_Division Summary  PCR" xfId="767" xr:uid="{00000000-0005-0000-0000-0000F8020000}"/>
    <cellStyle name="2_2011203 Overview Reports_Key-P-FM" xfId="768" xr:uid="{00000000-0005-0000-0000-0000F9020000}"/>
    <cellStyle name="2_2011203 Overview Reports_Key-P-Retail" xfId="769" xr:uid="{00000000-0005-0000-0000-0000FA020000}"/>
    <cellStyle name="2_2011203 Overview Reports_New Network Strategy" xfId="770" xr:uid="{00000000-0005-0000-0000-0000FB020000}"/>
    <cellStyle name="2_2011203 Overview Reports_Sales Funnel" xfId="771" xr:uid="{00000000-0005-0000-0000-0000FC020000}"/>
    <cellStyle name="2_BOLERO_2012-08-06" xfId="772" xr:uid="{00000000-0005-0000-0000-0000FD020000}"/>
    <cellStyle name="2_BOLERO_2012-08-06_BOLERO_2012-12-03_V2" xfId="773" xr:uid="{00000000-0005-0000-0000-0000FE020000}"/>
    <cellStyle name="2_BOLERO_2012-12-03_V3" xfId="774" xr:uid="{00000000-0005-0000-0000-0000FF020000}"/>
    <cellStyle name="2_consolidated own funds 11_2010" xfId="775" xr:uid="{00000000-0005-0000-0000-000000030000}"/>
    <cellStyle name="2_consolidated own funds 11_2010_~3174756" xfId="776" xr:uid="{00000000-0005-0000-0000-000001030000}"/>
    <cellStyle name="2_consolidated own funds 11_2010_03 2011 Business Development" xfId="777" xr:uid="{00000000-0005-0000-0000-000002030000}"/>
    <cellStyle name="2_consolidated own funds 11_2010_03 2011 Business Development_Derivatives" xfId="778" xr:uid="{00000000-0005-0000-0000-000003030000}"/>
    <cellStyle name="2_consolidated own funds 11_2010_2011_Segmentreporting_v79_Testversion" xfId="779" xr:uid="{00000000-0005-0000-0000-000004030000}"/>
    <cellStyle name="2_consolidated own funds 11_2010_20110419_Business_Performance_Report_v11" xfId="780" xr:uid="{00000000-0005-0000-0000-000005030000}"/>
    <cellStyle name="2_consolidated own funds 11_2010_Derivatives" xfId="781" xr:uid="{00000000-0005-0000-0000-000006030000}"/>
    <cellStyle name="2_Daten_MonRep_2012_08" xfId="782" xr:uid="{00000000-0005-0000-0000-000007030000}"/>
    <cellStyle name="2_Daten_MonRep_2012_08_BOLERO_2012-12-03_V2" xfId="783" xr:uid="{00000000-0005-0000-0000-000008030000}"/>
    <cellStyle name="2_Daten_MonRep_2012_10" xfId="784" xr:uid="{00000000-0005-0000-0000-000009030000}"/>
    <cellStyle name="2_Daten_MonRep_2012_10_BOLERO_2012-12-03_V2" xfId="785" xr:uid="{00000000-0005-0000-0000-00000A030000}"/>
    <cellStyle name="2_DIVISION_Products" xfId="786" xr:uid="{00000000-0005-0000-0000-00000B030000}"/>
    <cellStyle name="2_DIVISION_Products 2" xfId="787" xr:uid="{00000000-0005-0000-0000-00000C030000}"/>
    <cellStyle name="2_DIVISION_Products 3" xfId="788" xr:uid="{00000000-0005-0000-0000-00000D030000}"/>
    <cellStyle name="2_DIVISION_Products 4" xfId="789" xr:uid="{00000000-0005-0000-0000-00000E030000}"/>
    <cellStyle name="2_DIVISION_Products_20100505_Segmentreporting_v57_Testversion" xfId="790" xr:uid="{00000000-0005-0000-0000-00000F030000}"/>
    <cellStyle name="2_DIVISION_Products_20100505_Segmentreporting_v57_Testversion_20100623 Management Reporting - Business Review v100413a" xfId="791" xr:uid="{00000000-0005-0000-0000-000010030000}"/>
    <cellStyle name="2_DIVISION_Products_20100505_Segmentreporting_v57_Testversion_20100726 Management Reporting - Business Review v100413a" xfId="792" xr:uid="{00000000-0005-0000-0000-000011030000}"/>
    <cellStyle name="2_DIVISION_Products_20100505_Segmentreporting_v57_Testversion_20100727 Management Reporting - Business Review v100413a" xfId="793" xr:uid="{00000000-0005-0000-0000-000012030000}"/>
    <cellStyle name="2_DIVISION_Products_20100505_Segmentreporting_v57_Testversion_20100727 Management Reporting - Business Review v100413a TEST" xfId="794" xr:uid="{00000000-0005-0000-0000-000013030000}"/>
    <cellStyle name="2_DIVISION_Products_20100505_Segmentreporting_v57_Testversion_20100806 Management Reporting - Business Review v100413a TESTVERSION" xfId="795" xr:uid="{00000000-0005-0000-0000-000014030000}"/>
    <cellStyle name="2_DIVISION_Products_20100505_Segmentreporting_v57_Testversion_20101119_Segmentreporting_v78_Testversion" xfId="796" xr:uid="{00000000-0005-0000-0000-000015030000}"/>
    <cellStyle name="2_DIVISION_Products_20100505_Segmentreporting_v57_Testversion_20101206 KPIs 2011" xfId="797" xr:uid="{00000000-0005-0000-0000-000016030000}"/>
    <cellStyle name="2_DIVISION_Products_20100505_Segmentreporting_v57_Testversion_20110103 Management Reporting Details Business Review" xfId="798" xr:uid="{00000000-0005-0000-0000-000017030000}"/>
    <cellStyle name="2_DIVISION_Products_20100505_Segmentreporting_v57d" xfId="799" xr:uid="{00000000-0005-0000-0000-000018030000}"/>
    <cellStyle name="2_DIVISION_Products_20100505_Segmentreporting_v57d_20100623 Management Reporting - Business Review v100413a" xfId="800" xr:uid="{00000000-0005-0000-0000-000019030000}"/>
    <cellStyle name="2_DIVISION_Products_20100505_Segmentreporting_v57d_20100726 Management Reporting - Business Review v100413a" xfId="801" xr:uid="{00000000-0005-0000-0000-00001A030000}"/>
    <cellStyle name="2_DIVISION_Products_20100505_Segmentreporting_v57d_20100727 Management Reporting - Business Review v100413a" xfId="802" xr:uid="{00000000-0005-0000-0000-00001B030000}"/>
    <cellStyle name="2_DIVISION_Products_20100505_Segmentreporting_v57d_20100727 Management Reporting - Business Review v100413a TEST" xfId="803" xr:uid="{00000000-0005-0000-0000-00001C030000}"/>
    <cellStyle name="2_DIVISION_Products_20100505_Segmentreporting_v57d_20100806 Management Reporting - Business Review v100413a TESTVERSION" xfId="804" xr:uid="{00000000-0005-0000-0000-00001D030000}"/>
    <cellStyle name="2_DIVISION_Products_20100505_Segmentreporting_v57d_20101119_Segmentreporting_v78_Testversion" xfId="805" xr:uid="{00000000-0005-0000-0000-00001E030000}"/>
    <cellStyle name="2_DIVISION_Products_20100505_Segmentreporting_v57d_20101206 KPIs 2011" xfId="806" xr:uid="{00000000-0005-0000-0000-00001F030000}"/>
    <cellStyle name="2_DIVISION_Products_20100505_Segmentreporting_v57d_20110103 Management Reporting Details Business Review" xfId="807" xr:uid="{00000000-0005-0000-0000-000020030000}"/>
    <cellStyle name="2_DIVISION_Products_20100602_Segmentreporting_v61" xfId="808" xr:uid="{00000000-0005-0000-0000-000021030000}"/>
    <cellStyle name="2_DIVISION_Products_20100602_Segmentreporting_v61_20100623 Management Reporting - Business Review v100413a" xfId="809" xr:uid="{00000000-0005-0000-0000-000022030000}"/>
    <cellStyle name="2_DIVISION_Products_20100602_Segmentreporting_v61_20100726 Management Reporting - Business Review v100413a" xfId="810" xr:uid="{00000000-0005-0000-0000-000023030000}"/>
    <cellStyle name="2_DIVISION_Products_20100602_Segmentreporting_v61_20100727 Management Reporting - Business Review v100413a" xfId="811" xr:uid="{00000000-0005-0000-0000-000024030000}"/>
    <cellStyle name="2_DIVISION_Products_20100602_Segmentreporting_v61_20100727 Management Reporting - Business Review v100413a TEST" xfId="812" xr:uid="{00000000-0005-0000-0000-000025030000}"/>
    <cellStyle name="2_DIVISION_Products_20100602_Segmentreporting_v61_20100806 Management Reporting - Business Review v100413a TESTVERSION" xfId="813" xr:uid="{00000000-0005-0000-0000-000026030000}"/>
    <cellStyle name="2_DIVISION_Products_20100602_Segmentreporting_v61_20101119_Segmentreporting_v78_Testversion" xfId="814" xr:uid="{00000000-0005-0000-0000-000027030000}"/>
    <cellStyle name="2_DIVISION_Products_20100602_Segmentreporting_v61_20101206 KPIs 2011" xfId="815" xr:uid="{00000000-0005-0000-0000-000028030000}"/>
    <cellStyle name="2_DIVISION_Products_20100602_Segmentreporting_v61_20110103 Management Reporting Details Business Review" xfId="816" xr:uid="{00000000-0005-0000-0000-000029030000}"/>
    <cellStyle name="2_DIVISION_Products_20100607_Segmentreporting_v62" xfId="817" xr:uid="{00000000-0005-0000-0000-00002A030000}"/>
    <cellStyle name="2_DIVISION_Products_20100607_Segmentreporting_v62_20100623 Management Reporting - Business Review v100413a" xfId="818" xr:uid="{00000000-0005-0000-0000-00002B030000}"/>
    <cellStyle name="2_DIVISION_Products_20100607_Segmentreporting_v62_20100726 Management Reporting - Business Review v100413a" xfId="819" xr:uid="{00000000-0005-0000-0000-00002C030000}"/>
    <cellStyle name="2_DIVISION_Products_20100607_Segmentreporting_v62_20100727 Management Reporting - Business Review v100413a" xfId="820" xr:uid="{00000000-0005-0000-0000-00002D030000}"/>
    <cellStyle name="2_DIVISION_Products_20100607_Segmentreporting_v62_20100727 Management Reporting - Business Review v100413a TEST" xfId="821" xr:uid="{00000000-0005-0000-0000-00002E030000}"/>
    <cellStyle name="2_DIVISION_Products_20100607_Segmentreporting_v62_20100806 Management Reporting - Business Review v100413a TESTVERSION" xfId="822" xr:uid="{00000000-0005-0000-0000-00002F030000}"/>
    <cellStyle name="2_DIVISION_Products_20100607_Segmentreporting_v62_20101119_Segmentreporting_v78_Testversion" xfId="823" xr:uid="{00000000-0005-0000-0000-000030030000}"/>
    <cellStyle name="2_DIVISION_Products_20100607_Segmentreporting_v62_20101206 KPIs 2011" xfId="824" xr:uid="{00000000-0005-0000-0000-000031030000}"/>
    <cellStyle name="2_DIVISION_Products_20100607_Segmentreporting_v62_20110103 Management Reporting Details Business Review" xfId="825" xr:uid="{00000000-0005-0000-0000-000032030000}"/>
    <cellStyle name="2_DIVISION_Products_20100614_Segmentreporting_v68" xfId="826" xr:uid="{00000000-0005-0000-0000-000033030000}"/>
    <cellStyle name="2_DIVISION_Products_20100614_Segmentreporting_v68_20100623 Management Reporting - Business Review v100413a" xfId="827" xr:uid="{00000000-0005-0000-0000-000034030000}"/>
    <cellStyle name="2_DIVISION_Products_20100614_Segmentreporting_v68_20100726 Management Reporting - Business Review v100413a" xfId="828" xr:uid="{00000000-0005-0000-0000-000035030000}"/>
    <cellStyle name="2_DIVISION_Products_20100614_Segmentreporting_v68_20100727 Management Reporting - Business Review v100413a" xfId="829" xr:uid="{00000000-0005-0000-0000-000036030000}"/>
    <cellStyle name="2_DIVISION_Products_20100614_Segmentreporting_v68_20100727 Management Reporting - Business Review v100413a TEST" xfId="830" xr:uid="{00000000-0005-0000-0000-000037030000}"/>
    <cellStyle name="2_DIVISION_Products_20100614_Segmentreporting_v68_20100806 Management Reporting - Business Review v100413a TESTVERSION" xfId="831" xr:uid="{00000000-0005-0000-0000-000038030000}"/>
    <cellStyle name="2_DIVISION_Products_20100614_Segmentreporting_v68_20101119_Segmentreporting_v78_Testversion" xfId="832" xr:uid="{00000000-0005-0000-0000-000039030000}"/>
    <cellStyle name="2_DIVISION_Products_20100614_Segmentreporting_v68_20101206 KPIs 2011" xfId="833" xr:uid="{00000000-0005-0000-0000-00003A030000}"/>
    <cellStyle name="2_DIVISION_Products_20100614_Segmentreporting_v68_20110103 Management Reporting Details Business Review" xfId="834" xr:uid="{00000000-0005-0000-0000-00003B030000}"/>
    <cellStyle name="2_DIVISION_Products_20100614_Segmentreporting_v70_Testversion" xfId="835" xr:uid="{00000000-0005-0000-0000-00003C030000}"/>
    <cellStyle name="2_DIVISION_Products_20100623 Management Reporting - Business Review v100413a" xfId="836" xr:uid="{00000000-0005-0000-0000-00003D030000}"/>
    <cellStyle name="2_DIVISION_Products_20100713_Segmentreporting_v72" xfId="837" xr:uid="{00000000-0005-0000-0000-00003E030000}"/>
    <cellStyle name="2_DIVISION_Products_20100714_Segmentreporting_v73" xfId="838" xr:uid="{00000000-0005-0000-0000-00003F030000}"/>
    <cellStyle name="2_DIVISION_Products_20100714_Segmentreporting_v74" xfId="839" xr:uid="{00000000-0005-0000-0000-000040030000}"/>
    <cellStyle name="2_DIVISION_Products_20100719_Segmentreporting_v75" xfId="840" xr:uid="{00000000-0005-0000-0000-000041030000}"/>
    <cellStyle name="2_DIVISION_Products_20100719_Segmentreporting_v75_Testversion" xfId="841" xr:uid="{00000000-0005-0000-0000-000042030000}"/>
    <cellStyle name="2_DIVISION_Products_20100720_Segmentreporting_v76_Testversion" xfId="842" xr:uid="{00000000-0005-0000-0000-000043030000}"/>
    <cellStyle name="2_DIVISION_Products_20100726 Management Reporting - Business Review v100413a" xfId="843" xr:uid="{00000000-0005-0000-0000-000044030000}"/>
    <cellStyle name="2_DIVISION_Products_20100727 Management Reporting - Business Review v100413a" xfId="844" xr:uid="{00000000-0005-0000-0000-000045030000}"/>
    <cellStyle name="2_DIVISION_Products_20100727 Management Reporting - Business Review v100413a TEST" xfId="845" xr:uid="{00000000-0005-0000-0000-000046030000}"/>
    <cellStyle name="2_DIVISION_Products_20100806 Management Reporting - Business Review v100413a TESTVERSION" xfId="846" xr:uid="{00000000-0005-0000-0000-000047030000}"/>
    <cellStyle name="2_DIVISION_Products_20101012_Segmentreporting_v77_Testversion" xfId="847" xr:uid="{00000000-0005-0000-0000-000048030000}"/>
    <cellStyle name="2_DIVISION_Products_20101119_Segmentreporting_v78_Testversion" xfId="848" xr:uid="{00000000-0005-0000-0000-000049030000}"/>
    <cellStyle name="2_DIVISION_Products_20101206 KPIs 2011" xfId="849" xr:uid="{00000000-0005-0000-0000-00004A030000}"/>
    <cellStyle name="2_DIVISION_Products_2010301 KPIs 2011" xfId="850" xr:uid="{00000000-0005-0000-0000-00004B030000}"/>
    <cellStyle name="2_DIVISION_Products_2011_Segmentreporting_v79_Testversion" xfId="851" xr:uid="{00000000-0005-0000-0000-00004C030000}"/>
    <cellStyle name="2_DIVISION_Products_2011_Segmentreporting_v79_Testversion_01" xfId="852" xr:uid="{00000000-0005-0000-0000-00004D030000}"/>
    <cellStyle name="2_DIVISION_Products_20110103 Management Reporting Details Business Review" xfId="853" xr:uid="{00000000-0005-0000-0000-00004E030000}"/>
    <cellStyle name="2_DIVISION_Products_20110215_Segmentreporting_v79_Testversion_x" xfId="854" xr:uid="{00000000-0005-0000-0000-00004F030000}"/>
    <cellStyle name="2_DIVISION_Products_20110307 Master Management Reporting 1.0_v6 Excerpt Businesses" xfId="855" xr:uid="{00000000-0005-0000-0000-000050030000}"/>
    <cellStyle name="2_DIVISION_Products_20110419_Business_Performance_Report_v11_RSC" xfId="856" xr:uid="{00000000-0005-0000-0000-000051030000}"/>
    <cellStyle name="2_DIVISION_Products_Division Summary  PCR" xfId="857" xr:uid="{00000000-0005-0000-0000-000052030000}"/>
    <cellStyle name="2_DIVISION_Products_Key-P-FM" xfId="858" xr:uid="{00000000-0005-0000-0000-000053030000}"/>
    <cellStyle name="2_DIVISION_Products_Key-P-Retail" xfId="859" xr:uid="{00000000-0005-0000-0000-000054030000}"/>
    <cellStyle name="2_DIVISION_Products_Kopie von 20100608_Segmentreporting_v65" xfId="860" xr:uid="{00000000-0005-0000-0000-000055030000}"/>
    <cellStyle name="2_DIVISION_Products_Kopie von 20100608_Segmentreporting_v65_20100623 Management Reporting - Business Review v100413a" xfId="861" xr:uid="{00000000-0005-0000-0000-000056030000}"/>
    <cellStyle name="2_DIVISION_Products_Kopie von 20100608_Segmentreporting_v65_20100726 Management Reporting - Business Review v100413a" xfId="862" xr:uid="{00000000-0005-0000-0000-000057030000}"/>
    <cellStyle name="2_DIVISION_Products_Kopie von 20100608_Segmentreporting_v65_20100727 Management Reporting - Business Review v100413a" xfId="863" xr:uid="{00000000-0005-0000-0000-000058030000}"/>
    <cellStyle name="2_DIVISION_Products_Kopie von 20100608_Segmentreporting_v65_20100727 Management Reporting - Business Review v100413a TEST" xfId="864" xr:uid="{00000000-0005-0000-0000-000059030000}"/>
    <cellStyle name="2_DIVISION_Products_Kopie von 20100608_Segmentreporting_v65_20100806 Management Reporting - Business Review v100413a TESTVERSION" xfId="865" xr:uid="{00000000-0005-0000-0000-00005A030000}"/>
    <cellStyle name="2_DIVISION_Products_Kopie von 20100608_Segmentreporting_v65_20101119_Segmentreporting_v78_Testversion" xfId="866" xr:uid="{00000000-0005-0000-0000-00005B030000}"/>
    <cellStyle name="2_DIVISION_Products_Kopie von 20100608_Segmentreporting_v65_20101206 KPIs 2011" xfId="867" xr:uid="{00000000-0005-0000-0000-00005C030000}"/>
    <cellStyle name="2_DIVISION_Products_Kopie von 20100608_Segmentreporting_v65_20110103 Management Reporting Details Business Review" xfId="868" xr:uid="{00000000-0005-0000-0000-00005D030000}"/>
    <cellStyle name="2_DIVISION_Products_New Network Strategy" xfId="869" xr:uid="{00000000-0005-0000-0000-00005E030000}"/>
    <cellStyle name="2_DIVISION_Products_Sales Funnel" xfId="870" xr:uid="{00000000-0005-0000-0000-00005F030000}"/>
    <cellStyle name="2_DIVISION_Products_Testversion von 2011_Segmentreporting_v79_Testversion" xfId="871" xr:uid="{00000000-0005-0000-0000-000060030000}"/>
    <cellStyle name="2_Excel Basistabellen und Graphiken_IFRS_102010 2.0" xfId="872" xr:uid="{00000000-0005-0000-0000-000061030000}"/>
    <cellStyle name="2_Excel Basistabellen und Graphiken_IFRS_102010 2.0_~3174756" xfId="873" xr:uid="{00000000-0005-0000-0000-000062030000}"/>
    <cellStyle name="2_Excel Basistabellen und Graphiken_IFRS_102010 2.0_03 2011 Business Development" xfId="874" xr:uid="{00000000-0005-0000-0000-000063030000}"/>
    <cellStyle name="2_Excel Basistabellen und Graphiken_IFRS_102010 2.0_03 2011 Business Development_Derivatives" xfId="875" xr:uid="{00000000-0005-0000-0000-000064030000}"/>
    <cellStyle name="2_Excel Basistabellen und Graphiken_IFRS_102010 2.0_2011_Segmentreporting_v79_Testversion" xfId="876" xr:uid="{00000000-0005-0000-0000-000065030000}"/>
    <cellStyle name="2_Excel Basistabellen und Graphiken_IFRS_102010 2.0_20110419_Business_Performance_Report_v11" xfId="877" xr:uid="{00000000-0005-0000-0000-000066030000}"/>
    <cellStyle name="2_Excel Basistabellen und Graphiken_IFRS_102010 2.0_Derivatives" xfId="878" xr:uid="{00000000-0005-0000-0000-000067030000}"/>
    <cellStyle name="2_KONZERN_121203" xfId="879" xr:uid="{00000000-0005-0000-0000-000068030000}"/>
    <cellStyle name="2_KONZERN_121203_BOLERO_2012-12-03_V2" xfId="880" xr:uid="{00000000-0005-0000-0000-000069030000}"/>
    <cellStyle name="2_Mappe6" xfId="881" xr:uid="{00000000-0005-0000-0000-00006A030000}"/>
    <cellStyle name="2_Mappe6_BOLERO_2012-12-03_V2" xfId="882" xr:uid="{00000000-0005-0000-0000-00006B030000}"/>
    <cellStyle name="2_Restructuring File _ 3-07-13_scorecard" xfId="883" xr:uid="{00000000-0005-0000-0000-00006C030000}"/>
    <cellStyle name="2_STAT-Nominations_121212" xfId="884" xr:uid="{00000000-0005-0000-0000-00006D030000}"/>
    <cellStyle name="2_Wincor SB-Install" xfId="885" xr:uid="{00000000-0005-0000-0000-00006E030000}"/>
    <cellStyle name="2_Wincor SB-Install_BOLERO_2012-12-03_V2" xfId="886" xr:uid="{00000000-0005-0000-0000-00006F030000}"/>
    <cellStyle name="2_Wincor SB-Install_KONZERN_121203" xfId="887" xr:uid="{00000000-0005-0000-0000-000070030000}"/>
    <cellStyle name="2_Wincor SB-Install_Mappe6" xfId="888" xr:uid="{00000000-0005-0000-0000-000071030000}"/>
    <cellStyle name="2_Wincor SB-Install_STAT-Nominations_121212" xfId="889" xr:uid="{00000000-0005-0000-0000-000072030000}"/>
    <cellStyle name="20% - Accent1" xfId="890" xr:uid="{00000000-0005-0000-0000-000073030000}"/>
    <cellStyle name="20% - Accent1 2" xfId="891" xr:uid="{00000000-0005-0000-0000-000074030000}"/>
    <cellStyle name="20% - Accent2" xfId="892" xr:uid="{00000000-0005-0000-0000-000075030000}"/>
    <cellStyle name="20% - Accent2 2" xfId="893" xr:uid="{00000000-0005-0000-0000-000076030000}"/>
    <cellStyle name="20% - Accent3" xfId="894" xr:uid="{00000000-0005-0000-0000-000077030000}"/>
    <cellStyle name="20% - Accent3 2" xfId="895" xr:uid="{00000000-0005-0000-0000-000078030000}"/>
    <cellStyle name="20% - Accent4" xfId="896" xr:uid="{00000000-0005-0000-0000-000079030000}"/>
    <cellStyle name="20% - Accent4 2" xfId="897" xr:uid="{00000000-0005-0000-0000-00007A030000}"/>
    <cellStyle name="20% - Accent5" xfId="898" xr:uid="{00000000-0005-0000-0000-00007B030000}"/>
    <cellStyle name="20% - Accent5 2" xfId="899" xr:uid="{00000000-0005-0000-0000-00007C030000}"/>
    <cellStyle name="20% - Accent6" xfId="900" xr:uid="{00000000-0005-0000-0000-00007D030000}"/>
    <cellStyle name="20% - Accent6 2" xfId="901" xr:uid="{00000000-0005-0000-0000-00007E030000}"/>
    <cellStyle name="20% - Akzent1 2" xfId="902" xr:uid="{00000000-0005-0000-0000-00007F030000}"/>
    <cellStyle name="20% - Akzent1 3" xfId="903" xr:uid="{00000000-0005-0000-0000-000080030000}"/>
    <cellStyle name="20% - Akzent1 3 2" xfId="904" xr:uid="{00000000-0005-0000-0000-000081030000}"/>
    <cellStyle name="20% - Akzent1 4" xfId="905" xr:uid="{00000000-0005-0000-0000-000082030000}"/>
    <cellStyle name="20% - Akzent2 2" xfId="906" xr:uid="{00000000-0005-0000-0000-000083030000}"/>
    <cellStyle name="20% - Akzent2 3" xfId="907" xr:uid="{00000000-0005-0000-0000-000084030000}"/>
    <cellStyle name="20% - Akzent2 3 2" xfId="908" xr:uid="{00000000-0005-0000-0000-000085030000}"/>
    <cellStyle name="20% - Akzent2 4" xfId="909" xr:uid="{00000000-0005-0000-0000-000086030000}"/>
    <cellStyle name="20% - Akzent3 2" xfId="910" xr:uid="{00000000-0005-0000-0000-000087030000}"/>
    <cellStyle name="20% - Akzent3 3" xfId="911" xr:uid="{00000000-0005-0000-0000-000088030000}"/>
    <cellStyle name="20% - Akzent3 3 2" xfId="912" xr:uid="{00000000-0005-0000-0000-000089030000}"/>
    <cellStyle name="20% - Akzent3 4" xfId="913" xr:uid="{00000000-0005-0000-0000-00008A030000}"/>
    <cellStyle name="20% - Akzent4 2" xfId="914" xr:uid="{00000000-0005-0000-0000-00008B030000}"/>
    <cellStyle name="20% - Akzent4 3" xfId="915" xr:uid="{00000000-0005-0000-0000-00008C030000}"/>
    <cellStyle name="20% - Akzent4 3 2" xfId="916" xr:uid="{00000000-0005-0000-0000-00008D030000}"/>
    <cellStyle name="20% - Akzent4 4" xfId="917" xr:uid="{00000000-0005-0000-0000-00008E030000}"/>
    <cellStyle name="20% - Akzent5 2" xfId="918" xr:uid="{00000000-0005-0000-0000-00008F030000}"/>
    <cellStyle name="20% - Akzent5 3" xfId="919" xr:uid="{00000000-0005-0000-0000-000090030000}"/>
    <cellStyle name="20% - Akzent5 3 2" xfId="920" xr:uid="{00000000-0005-0000-0000-000091030000}"/>
    <cellStyle name="20% - Akzent5 4" xfId="921" xr:uid="{00000000-0005-0000-0000-000092030000}"/>
    <cellStyle name="20% - Akzent6 2" xfId="922" xr:uid="{00000000-0005-0000-0000-000093030000}"/>
    <cellStyle name="20% - Akzent6 3" xfId="923" xr:uid="{00000000-0005-0000-0000-000094030000}"/>
    <cellStyle name="20% - Akzent6 3 2" xfId="924" xr:uid="{00000000-0005-0000-0000-000095030000}"/>
    <cellStyle name="20% - Akzent6 4" xfId="925" xr:uid="{00000000-0005-0000-0000-000096030000}"/>
    <cellStyle name="20% - Colore 7" xfId="926" xr:uid="{00000000-0005-0000-0000-000097030000}"/>
    <cellStyle name="20% - Énfasis1" xfId="927" xr:uid="{00000000-0005-0000-0000-000098030000}"/>
    <cellStyle name="20% - Énfasis1 2" xfId="928" xr:uid="{00000000-0005-0000-0000-000099030000}"/>
    <cellStyle name="20% - Énfasis2" xfId="929" xr:uid="{00000000-0005-0000-0000-00009A030000}"/>
    <cellStyle name="20% - Énfasis2 2" xfId="930" xr:uid="{00000000-0005-0000-0000-00009B030000}"/>
    <cellStyle name="20% - Énfasis3" xfId="931" xr:uid="{00000000-0005-0000-0000-00009C030000}"/>
    <cellStyle name="20% - Énfasis3 2" xfId="932" xr:uid="{00000000-0005-0000-0000-00009D030000}"/>
    <cellStyle name="20% - Énfasis4" xfId="933" xr:uid="{00000000-0005-0000-0000-00009E030000}"/>
    <cellStyle name="20% - Énfasis4 2" xfId="934" xr:uid="{00000000-0005-0000-0000-00009F030000}"/>
    <cellStyle name="20% - Énfasis5" xfId="935" xr:uid="{00000000-0005-0000-0000-0000A0030000}"/>
    <cellStyle name="20% - Énfasis5 2" xfId="936" xr:uid="{00000000-0005-0000-0000-0000A1030000}"/>
    <cellStyle name="20% - Énfasis6" xfId="937" xr:uid="{00000000-0005-0000-0000-0000A2030000}"/>
    <cellStyle name="20% - Énfasis6 2" xfId="938" xr:uid="{00000000-0005-0000-0000-0000A3030000}"/>
    <cellStyle name="40% - Accent1" xfId="939" xr:uid="{00000000-0005-0000-0000-0000A4030000}"/>
    <cellStyle name="40% - Accent1 2" xfId="940" xr:uid="{00000000-0005-0000-0000-0000A5030000}"/>
    <cellStyle name="40% - Accent2" xfId="941" xr:uid="{00000000-0005-0000-0000-0000A6030000}"/>
    <cellStyle name="40% - Accent2 2" xfId="942" xr:uid="{00000000-0005-0000-0000-0000A7030000}"/>
    <cellStyle name="40% - Accent3" xfId="943" xr:uid="{00000000-0005-0000-0000-0000A8030000}"/>
    <cellStyle name="40% - Accent3 2" xfId="944" xr:uid="{00000000-0005-0000-0000-0000A9030000}"/>
    <cellStyle name="40% - Accent4" xfId="945" xr:uid="{00000000-0005-0000-0000-0000AA030000}"/>
    <cellStyle name="40% - Accent4 2" xfId="946" xr:uid="{00000000-0005-0000-0000-0000AB030000}"/>
    <cellStyle name="40% - Accent5" xfId="947" xr:uid="{00000000-0005-0000-0000-0000AC030000}"/>
    <cellStyle name="40% - Accent5 2" xfId="948" xr:uid="{00000000-0005-0000-0000-0000AD030000}"/>
    <cellStyle name="40% - Accent6" xfId="949" xr:uid="{00000000-0005-0000-0000-0000AE030000}"/>
    <cellStyle name="40% - Accent6 2" xfId="950" xr:uid="{00000000-0005-0000-0000-0000AF030000}"/>
    <cellStyle name="40% - Akzent1 2" xfId="951" xr:uid="{00000000-0005-0000-0000-0000B0030000}"/>
    <cellStyle name="40% - Akzent1 3" xfId="952" xr:uid="{00000000-0005-0000-0000-0000B1030000}"/>
    <cellStyle name="40% - Akzent1 3 2" xfId="953" xr:uid="{00000000-0005-0000-0000-0000B2030000}"/>
    <cellStyle name="40% - Akzent1 4" xfId="954" xr:uid="{00000000-0005-0000-0000-0000B3030000}"/>
    <cellStyle name="40% - Akzent2 2" xfId="955" xr:uid="{00000000-0005-0000-0000-0000B4030000}"/>
    <cellStyle name="40% - Akzent2 3" xfId="956" xr:uid="{00000000-0005-0000-0000-0000B5030000}"/>
    <cellStyle name="40% - Akzent2 3 2" xfId="957" xr:uid="{00000000-0005-0000-0000-0000B6030000}"/>
    <cellStyle name="40% - Akzent2 4" xfId="958" xr:uid="{00000000-0005-0000-0000-0000B7030000}"/>
    <cellStyle name="40% - Akzent3 2" xfId="959" xr:uid="{00000000-0005-0000-0000-0000B8030000}"/>
    <cellStyle name="40% - Akzent3 3" xfId="960" xr:uid="{00000000-0005-0000-0000-0000B9030000}"/>
    <cellStyle name="40% - Akzent3 3 2" xfId="961" xr:uid="{00000000-0005-0000-0000-0000BA030000}"/>
    <cellStyle name="40% - Akzent3 4" xfId="962" xr:uid="{00000000-0005-0000-0000-0000BB030000}"/>
    <cellStyle name="40% - Akzent4 2" xfId="963" xr:uid="{00000000-0005-0000-0000-0000BC030000}"/>
    <cellStyle name="40% - Akzent4 3" xfId="964" xr:uid="{00000000-0005-0000-0000-0000BD030000}"/>
    <cellStyle name="40% - Akzent4 3 2" xfId="965" xr:uid="{00000000-0005-0000-0000-0000BE030000}"/>
    <cellStyle name="40% - Akzent4 4" xfId="966" xr:uid="{00000000-0005-0000-0000-0000BF030000}"/>
    <cellStyle name="40% - Akzent5 2" xfId="967" xr:uid="{00000000-0005-0000-0000-0000C0030000}"/>
    <cellStyle name="40% - Akzent5 3" xfId="968" xr:uid="{00000000-0005-0000-0000-0000C1030000}"/>
    <cellStyle name="40% - Akzent5 3 2" xfId="969" xr:uid="{00000000-0005-0000-0000-0000C2030000}"/>
    <cellStyle name="40% - Akzent5 4" xfId="970" xr:uid="{00000000-0005-0000-0000-0000C3030000}"/>
    <cellStyle name="40% - Akzent6 2" xfId="971" xr:uid="{00000000-0005-0000-0000-0000C4030000}"/>
    <cellStyle name="40% - Akzent6 3" xfId="972" xr:uid="{00000000-0005-0000-0000-0000C5030000}"/>
    <cellStyle name="40% - Akzent6 3 2" xfId="973" xr:uid="{00000000-0005-0000-0000-0000C6030000}"/>
    <cellStyle name="40% - Akzent6 4" xfId="974" xr:uid="{00000000-0005-0000-0000-0000C7030000}"/>
    <cellStyle name="40% - Énfasis1" xfId="975" xr:uid="{00000000-0005-0000-0000-0000C8030000}"/>
    <cellStyle name="40% - Énfasis1 2" xfId="976" xr:uid="{00000000-0005-0000-0000-0000C9030000}"/>
    <cellStyle name="40% - Énfasis2" xfId="977" xr:uid="{00000000-0005-0000-0000-0000CA030000}"/>
    <cellStyle name="40% - Énfasis2 2" xfId="978" xr:uid="{00000000-0005-0000-0000-0000CB030000}"/>
    <cellStyle name="40% - Énfasis3" xfId="979" xr:uid="{00000000-0005-0000-0000-0000CC030000}"/>
    <cellStyle name="40% - Énfasis3 2" xfId="980" xr:uid="{00000000-0005-0000-0000-0000CD030000}"/>
    <cellStyle name="40% - Énfasis4" xfId="981" xr:uid="{00000000-0005-0000-0000-0000CE030000}"/>
    <cellStyle name="40% - Énfasis4 2" xfId="982" xr:uid="{00000000-0005-0000-0000-0000CF030000}"/>
    <cellStyle name="40% - Énfasis5" xfId="983" xr:uid="{00000000-0005-0000-0000-0000D0030000}"/>
    <cellStyle name="40% - Énfasis5 2" xfId="984" xr:uid="{00000000-0005-0000-0000-0000D1030000}"/>
    <cellStyle name="40% - Énfasis6" xfId="985" xr:uid="{00000000-0005-0000-0000-0000D2030000}"/>
    <cellStyle name="40% - Énfasis6 2" xfId="986" xr:uid="{00000000-0005-0000-0000-0000D3030000}"/>
    <cellStyle name="60% - Accent1" xfId="987" xr:uid="{00000000-0005-0000-0000-0000D4030000}"/>
    <cellStyle name="60% - Accent1 2" xfId="988" xr:uid="{00000000-0005-0000-0000-0000D5030000}"/>
    <cellStyle name="60% - Accent1_Restructuring File _ 3-07-13_scorecard" xfId="989" xr:uid="{00000000-0005-0000-0000-0000D6030000}"/>
    <cellStyle name="60% - Accent2" xfId="990" xr:uid="{00000000-0005-0000-0000-0000D7030000}"/>
    <cellStyle name="60% - Accent2 2" xfId="991" xr:uid="{00000000-0005-0000-0000-0000D8030000}"/>
    <cellStyle name="60% - Accent2_Tabelle1" xfId="992" xr:uid="{00000000-0005-0000-0000-0000D9030000}"/>
    <cellStyle name="60% - Accent3" xfId="993" xr:uid="{00000000-0005-0000-0000-0000DA030000}"/>
    <cellStyle name="60% - Accent3 2" xfId="994" xr:uid="{00000000-0005-0000-0000-0000DB030000}"/>
    <cellStyle name="60% - Accent3_Restructuring File _ 3-07-13_scorecard" xfId="995" xr:uid="{00000000-0005-0000-0000-0000DC030000}"/>
    <cellStyle name="60% - Accent4" xfId="996" xr:uid="{00000000-0005-0000-0000-0000DD030000}"/>
    <cellStyle name="60% - Accent4 2" xfId="997" xr:uid="{00000000-0005-0000-0000-0000DE030000}"/>
    <cellStyle name="60% - Accent4_Restructuring File _ 3-07-13_scorecard" xfId="998" xr:uid="{00000000-0005-0000-0000-0000DF030000}"/>
    <cellStyle name="60% - Accent5" xfId="999" xr:uid="{00000000-0005-0000-0000-0000E0030000}"/>
    <cellStyle name="60% - Accent5 2" xfId="1000" xr:uid="{00000000-0005-0000-0000-0000E1030000}"/>
    <cellStyle name="60% - Accent5_Restructuring File _ 3-07-13_scorecard" xfId="1001" xr:uid="{00000000-0005-0000-0000-0000E2030000}"/>
    <cellStyle name="60% - Accent6" xfId="1002" xr:uid="{00000000-0005-0000-0000-0000E3030000}"/>
    <cellStyle name="60% - Accent6 2" xfId="1003" xr:uid="{00000000-0005-0000-0000-0000E4030000}"/>
    <cellStyle name="60% - Accent6_Restructuring File _ 3-07-13_scorecard" xfId="1004" xr:uid="{00000000-0005-0000-0000-0000E5030000}"/>
    <cellStyle name="60% - Akzent1 2" xfId="1005" xr:uid="{00000000-0005-0000-0000-0000E6030000}"/>
    <cellStyle name="60% - Akzent1 3" xfId="1006" xr:uid="{00000000-0005-0000-0000-0000E7030000}"/>
    <cellStyle name="60% - Akzent1 4" xfId="1007" xr:uid="{00000000-0005-0000-0000-0000E8030000}"/>
    <cellStyle name="60% - Akzent2 2" xfId="1008" xr:uid="{00000000-0005-0000-0000-0000E9030000}"/>
    <cellStyle name="60% - Akzent2 3" xfId="1009" xr:uid="{00000000-0005-0000-0000-0000EA030000}"/>
    <cellStyle name="60% - Akzent2 4" xfId="1010" xr:uid="{00000000-0005-0000-0000-0000EB030000}"/>
    <cellStyle name="60% - Akzent3 2" xfId="1011" xr:uid="{00000000-0005-0000-0000-0000EC030000}"/>
    <cellStyle name="60% - Akzent3 3" xfId="1012" xr:uid="{00000000-0005-0000-0000-0000ED030000}"/>
    <cellStyle name="60% - Akzent3 4" xfId="1013" xr:uid="{00000000-0005-0000-0000-0000EE030000}"/>
    <cellStyle name="60% - Akzent4 2" xfId="1014" xr:uid="{00000000-0005-0000-0000-0000EF030000}"/>
    <cellStyle name="60% - Akzent4 3" xfId="1015" xr:uid="{00000000-0005-0000-0000-0000F0030000}"/>
    <cellStyle name="60% - Akzent4 4" xfId="1016" xr:uid="{00000000-0005-0000-0000-0000F1030000}"/>
    <cellStyle name="60% - Akzent5 2" xfId="1017" xr:uid="{00000000-0005-0000-0000-0000F2030000}"/>
    <cellStyle name="60% - Akzent5 3" xfId="1018" xr:uid="{00000000-0005-0000-0000-0000F3030000}"/>
    <cellStyle name="60% - Akzent5 4" xfId="1019" xr:uid="{00000000-0005-0000-0000-0000F4030000}"/>
    <cellStyle name="60% - Akzent6 2" xfId="1020" xr:uid="{00000000-0005-0000-0000-0000F5030000}"/>
    <cellStyle name="60% - Akzent6 3" xfId="1021" xr:uid="{00000000-0005-0000-0000-0000F6030000}"/>
    <cellStyle name="60% - Akzent6 4" xfId="1022" xr:uid="{00000000-0005-0000-0000-0000F7030000}"/>
    <cellStyle name="60% - Énfasis1" xfId="1023" xr:uid="{00000000-0005-0000-0000-0000F8030000}"/>
    <cellStyle name="60% - Énfasis2" xfId="1024" xr:uid="{00000000-0005-0000-0000-0000F9030000}"/>
    <cellStyle name="60% - Énfasis3" xfId="1025" xr:uid="{00000000-0005-0000-0000-0000FA030000}"/>
    <cellStyle name="60% - Énfasis4" xfId="1026" xr:uid="{00000000-0005-0000-0000-0000FB030000}"/>
    <cellStyle name="60% - Énfasis5" xfId="1027" xr:uid="{00000000-0005-0000-0000-0000FC030000}"/>
    <cellStyle name="60% - Énfasis6" xfId="1028" xr:uid="{00000000-0005-0000-0000-0000FD030000}"/>
    <cellStyle name="Accent1" xfId="1029" xr:uid="{00000000-0005-0000-0000-0000FE030000}"/>
    <cellStyle name="Accent1 2" xfId="1030" xr:uid="{00000000-0005-0000-0000-0000FF030000}"/>
    <cellStyle name="Accent1_Restructuring File _ 3-07-13_scorecard" xfId="1031" xr:uid="{00000000-0005-0000-0000-000000040000}"/>
    <cellStyle name="Accent2" xfId="1032" xr:uid="{00000000-0005-0000-0000-000001040000}"/>
    <cellStyle name="Accent2 2" xfId="1033" xr:uid="{00000000-0005-0000-0000-000002040000}"/>
    <cellStyle name="Accent2_Tabelle1" xfId="1034" xr:uid="{00000000-0005-0000-0000-000003040000}"/>
    <cellStyle name="Accent3" xfId="1035" xr:uid="{00000000-0005-0000-0000-000004040000}"/>
    <cellStyle name="Accent3 2" xfId="1036" xr:uid="{00000000-0005-0000-0000-000005040000}"/>
    <cellStyle name="Accent3_Tabelle1" xfId="1037" xr:uid="{00000000-0005-0000-0000-000006040000}"/>
    <cellStyle name="Accent4" xfId="1038" xr:uid="{00000000-0005-0000-0000-000007040000}"/>
    <cellStyle name="Accent4 2" xfId="1039" xr:uid="{00000000-0005-0000-0000-000008040000}"/>
    <cellStyle name="Accent4_Restructuring File _ 3-07-13_scorecard" xfId="1040" xr:uid="{00000000-0005-0000-0000-000009040000}"/>
    <cellStyle name="Accent5" xfId="1041" xr:uid="{00000000-0005-0000-0000-00000A040000}"/>
    <cellStyle name="Accent5 2" xfId="1042" xr:uid="{00000000-0005-0000-0000-00000B040000}"/>
    <cellStyle name="Accent5_Restructuring File _ 3-07-13_scorecard" xfId="1043" xr:uid="{00000000-0005-0000-0000-00000C040000}"/>
    <cellStyle name="Accent6" xfId="1044" xr:uid="{00000000-0005-0000-0000-00000D040000}"/>
    <cellStyle name="Accent6 2" xfId="1045" xr:uid="{00000000-0005-0000-0000-00000E040000}"/>
    <cellStyle name="Accent6_Tabelle1" xfId="1046" xr:uid="{00000000-0005-0000-0000-00000F040000}"/>
    <cellStyle name="ACT" xfId="1047" xr:uid="{00000000-0005-0000-0000-000010040000}"/>
    <cellStyle name="AFE 2" xfId="1048" xr:uid="{00000000-0005-0000-0000-000011040000}"/>
    <cellStyle name="Akzent1 2" xfId="1049" xr:uid="{00000000-0005-0000-0000-000012040000}"/>
    <cellStyle name="Akzent1 3" xfId="1050" xr:uid="{00000000-0005-0000-0000-000013040000}"/>
    <cellStyle name="Akzent1 4" xfId="1051" xr:uid="{00000000-0005-0000-0000-000014040000}"/>
    <cellStyle name="Akzent2 2" xfId="1052" xr:uid="{00000000-0005-0000-0000-000015040000}"/>
    <cellStyle name="Akzent2 3" xfId="1053" xr:uid="{00000000-0005-0000-0000-000016040000}"/>
    <cellStyle name="Akzent2 4" xfId="1054" xr:uid="{00000000-0005-0000-0000-000017040000}"/>
    <cellStyle name="Akzent3 2" xfId="1055" xr:uid="{00000000-0005-0000-0000-000018040000}"/>
    <cellStyle name="Akzent3 3" xfId="1056" xr:uid="{00000000-0005-0000-0000-000019040000}"/>
    <cellStyle name="Akzent3 4" xfId="1057" xr:uid="{00000000-0005-0000-0000-00001A040000}"/>
    <cellStyle name="Akzent4 2" xfId="1058" xr:uid="{00000000-0005-0000-0000-00001B040000}"/>
    <cellStyle name="Akzent4 3" xfId="1059" xr:uid="{00000000-0005-0000-0000-00001C040000}"/>
    <cellStyle name="Akzent4 4" xfId="1060" xr:uid="{00000000-0005-0000-0000-00001D040000}"/>
    <cellStyle name="Akzent5 2" xfId="1061" xr:uid="{00000000-0005-0000-0000-00001E040000}"/>
    <cellStyle name="Akzent5 3" xfId="1062" xr:uid="{00000000-0005-0000-0000-00001F040000}"/>
    <cellStyle name="Akzent5 4" xfId="1063" xr:uid="{00000000-0005-0000-0000-000020040000}"/>
    <cellStyle name="Akzent6 2" xfId="1064" xr:uid="{00000000-0005-0000-0000-000021040000}"/>
    <cellStyle name="Akzent6 3" xfId="1065" xr:uid="{00000000-0005-0000-0000-000022040000}"/>
    <cellStyle name="Akzent6 4" xfId="1066" xr:uid="{00000000-0005-0000-0000-000023040000}"/>
    <cellStyle name="Amounts left nolocked" xfId="1067" xr:uid="{00000000-0005-0000-0000-000024040000}"/>
    <cellStyle name="Amounts_Board" xfId="1068" xr:uid="{00000000-0005-0000-0000-000025040000}"/>
    <cellStyle name="Amounts-1000" xfId="1069" xr:uid="{00000000-0005-0000-0000-000026040000}"/>
    <cellStyle name="Anzeige %" xfId="1070" xr:uid="{00000000-0005-0000-0000-000027040000}"/>
    <cellStyle name="Anzeige % 2" xfId="1071" xr:uid="{00000000-0005-0000-0000-000028040000}"/>
    <cellStyle name="Anzeige Company" xfId="1072" xr:uid="{00000000-0005-0000-0000-000029040000}"/>
    <cellStyle name="Anzeige Currency" xfId="1073" xr:uid="{00000000-0005-0000-0000-00002A040000}"/>
    <cellStyle name="Anzeige Dezimal" xfId="1074" xr:uid="{00000000-0005-0000-0000-00002B040000}"/>
    <cellStyle name="Anzeige Monat" xfId="1075" xr:uid="{00000000-0005-0000-0000-00002C040000}"/>
    <cellStyle name="Anzeige Text" xfId="1076" xr:uid="{00000000-0005-0000-0000-00002D040000}"/>
    <cellStyle name="Anzeige Text 2" xfId="1077" xr:uid="{00000000-0005-0000-0000-00002E040000}"/>
    <cellStyle name="Anzeige Zahl" xfId="1078" xr:uid="{00000000-0005-0000-0000-00002F040000}"/>
    <cellStyle name="Anzeige Zahl 2" xfId="1079" xr:uid="{00000000-0005-0000-0000-000030040000}"/>
    <cellStyle name="Ausgabe 2" xfId="1080" xr:uid="{00000000-0005-0000-0000-000031040000}"/>
    <cellStyle name="Ausgabe 3" xfId="1081" xr:uid="{00000000-0005-0000-0000-000032040000}"/>
    <cellStyle name="Ausgabe 4" xfId="1082" xr:uid="{00000000-0005-0000-0000-000033040000}"/>
    <cellStyle name="Bad" xfId="1083" xr:uid="{00000000-0005-0000-0000-000034040000}"/>
    <cellStyle name="Bad 2" xfId="1084" xr:uid="{00000000-0005-0000-0000-000035040000}"/>
    <cellStyle name="Bad_Tabelle1" xfId="1085" xr:uid="{00000000-0005-0000-0000-000036040000}"/>
    <cellStyle name="BDG" xfId="1086" xr:uid="{00000000-0005-0000-0000-000037040000}"/>
    <cellStyle name="Berechnung 2" xfId="1087" xr:uid="{00000000-0005-0000-0000-000038040000}"/>
    <cellStyle name="Berechnung 3" xfId="1088" xr:uid="{00000000-0005-0000-0000-000039040000}"/>
    <cellStyle name="Berechnung 4" xfId="1089" xr:uid="{00000000-0005-0000-0000-00003A040000}"/>
    <cellStyle name="Blank" xfId="1090" xr:uid="{00000000-0005-0000-0000-00003B040000}"/>
    <cellStyle name="Body" xfId="1091" xr:uid="{00000000-0005-0000-0000-00003C040000}"/>
    <cellStyle name="Bold" xfId="1092" xr:uid="{00000000-0005-0000-0000-00003D040000}"/>
    <cellStyle name="Border_total" xfId="1093" xr:uid="{00000000-0005-0000-0000-00003E040000}"/>
    <cellStyle name="Buena" xfId="1094" xr:uid="{00000000-0005-0000-0000-00003F040000}"/>
    <cellStyle name="C_Amount_ACT" xfId="1095" xr:uid="{00000000-0005-0000-0000-000040040000}"/>
    <cellStyle name="C_Head" xfId="1096" xr:uid="{00000000-0005-0000-0000-000041040000}"/>
    <cellStyle name="Calculation" xfId="1097" xr:uid="{00000000-0005-0000-0000-000042040000}"/>
    <cellStyle name="Calculation 2" xfId="1098" xr:uid="{00000000-0005-0000-0000-000043040000}"/>
    <cellStyle name="Calculation 2 2" xfId="1099" xr:uid="{00000000-0005-0000-0000-000044040000}"/>
    <cellStyle name="Calculation 3" xfId="1100" xr:uid="{00000000-0005-0000-0000-000045040000}"/>
    <cellStyle name="Cálculo" xfId="1101" xr:uid="{00000000-0005-0000-0000-000046040000}"/>
    <cellStyle name="Cálculo 2" xfId="1102" xr:uid="{00000000-0005-0000-0000-000047040000}"/>
    <cellStyle name="Celda de comprobación" xfId="1103" xr:uid="{00000000-0005-0000-0000-000048040000}"/>
    <cellStyle name="Celda vinculada" xfId="1104" xr:uid="{00000000-0005-0000-0000-000049040000}"/>
    <cellStyle name="Check Cell" xfId="1105" xr:uid="{00000000-0005-0000-0000-00004A040000}"/>
    <cellStyle name="Check Cell 2" xfId="1106" xr:uid="{00000000-0005-0000-0000-00004B040000}"/>
    <cellStyle name="Check Cell_Restructuring File _ 3-07-13_scorecard" xfId="1107" xr:uid="{00000000-0005-0000-0000-00004C040000}"/>
    <cellStyle name="čiarky [0]_Hárok1" xfId="1108" xr:uid="{00000000-0005-0000-0000-00004D040000}"/>
    <cellStyle name="čiarky_Hárok1" xfId="1109" xr:uid="{00000000-0005-0000-0000-00004E040000}"/>
    <cellStyle name="Comma  - Style1" xfId="1110" xr:uid="{00000000-0005-0000-0000-000050040000}"/>
    <cellStyle name="Comma  - Style2" xfId="1111" xr:uid="{00000000-0005-0000-0000-000051040000}"/>
    <cellStyle name="Comma  - Style3" xfId="1112" xr:uid="{00000000-0005-0000-0000-000052040000}"/>
    <cellStyle name="Comma  - Style4" xfId="1113" xr:uid="{00000000-0005-0000-0000-000053040000}"/>
    <cellStyle name="Comma  - Style5" xfId="1114" xr:uid="{00000000-0005-0000-0000-000054040000}"/>
    <cellStyle name="Comma  - Style6" xfId="1115" xr:uid="{00000000-0005-0000-0000-000055040000}"/>
    <cellStyle name="Comma  - Style7" xfId="1116" xr:uid="{00000000-0005-0000-0000-000056040000}"/>
    <cellStyle name="Comma  - Style8" xfId="1117" xr:uid="{00000000-0005-0000-0000-000057040000}"/>
    <cellStyle name="Comma 10" xfId="1118" xr:uid="{00000000-0005-0000-0000-000058040000}"/>
    <cellStyle name="Comma 10 2" xfId="1703" xr:uid="{00000000-0005-0000-0000-000059040000}"/>
    <cellStyle name="Comma 10 2 2" xfId="1799" xr:uid="{AC7D4ED4-792A-41C9-9477-85EEBC216E4C}"/>
    <cellStyle name="Comma 10 2 3" xfId="1751" xr:uid="{34B0E472-5D58-4270-B32C-45CE395AAC70}"/>
    <cellStyle name="Comma 11" xfId="1119" xr:uid="{00000000-0005-0000-0000-00005A040000}"/>
    <cellStyle name="Comma 11 2" xfId="1704" xr:uid="{00000000-0005-0000-0000-00005B040000}"/>
    <cellStyle name="Comma 11 2 2" xfId="1800" xr:uid="{ED419DB2-9D3E-429E-B526-1359F0C96CAE}"/>
    <cellStyle name="Comma 11 2 3" xfId="1752" xr:uid="{4313B820-0CC0-48E2-A2CD-A37256DB18DF}"/>
    <cellStyle name="Comma 12" xfId="1120" xr:uid="{00000000-0005-0000-0000-00005C040000}"/>
    <cellStyle name="Comma 12 2" xfId="1705" xr:uid="{00000000-0005-0000-0000-00005D040000}"/>
    <cellStyle name="Comma 12 2 2" xfId="1801" xr:uid="{22888D59-95E5-4C91-9CCC-3AA7D91EACD0}"/>
    <cellStyle name="Comma 12 2 3" xfId="1753" xr:uid="{4BCEC3DE-7B9F-4AEE-9314-AD6D9EC0D52B}"/>
    <cellStyle name="Comma 13" xfId="1121" xr:uid="{00000000-0005-0000-0000-00005E040000}"/>
    <cellStyle name="Comma 13 2" xfId="1706" xr:uid="{00000000-0005-0000-0000-00005F040000}"/>
    <cellStyle name="Comma 13 2 2" xfId="1802" xr:uid="{B187EB27-AD6F-4E96-9D60-711CAC27849C}"/>
    <cellStyle name="Comma 13 2 3" xfId="1754" xr:uid="{CB02C016-E9D2-49EC-869B-53970E446E7E}"/>
    <cellStyle name="Comma 14" xfId="1122" xr:uid="{00000000-0005-0000-0000-000060040000}"/>
    <cellStyle name="Comma 14 2" xfId="1707" xr:uid="{00000000-0005-0000-0000-000061040000}"/>
    <cellStyle name="Comma 14 2 2" xfId="1803" xr:uid="{5E9DF541-1054-4A4F-8930-A3BD53168F1F}"/>
    <cellStyle name="Comma 14 2 3" xfId="1755" xr:uid="{54FAD467-CBE9-4536-B489-0B9547B4EC91}"/>
    <cellStyle name="Comma 15" xfId="1123" xr:uid="{00000000-0005-0000-0000-000062040000}"/>
    <cellStyle name="Comma 15 2" xfId="1708" xr:uid="{00000000-0005-0000-0000-000063040000}"/>
    <cellStyle name="Comma 15 2 2" xfId="1804" xr:uid="{65924F0A-A143-4D94-9D50-6BCE1888C947}"/>
    <cellStyle name="Comma 15 2 3" xfId="1756" xr:uid="{34C08DC5-C72F-45CE-A5D0-5762BD34B53F}"/>
    <cellStyle name="Comma 2" xfId="1124" xr:uid="{00000000-0005-0000-0000-000064040000}"/>
    <cellStyle name="Comma 3" xfId="1125" xr:uid="{00000000-0005-0000-0000-000065040000}"/>
    <cellStyle name="Comma 4" xfId="1126" xr:uid="{00000000-0005-0000-0000-000066040000}"/>
    <cellStyle name="Comma 4 2" xfId="1709" xr:uid="{00000000-0005-0000-0000-000067040000}"/>
    <cellStyle name="Comma 4 2 2" xfId="1805" xr:uid="{53B75671-C112-4E63-895B-B733A43DE05B}"/>
    <cellStyle name="Comma 4 2 3" xfId="1757" xr:uid="{32843BC6-2DD5-4606-8877-9B7491A7D777}"/>
    <cellStyle name="Comma 5" xfId="1127" xr:uid="{00000000-0005-0000-0000-000068040000}"/>
    <cellStyle name="Comma 5 2" xfId="1710" xr:uid="{00000000-0005-0000-0000-000069040000}"/>
    <cellStyle name="Comma 5 2 2" xfId="1806" xr:uid="{915F2BB8-45F1-446B-89D2-9DEB6A873781}"/>
    <cellStyle name="Comma 5 2 3" xfId="1758" xr:uid="{F7AF0D6F-2256-46E0-A73F-8D9B5EA56EA9}"/>
    <cellStyle name="Comma 6" xfId="1128" xr:uid="{00000000-0005-0000-0000-00006A040000}"/>
    <cellStyle name="Comma 6 2" xfId="1711" xr:uid="{00000000-0005-0000-0000-00006B040000}"/>
    <cellStyle name="Comma 6 2 2" xfId="1807" xr:uid="{502A7722-6775-4C9B-B671-0E700E9A0E5E}"/>
    <cellStyle name="Comma 6 2 3" xfId="1759" xr:uid="{C0A8B81D-E5DE-4836-B4C6-DD5425DE635C}"/>
    <cellStyle name="Comma 7" xfId="1129" xr:uid="{00000000-0005-0000-0000-00006C040000}"/>
    <cellStyle name="Comma 7 2" xfId="1712" xr:uid="{00000000-0005-0000-0000-00006D040000}"/>
    <cellStyle name="Comma 7 2 2" xfId="1808" xr:uid="{D17C7408-6658-49DA-A10D-FC37C412BA7E}"/>
    <cellStyle name="Comma 7 2 3" xfId="1760" xr:uid="{9DB6B9C3-4CB8-4CF6-9654-ACC9365D1152}"/>
    <cellStyle name="Comma 8" xfId="1130" xr:uid="{00000000-0005-0000-0000-00006E040000}"/>
    <cellStyle name="Comma 8 2" xfId="1713" xr:uid="{00000000-0005-0000-0000-00006F040000}"/>
    <cellStyle name="Comma 8 2 2" xfId="1809" xr:uid="{41A7EEA8-24C1-4A68-8261-1DCE2B9F9800}"/>
    <cellStyle name="Comma 8 2 3" xfId="1761" xr:uid="{AAF4BE36-0854-4451-B7CC-D5067FE83C88}"/>
    <cellStyle name="Comma 9" xfId="1131" xr:uid="{00000000-0005-0000-0000-000070040000}"/>
    <cellStyle name="Comma 9 2" xfId="1714" xr:uid="{00000000-0005-0000-0000-000071040000}"/>
    <cellStyle name="Comma 9 2 2" xfId="1810" xr:uid="{5637C2E1-8DF6-433C-B820-9B2F1293EA45}"/>
    <cellStyle name="Comma 9 2 3" xfId="1762" xr:uid="{11C99B84-E96E-4A94-9668-96FFEE34E55C}"/>
    <cellStyle name="Currency 2" xfId="1132" xr:uid="{00000000-0005-0000-0000-000072040000}"/>
    <cellStyle name="Data(USA)" xfId="1133" xr:uid="{00000000-0005-0000-0000-000073040000}"/>
    <cellStyle name="Data4" xfId="1134" xr:uid="{00000000-0005-0000-0000-000074040000}"/>
    <cellStyle name="Date" xfId="1135" xr:uid="{00000000-0005-0000-0000-000075040000}"/>
    <cellStyle name="Datenpilot Ecke" xfId="1136" xr:uid="{00000000-0005-0000-0000-000076040000}"/>
    <cellStyle name="Datenpilot Ergebnis" xfId="1137" xr:uid="{00000000-0005-0000-0000-000077040000}"/>
    <cellStyle name="Datenpilot Feld" xfId="1138" xr:uid="{00000000-0005-0000-0000-000078040000}"/>
    <cellStyle name="Datenpilot Kategorie" xfId="1139" xr:uid="{00000000-0005-0000-0000-000079040000}"/>
    <cellStyle name="Datenpilot Titel" xfId="1140" xr:uid="{00000000-0005-0000-0000-00007A040000}"/>
    <cellStyle name="Datenpilot Wert" xfId="1141" xr:uid="{00000000-0005-0000-0000-00007B040000}"/>
    <cellStyle name="Datum" xfId="1142" xr:uid="{00000000-0005-0000-0000-00007C040000}"/>
    <cellStyle name="Datum 2" xfId="1143" xr:uid="{00000000-0005-0000-0000-00007D040000}"/>
    <cellStyle name="Datum 2 2" xfId="1144" xr:uid="{00000000-0005-0000-0000-00007E040000}"/>
    <cellStyle name="Datum 3" xfId="1145" xr:uid="{00000000-0005-0000-0000-00007F040000}"/>
    <cellStyle name="Datum 3 2" xfId="1146" xr:uid="{00000000-0005-0000-0000-000080040000}"/>
    <cellStyle name="Datum 4" xfId="1147" xr:uid="{00000000-0005-0000-0000-000081040000}"/>
    <cellStyle name="Datum 5" xfId="1148" xr:uid="{00000000-0005-0000-0000-000082040000}"/>
    <cellStyle name="Decimal2" xfId="1149" xr:uid="{00000000-0005-0000-0000-000083040000}"/>
    <cellStyle name="Decimal3" xfId="1150" xr:uid="{00000000-0005-0000-0000-000084040000}"/>
    <cellStyle name="Dezimal 10" xfId="1151" xr:uid="{00000000-0005-0000-0000-000085040000}"/>
    <cellStyle name="Dezimal 10 2" xfId="1715" xr:uid="{00000000-0005-0000-0000-000086040000}"/>
    <cellStyle name="Dezimal 10 2 2" xfId="1811" xr:uid="{765276EB-90E9-4E45-9CAF-D94B7D28548F}"/>
    <cellStyle name="Dezimal 10 2 3" xfId="1763" xr:uid="{9DA9E9CA-9F7C-46BE-B9B2-56699B8086E9}"/>
    <cellStyle name="Dezimal 11" xfId="1152" xr:uid="{00000000-0005-0000-0000-000087040000}"/>
    <cellStyle name="Dezimal 11 2" xfId="1716" xr:uid="{00000000-0005-0000-0000-000088040000}"/>
    <cellStyle name="Dezimal 11 2 2" xfId="1812" xr:uid="{2FCFB89B-DC7A-456C-9231-7FBB3B94C78D}"/>
    <cellStyle name="Dezimal 11 2 3" xfId="1764" xr:uid="{624E4B4D-F8A9-4427-92C6-E644F6559280}"/>
    <cellStyle name="Dezimal 2" xfId="1153" xr:uid="{00000000-0005-0000-0000-000089040000}"/>
    <cellStyle name="Dezimal 2 2" xfId="1154" xr:uid="{00000000-0005-0000-0000-00008A040000}"/>
    <cellStyle name="Dezimal 2 2 2" xfId="1155" xr:uid="{00000000-0005-0000-0000-00008B040000}"/>
    <cellStyle name="Dezimal 2 2 2 2" xfId="1719" xr:uid="{00000000-0005-0000-0000-00008C040000}"/>
    <cellStyle name="Dezimal 2 2 2 2 2" xfId="1815" xr:uid="{788E13D7-2A49-451F-B802-05960E1E9C9F}"/>
    <cellStyle name="Dezimal 2 2 2 2 3" xfId="1767" xr:uid="{A95561B9-F859-4B50-9DD5-E280CD3582BC}"/>
    <cellStyle name="Dezimal 2 2 3" xfId="1718" xr:uid="{00000000-0005-0000-0000-00008D040000}"/>
    <cellStyle name="Dezimal 2 2 3 2" xfId="1814" xr:uid="{24FE6562-338B-477F-AEF8-EB87603A2965}"/>
    <cellStyle name="Dezimal 2 2 3 3" xfId="1766" xr:uid="{EEFC6FFE-A2F2-4D0F-996F-230E35D50AAB}"/>
    <cellStyle name="Dezimal 2 3" xfId="1156" xr:uid="{00000000-0005-0000-0000-00008E040000}"/>
    <cellStyle name="Dezimal 2 3 2" xfId="1720" xr:uid="{00000000-0005-0000-0000-00008F040000}"/>
    <cellStyle name="Dezimal 2 3 2 2" xfId="1816" xr:uid="{822EAA5E-3E20-4784-9EC6-4BFCB3F68BF0}"/>
    <cellStyle name="Dezimal 2 3 2 3" xfId="1768" xr:uid="{2755F4A9-75C3-4A82-9C12-52C8D69DD0E1}"/>
    <cellStyle name="Dezimal 2 4" xfId="1717" xr:uid="{00000000-0005-0000-0000-000090040000}"/>
    <cellStyle name="Dezimal 2 4 2" xfId="1813" xr:uid="{9B06E206-B959-4468-9718-0BFC36EAED65}"/>
    <cellStyle name="Dezimal 2 4 3" xfId="1765" xr:uid="{2D84A7B5-011F-48D8-9B98-59C5D960E7B3}"/>
    <cellStyle name="Dezimal 3" xfId="1157" xr:uid="{00000000-0005-0000-0000-000091040000}"/>
    <cellStyle name="Dezimal 3 2" xfId="1158" xr:uid="{00000000-0005-0000-0000-000092040000}"/>
    <cellStyle name="Dezimal 3 2 2" xfId="1159" xr:uid="{00000000-0005-0000-0000-000093040000}"/>
    <cellStyle name="Dezimal 3 2 2 2" xfId="1723" xr:uid="{00000000-0005-0000-0000-000094040000}"/>
    <cellStyle name="Dezimal 3 2 2 2 2" xfId="1819" xr:uid="{4EED8067-8F22-43B3-8247-86D2A6AB6C8C}"/>
    <cellStyle name="Dezimal 3 2 2 2 3" xfId="1771" xr:uid="{2B335334-B93F-478F-98BB-9ABF65D84F05}"/>
    <cellStyle name="Dezimal 3 2 3" xfId="1722" xr:uid="{00000000-0005-0000-0000-000095040000}"/>
    <cellStyle name="Dezimal 3 2 3 2" xfId="1818" xr:uid="{B2D7A346-1DE9-4889-928F-95126D3A35C1}"/>
    <cellStyle name="Dezimal 3 2 3 3" xfId="1770" xr:uid="{24E35253-D7E6-4974-A712-C1FC24115D32}"/>
    <cellStyle name="Dezimal 3 3" xfId="1160" xr:uid="{00000000-0005-0000-0000-000096040000}"/>
    <cellStyle name="Dezimal 3 3 2" xfId="1724" xr:uid="{00000000-0005-0000-0000-000097040000}"/>
    <cellStyle name="Dezimal 3 3 2 2" xfId="1820" xr:uid="{8722445C-97A3-4E67-9D38-6F03825B0C1D}"/>
    <cellStyle name="Dezimal 3 3 2 3" xfId="1772" xr:uid="{180B62BC-AA95-464B-BC18-C5D75EF7FA92}"/>
    <cellStyle name="Dezimal 3 4" xfId="1161" xr:uid="{00000000-0005-0000-0000-000098040000}"/>
    <cellStyle name="Dezimal 3 4 2" xfId="1725" xr:uid="{00000000-0005-0000-0000-000099040000}"/>
    <cellStyle name="Dezimal 3 4 2 2" xfId="1821" xr:uid="{4D7ABCBB-2963-4F5E-8F42-764B4083424D}"/>
    <cellStyle name="Dezimal 3 4 2 3" xfId="1773" xr:uid="{0477C5BF-7E2E-465F-8805-61434061E73E}"/>
    <cellStyle name="Dezimal 3 5" xfId="1162" xr:uid="{00000000-0005-0000-0000-00009A040000}"/>
    <cellStyle name="Dezimal 3 5 2" xfId="1726" xr:uid="{00000000-0005-0000-0000-00009B040000}"/>
    <cellStyle name="Dezimal 3 5 2 2" xfId="1822" xr:uid="{D7F2F03B-E76C-4DB0-B8C6-462ADCB6E393}"/>
    <cellStyle name="Dezimal 3 5 2 3" xfId="1774" xr:uid="{5424A370-7AF5-4AB6-AEF2-57057B9B5B8C}"/>
    <cellStyle name="Dezimal 3 6" xfId="1721" xr:uid="{00000000-0005-0000-0000-00009C040000}"/>
    <cellStyle name="Dezimal 3 6 2" xfId="1817" xr:uid="{ABBB5AFA-8FE6-42C2-A49D-A5F62512087D}"/>
    <cellStyle name="Dezimal 3 6 3" xfId="1769" xr:uid="{5EAC59ED-07E7-4514-8DD5-3C27F7A3ADA6}"/>
    <cellStyle name="Dezimal 3_Division Summary  PCR" xfId="1163" xr:uid="{00000000-0005-0000-0000-00009D040000}"/>
    <cellStyle name="Dezimal 4" xfId="1164" xr:uid="{00000000-0005-0000-0000-00009E040000}"/>
    <cellStyle name="Dezimal 4 2" xfId="1165" xr:uid="{00000000-0005-0000-0000-00009F040000}"/>
    <cellStyle name="Dezimal 4 2 2" xfId="1728" xr:uid="{00000000-0005-0000-0000-0000A0040000}"/>
    <cellStyle name="Dezimal 4 2 2 2" xfId="1824" xr:uid="{EC756F1F-F14B-4600-9439-E4ED98C2BFE5}"/>
    <cellStyle name="Dezimal 4 2 2 3" xfId="1776" xr:uid="{9482EA29-0A50-40BA-8919-C3071EA44280}"/>
    <cellStyle name="Dezimal 4 3" xfId="1166" xr:uid="{00000000-0005-0000-0000-0000A1040000}"/>
    <cellStyle name="Dezimal 4 3 2" xfId="1729" xr:uid="{00000000-0005-0000-0000-0000A2040000}"/>
    <cellStyle name="Dezimal 4 3 2 2" xfId="1825" xr:uid="{CA777C1F-C582-4183-8EA4-0F7DF48408B9}"/>
    <cellStyle name="Dezimal 4 3 2 3" xfId="1777" xr:uid="{2250A995-467A-421C-BFBC-CB0F75ACC7C6}"/>
    <cellStyle name="Dezimal 4 4" xfId="1167" xr:uid="{00000000-0005-0000-0000-0000A3040000}"/>
    <cellStyle name="Dezimal 4 4 2" xfId="1730" xr:uid="{00000000-0005-0000-0000-0000A4040000}"/>
    <cellStyle name="Dezimal 4 4 2 2" xfId="1826" xr:uid="{B7125C31-6803-4A26-900F-ED77CA1A6D89}"/>
    <cellStyle name="Dezimal 4 4 2 3" xfId="1778" xr:uid="{43F42BC2-3D52-4C08-B927-87B83E62E30E}"/>
    <cellStyle name="Dezimal 4 5" xfId="1727" xr:uid="{00000000-0005-0000-0000-0000A5040000}"/>
    <cellStyle name="Dezimal 4 5 2" xfId="1823" xr:uid="{6B734471-9455-4238-8B83-52A3F04E7F1C}"/>
    <cellStyle name="Dezimal 4 5 3" xfId="1775" xr:uid="{D00DF151-3C8E-4EFE-8418-63E586738F6A}"/>
    <cellStyle name="Dezimal 5" xfId="1168" xr:uid="{00000000-0005-0000-0000-0000A6040000}"/>
    <cellStyle name="Dezimal 5 2" xfId="1169" xr:uid="{00000000-0005-0000-0000-0000A7040000}"/>
    <cellStyle name="Dezimal 5 2 2" xfId="1732" xr:uid="{00000000-0005-0000-0000-0000A8040000}"/>
    <cellStyle name="Dezimal 5 2 2 2" xfId="1828" xr:uid="{6177CF8F-AF14-4D82-8887-CD1E4D8F0A1E}"/>
    <cellStyle name="Dezimal 5 2 2 3" xfId="1780" xr:uid="{8B54A620-50A8-43DF-BFFA-5ACF2A05B134}"/>
    <cellStyle name="Dezimal 5 3" xfId="1170" xr:uid="{00000000-0005-0000-0000-0000A9040000}"/>
    <cellStyle name="Dezimal 5 3 2" xfId="1733" xr:uid="{00000000-0005-0000-0000-0000AA040000}"/>
    <cellStyle name="Dezimal 5 3 2 2" xfId="1829" xr:uid="{DF47015B-2275-48DF-9BFD-96E9F14B50AE}"/>
    <cellStyle name="Dezimal 5 3 2 3" xfId="1781" xr:uid="{E56AA62D-4878-4EEA-8C06-471E1849D3BD}"/>
    <cellStyle name="Dezimal 5 4" xfId="1731" xr:uid="{00000000-0005-0000-0000-0000AB040000}"/>
    <cellStyle name="Dezimal 5 4 2" xfId="1827" xr:uid="{BB9A654A-DD86-43E5-A8C3-0673043783A8}"/>
    <cellStyle name="Dezimal 5 4 3" xfId="1779" xr:uid="{B4EB77FE-E49B-4065-B39D-0BC85FA78A50}"/>
    <cellStyle name="Dezimal 6" xfId="1171" xr:uid="{00000000-0005-0000-0000-0000AC040000}"/>
    <cellStyle name="Dezimal 6 2" xfId="1172" xr:uid="{00000000-0005-0000-0000-0000AD040000}"/>
    <cellStyle name="Dezimal 6 2 2" xfId="1735" xr:uid="{00000000-0005-0000-0000-0000AE040000}"/>
    <cellStyle name="Dezimal 6 2 2 2" xfId="1831" xr:uid="{BE0C0298-EACD-4B50-8C64-1073D773F30F}"/>
    <cellStyle name="Dezimal 6 2 2 3" xfId="1783" xr:uid="{1E87A075-2FDC-4FB4-AEF8-3B672270D8A2}"/>
    <cellStyle name="Dezimal 6 3" xfId="1173" xr:uid="{00000000-0005-0000-0000-0000AF040000}"/>
    <cellStyle name="Dezimal 6 3 2" xfId="1736" xr:uid="{00000000-0005-0000-0000-0000B0040000}"/>
    <cellStyle name="Dezimal 6 3 2 2" xfId="1832" xr:uid="{A163EF6C-EF10-4D9D-8135-75E9D8F8575E}"/>
    <cellStyle name="Dezimal 6 3 2 3" xfId="1784" xr:uid="{54D9E80D-0B8A-45DB-93D6-2286F2A351EB}"/>
    <cellStyle name="Dezimal 6 4" xfId="1734" xr:uid="{00000000-0005-0000-0000-0000B1040000}"/>
    <cellStyle name="Dezimal 6 4 2" xfId="1830" xr:uid="{81B1B9D1-6F83-4A7E-BA40-B50C6717DCE7}"/>
    <cellStyle name="Dezimal 6 4 3" xfId="1782" xr:uid="{2B4E3F04-5EE1-4E49-8C9F-C2CBBF3C8317}"/>
    <cellStyle name="Dezimal 7" xfId="1174" xr:uid="{00000000-0005-0000-0000-0000B2040000}"/>
    <cellStyle name="Dezimal 7 2" xfId="1737" xr:uid="{00000000-0005-0000-0000-0000B3040000}"/>
    <cellStyle name="Dezimal 7 2 2" xfId="1833" xr:uid="{B0333E5B-7620-4CF0-8E9D-0E51299848DA}"/>
    <cellStyle name="Dezimal 7 2 3" xfId="1785" xr:uid="{A09B3C4B-0B83-4326-8C59-EF11978BD92F}"/>
    <cellStyle name="Dezimal 8" xfId="1175" xr:uid="{00000000-0005-0000-0000-0000B4040000}"/>
    <cellStyle name="Dezimal 8 2" xfId="1176" xr:uid="{00000000-0005-0000-0000-0000B5040000}"/>
    <cellStyle name="Dezimal 8 2 2" xfId="1739" xr:uid="{00000000-0005-0000-0000-0000B6040000}"/>
    <cellStyle name="Dezimal 8 2 2 2" xfId="1835" xr:uid="{2BC47A04-25FB-4F65-9437-D9EC052C1D88}"/>
    <cellStyle name="Dezimal 8 2 2 3" xfId="1787" xr:uid="{0460E956-520B-418D-8687-983EEADE1092}"/>
    <cellStyle name="Dezimal 8 3" xfId="1738" xr:uid="{00000000-0005-0000-0000-0000B7040000}"/>
    <cellStyle name="Dezimal 8 3 2" xfId="1834" xr:uid="{025A7F0B-438F-402E-8CBC-84FB017BE906}"/>
    <cellStyle name="Dezimal 8 3 3" xfId="1786" xr:uid="{B9FFD414-66F9-45E3-99EF-E768BFBEB796}"/>
    <cellStyle name="Dezimal 9" xfId="1177" xr:uid="{00000000-0005-0000-0000-0000B8040000}"/>
    <cellStyle name="Dezimal 9 2" xfId="1178" xr:uid="{00000000-0005-0000-0000-0000B9040000}"/>
    <cellStyle name="Dezimal 9 2 2" xfId="1741" xr:uid="{00000000-0005-0000-0000-0000BA040000}"/>
    <cellStyle name="Dezimal 9 2 2 2" xfId="1837" xr:uid="{D4476F4B-2556-456F-A21C-90F06376ECC9}"/>
    <cellStyle name="Dezimal 9 2 2 3" xfId="1789" xr:uid="{5D54BBB7-A0B7-4DDA-A573-C50DE117CFCD}"/>
    <cellStyle name="Dezimal 9 3" xfId="1179" xr:uid="{00000000-0005-0000-0000-0000BB040000}"/>
    <cellStyle name="Dezimal 9 3 2" xfId="1742" xr:uid="{00000000-0005-0000-0000-0000BC040000}"/>
    <cellStyle name="Dezimal 9 3 2 2" xfId="1838" xr:uid="{B52F1784-E867-433A-AB8E-879C85A1C6A1}"/>
    <cellStyle name="Dezimal 9 3 2 3" xfId="1790" xr:uid="{92A07022-5271-4BDC-885D-11CD12F2E356}"/>
    <cellStyle name="Dezimal 9 4" xfId="1740" xr:uid="{00000000-0005-0000-0000-0000BD040000}"/>
    <cellStyle name="Dezimal 9 4 2" xfId="1836" xr:uid="{2F4660D1-24DC-463E-87C8-0EAE33178D73}"/>
    <cellStyle name="Dezimal 9 4 3" xfId="1788" xr:uid="{75D5C69E-F2F8-49C0-8BE7-27638FDF4E52}"/>
    <cellStyle name="Eingabe %" xfId="1180" xr:uid="{00000000-0005-0000-0000-0000BE040000}"/>
    <cellStyle name="Eingabe 10" xfId="1181" xr:uid="{00000000-0005-0000-0000-0000BF040000}"/>
    <cellStyle name="Eingabe 11" xfId="1182" xr:uid="{00000000-0005-0000-0000-0000C0040000}"/>
    <cellStyle name="Eingabe 12" xfId="1183" xr:uid="{00000000-0005-0000-0000-0000C1040000}"/>
    <cellStyle name="Eingabe 13" xfId="1184" xr:uid="{00000000-0005-0000-0000-0000C2040000}"/>
    <cellStyle name="Eingabe 14" xfId="1185" xr:uid="{00000000-0005-0000-0000-0000C3040000}"/>
    <cellStyle name="Eingabe 15" xfId="1186" xr:uid="{00000000-0005-0000-0000-0000C4040000}"/>
    <cellStyle name="Eingabe 16" xfId="1187" xr:uid="{00000000-0005-0000-0000-0000C5040000}"/>
    <cellStyle name="Eingabe 17" xfId="1188" xr:uid="{00000000-0005-0000-0000-0000C6040000}"/>
    <cellStyle name="Eingabe 18" xfId="1189" xr:uid="{00000000-0005-0000-0000-0000C7040000}"/>
    <cellStyle name="Eingabe 19" xfId="1190" xr:uid="{00000000-0005-0000-0000-0000C8040000}"/>
    <cellStyle name="Eingabe 2" xfId="1191" xr:uid="{00000000-0005-0000-0000-0000C9040000}"/>
    <cellStyle name="Eingabe 20" xfId="1192" xr:uid="{00000000-0005-0000-0000-0000CA040000}"/>
    <cellStyle name="Eingabe 21" xfId="1193" xr:uid="{00000000-0005-0000-0000-0000CB040000}"/>
    <cellStyle name="Eingabe 22" xfId="1194" xr:uid="{00000000-0005-0000-0000-0000CC040000}"/>
    <cellStyle name="Eingabe 23" xfId="1195" xr:uid="{00000000-0005-0000-0000-0000CD040000}"/>
    <cellStyle name="Eingabe 24" xfId="1196" xr:uid="{00000000-0005-0000-0000-0000CE040000}"/>
    <cellStyle name="Eingabe 25" xfId="1197" xr:uid="{00000000-0005-0000-0000-0000CF040000}"/>
    <cellStyle name="Eingabe 26" xfId="1198" xr:uid="{00000000-0005-0000-0000-0000D0040000}"/>
    <cellStyle name="Eingabe 27" xfId="1199" xr:uid="{00000000-0005-0000-0000-0000D1040000}"/>
    <cellStyle name="Eingabe 28" xfId="1200" xr:uid="{00000000-0005-0000-0000-0000D2040000}"/>
    <cellStyle name="Eingabe 29" xfId="1201" xr:uid="{00000000-0005-0000-0000-0000D3040000}"/>
    <cellStyle name="Eingabe 3" xfId="1202" xr:uid="{00000000-0005-0000-0000-0000D4040000}"/>
    <cellStyle name="Eingabe 4" xfId="1203" xr:uid="{00000000-0005-0000-0000-0000D5040000}"/>
    <cellStyle name="Eingabe 5" xfId="1204" xr:uid="{00000000-0005-0000-0000-0000D6040000}"/>
    <cellStyle name="Eingabe 6" xfId="1205" xr:uid="{00000000-0005-0000-0000-0000D7040000}"/>
    <cellStyle name="Eingabe 7" xfId="1206" xr:uid="{00000000-0005-0000-0000-0000D8040000}"/>
    <cellStyle name="Eingabe 8" xfId="1207" xr:uid="{00000000-0005-0000-0000-0000D9040000}"/>
    <cellStyle name="Eingabe 9" xfId="1208" xr:uid="{00000000-0005-0000-0000-0000DA040000}"/>
    <cellStyle name="Eingabe Company" xfId="1209" xr:uid="{00000000-0005-0000-0000-0000DB040000}"/>
    <cellStyle name="Eingabe Currency" xfId="1210" xr:uid="{00000000-0005-0000-0000-0000DC040000}"/>
    <cellStyle name="Eingabe Dezimal" xfId="1211" xr:uid="{00000000-0005-0000-0000-0000DD040000}"/>
    <cellStyle name="Eingabe Monat" xfId="1212" xr:uid="{00000000-0005-0000-0000-0000DE040000}"/>
    <cellStyle name="Eingabe Text" xfId="1213" xr:uid="{00000000-0005-0000-0000-0000DF040000}"/>
    <cellStyle name="Eingabe Text 2" xfId="1214" xr:uid="{00000000-0005-0000-0000-0000E0040000}"/>
    <cellStyle name="Eingabe Zahl" xfId="1215" xr:uid="{00000000-0005-0000-0000-0000E1040000}"/>
    <cellStyle name="Encabezado 4" xfId="1216" xr:uid="{00000000-0005-0000-0000-0000E2040000}"/>
    <cellStyle name="Énfasis1" xfId="1217" xr:uid="{00000000-0005-0000-0000-0000E3040000}"/>
    <cellStyle name="Énfasis2" xfId="1218" xr:uid="{00000000-0005-0000-0000-0000E4040000}"/>
    <cellStyle name="Énfasis3" xfId="1219" xr:uid="{00000000-0005-0000-0000-0000E5040000}"/>
    <cellStyle name="Énfasis4" xfId="1220" xr:uid="{00000000-0005-0000-0000-0000E6040000}"/>
    <cellStyle name="Énfasis5" xfId="1221" xr:uid="{00000000-0005-0000-0000-0000E7040000}"/>
    <cellStyle name="Énfasis6" xfId="1222" xr:uid="{00000000-0005-0000-0000-0000E8040000}"/>
    <cellStyle name="Entrada" xfId="1223" xr:uid="{00000000-0005-0000-0000-0000E9040000}"/>
    <cellStyle name="Entrada 2" xfId="1224" xr:uid="{00000000-0005-0000-0000-0000EA040000}"/>
    <cellStyle name="Ergebnis 2" xfId="1225" xr:uid="{00000000-0005-0000-0000-0000EB040000}"/>
    <cellStyle name="Ergebnis 3" xfId="1226" xr:uid="{00000000-0005-0000-0000-0000EC040000}"/>
    <cellStyle name="Ergebnis 4" xfId="1227" xr:uid="{00000000-0005-0000-0000-0000ED040000}"/>
    <cellStyle name="Erklärender Text 2" xfId="1228" xr:uid="{00000000-0005-0000-0000-0000EE040000}"/>
    <cellStyle name="Erklärender Text 3" xfId="1229" xr:uid="{00000000-0005-0000-0000-0000EF040000}"/>
    <cellStyle name="Erklärender Text 4" xfId="1230" xr:uid="{00000000-0005-0000-0000-0000F0040000}"/>
    <cellStyle name="EUR-Format" xfId="1231" xr:uid="{00000000-0005-0000-0000-0000F1040000}"/>
    <cellStyle name="Euro" xfId="1232" xr:uid="{00000000-0005-0000-0000-0000F2040000}"/>
    <cellStyle name="Euro 2" xfId="1233" xr:uid="{00000000-0005-0000-0000-0000F3040000}"/>
    <cellStyle name="Euro 2 2" xfId="1234" xr:uid="{00000000-0005-0000-0000-0000F4040000}"/>
    <cellStyle name="Euro 2 3" xfId="1235" xr:uid="{00000000-0005-0000-0000-0000F5040000}"/>
    <cellStyle name="Euro 3" xfId="1236" xr:uid="{00000000-0005-0000-0000-0000F6040000}"/>
    <cellStyle name="Euro 3 2" xfId="1237" xr:uid="{00000000-0005-0000-0000-0000F7040000}"/>
    <cellStyle name="Euro 4" xfId="1238" xr:uid="{00000000-0005-0000-0000-0000F8040000}"/>
    <cellStyle name="Euro 4 2" xfId="1239" xr:uid="{00000000-0005-0000-0000-0000F9040000}"/>
    <cellStyle name="Euro 5" xfId="1240" xr:uid="{00000000-0005-0000-0000-0000FA040000}"/>
    <cellStyle name="Euro 6" xfId="1241" xr:uid="{00000000-0005-0000-0000-0000FB040000}"/>
    <cellStyle name="Euro 7" xfId="1242" xr:uid="{00000000-0005-0000-0000-0000FC040000}"/>
    <cellStyle name="Euro_Restructuring File _ 3-07-13_scorecard" xfId="1243" xr:uid="{00000000-0005-0000-0000-0000FD040000}"/>
    <cellStyle name="Excel Built-in Normal" xfId="1244" xr:uid="{00000000-0005-0000-0000-0000FE040000}"/>
    <cellStyle name="Explanatory Text" xfId="1245" xr:uid="{00000000-0005-0000-0000-0000FF040000}"/>
    <cellStyle name="Explanatory Text 2" xfId="1246" xr:uid="{00000000-0005-0000-0000-000000050000}"/>
    <cellStyle name="Farbtext" xfId="1247" xr:uid="{00000000-0005-0000-0000-000001050000}"/>
    <cellStyle name="Fett" xfId="1248" xr:uid="{00000000-0005-0000-0000-000002050000}"/>
    <cellStyle name="Font_big" xfId="1249" xr:uid="{00000000-0005-0000-0000-000003050000}"/>
    <cellStyle name="Formula" xfId="1250" xr:uid="{00000000-0005-0000-0000-000004050000}"/>
    <cellStyle name="formula2_fond" xfId="1251" xr:uid="{00000000-0005-0000-0000-000005050000}"/>
    <cellStyle name="Formula3" xfId="1252" xr:uid="{00000000-0005-0000-0000-000006050000}"/>
    <cellStyle name="FST description blank" xfId="1253" xr:uid="{00000000-0005-0000-0000-000007050000}"/>
    <cellStyle name="Good" xfId="1254" xr:uid="{00000000-0005-0000-0000-000008050000}"/>
    <cellStyle name="Good 2" xfId="1255" xr:uid="{00000000-0005-0000-0000-000009050000}"/>
    <cellStyle name="Good_Tabelle1" xfId="1256" xr:uid="{00000000-0005-0000-0000-00000A050000}"/>
    <cellStyle name="gou" xfId="1257" xr:uid="{00000000-0005-0000-0000-00000B050000}"/>
    <cellStyle name="Grey" xfId="1258" xr:uid="{00000000-0005-0000-0000-00000C050000}"/>
    <cellStyle name="Group_Color" xfId="1259" xr:uid="{00000000-0005-0000-0000-00000D050000}"/>
    <cellStyle name="Gut 2" xfId="1260" xr:uid="{00000000-0005-0000-0000-00000E050000}"/>
    <cellStyle name="Gut 3" xfId="1261" xr:uid="{00000000-0005-0000-0000-00000F050000}"/>
    <cellStyle name="Gut 4" xfId="1262" xr:uid="{00000000-0005-0000-0000-000010050000}"/>
    <cellStyle name="Head_left" xfId="1263" xr:uid="{00000000-0005-0000-0000-000011050000}"/>
    <cellStyle name="Header" xfId="1264" xr:uid="{00000000-0005-0000-0000-000012050000}"/>
    <cellStyle name="Header1" xfId="1265" xr:uid="{00000000-0005-0000-0000-000013050000}"/>
    <cellStyle name="Header2" xfId="1266" xr:uid="{00000000-0005-0000-0000-000014050000}"/>
    <cellStyle name="Heading 1" xfId="1267" xr:uid="{00000000-0005-0000-0000-000015050000}"/>
    <cellStyle name="Heading 1 2" xfId="1268" xr:uid="{00000000-0005-0000-0000-000016050000}"/>
    <cellStyle name="Heading 1_Restructuring File _ 3-07-13_scorecard" xfId="1269" xr:uid="{00000000-0005-0000-0000-000017050000}"/>
    <cellStyle name="Heading 2" xfId="1270" xr:uid="{00000000-0005-0000-0000-000018050000}"/>
    <cellStyle name="Heading 2 2" xfId="1271" xr:uid="{00000000-0005-0000-0000-000019050000}"/>
    <cellStyle name="Heading 2_Restructuring File _ 3-07-13_scorecard" xfId="1272" xr:uid="{00000000-0005-0000-0000-00001A050000}"/>
    <cellStyle name="Heading 3" xfId="1273" xr:uid="{00000000-0005-0000-0000-00001B050000}"/>
    <cellStyle name="Heading 3 2" xfId="1274" xr:uid="{00000000-0005-0000-0000-00001C050000}"/>
    <cellStyle name="Heading 3_Restructuring File _ 3-07-13_scorecard" xfId="1275" xr:uid="{00000000-0005-0000-0000-00001D050000}"/>
    <cellStyle name="Heading 4" xfId="1276" xr:uid="{00000000-0005-0000-0000-00001E050000}"/>
    <cellStyle name="Heading 4 2" xfId="1277" xr:uid="{00000000-0005-0000-0000-00001F050000}"/>
    <cellStyle name="Heading 4_Restructuring File _ 3-07-13_scorecard" xfId="1278" xr:uid="{00000000-0005-0000-0000-000020050000}"/>
    <cellStyle name="Hyperlink 2" xfId="1279" xr:uid="{00000000-0005-0000-0000-000022050000}"/>
    <cellStyle name="Hyperlink 3" xfId="1280" xr:uid="{00000000-0005-0000-0000-000023050000}"/>
    <cellStyle name="Hyperlink for amounts" xfId="1281" xr:uid="{00000000-0005-0000-0000-000024050000}"/>
    <cellStyle name="Hyperlnk row header underlined bold" xfId="1282" xr:uid="{00000000-0005-0000-0000-000025050000}"/>
    <cellStyle name="Incorrecto" xfId="1283" xr:uid="{00000000-0005-0000-0000-000026050000}"/>
    <cellStyle name="Indent" xfId="1284" xr:uid="{00000000-0005-0000-0000-000027050000}"/>
    <cellStyle name="Input" xfId="1285" xr:uid="{00000000-0005-0000-0000-000028050000}"/>
    <cellStyle name="Input [yellow]" xfId="1286" xr:uid="{00000000-0005-0000-0000-000029050000}"/>
    <cellStyle name="Input 2" xfId="1287" xr:uid="{00000000-0005-0000-0000-00002A050000}"/>
    <cellStyle name="Input 2 2" xfId="1288" xr:uid="{00000000-0005-0000-0000-00002B050000}"/>
    <cellStyle name="Input 3" xfId="1289" xr:uid="{00000000-0005-0000-0000-00002C050000}"/>
    <cellStyle name="INPUT DATA" xfId="1290" xr:uid="{00000000-0005-0000-0000-00002D050000}"/>
    <cellStyle name="Input_30.06.2009" xfId="1291" xr:uid="{00000000-0005-0000-0000-00002E050000}"/>
    <cellStyle name="Italic" xfId="1292" xr:uid="{00000000-0005-0000-0000-00002F050000}"/>
    <cellStyle name="KA-Konto" xfId="1293" xr:uid="{00000000-0005-0000-0000-000030050000}"/>
    <cellStyle name="KA-Konto 2" xfId="1294" xr:uid="{00000000-0005-0000-0000-000031050000}"/>
    <cellStyle name="KA-Konto 3" xfId="1295" xr:uid="{00000000-0005-0000-0000-000032050000}"/>
    <cellStyle name="KA-Konto 4" xfId="1296" xr:uid="{00000000-0005-0000-0000-000033050000}"/>
    <cellStyle name="KA-Konto_Division Summary  PCR" xfId="1297" xr:uid="{00000000-0005-0000-0000-000034050000}"/>
    <cellStyle name="KNR" xfId="1298" xr:uid="{00000000-0005-0000-0000-000035050000}"/>
    <cellStyle name="KNR 2" xfId="1299" xr:uid="{00000000-0005-0000-0000-000036050000}"/>
    <cellStyle name="KNR 3" xfId="1300" xr:uid="{00000000-0005-0000-0000-000037050000}"/>
    <cellStyle name="KNR 4" xfId="1301" xr:uid="{00000000-0005-0000-0000-000038050000}"/>
    <cellStyle name="Komma" xfId="6" builtinId="3"/>
    <cellStyle name="Komma 2" xfId="1302" xr:uid="{00000000-0005-0000-0000-000039050000}"/>
    <cellStyle name="Komma 2 2" xfId="1743" xr:uid="{00000000-0005-0000-0000-00003A050000}"/>
    <cellStyle name="Komma 2 2 2" xfId="1839" xr:uid="{112E63D5-57FC-4286-A602-5003D9D93286}"/>
    <cellStyle name="Komma 2 2 3" xfId="1791" xr:uid="{DFBA32F4-A732-4CA7-9F69-78DED3782BE8}"/>
    <cellStyle name="Komma 3" xfId="1303" xr:uid="{00000000-0005-0000-0000-00003B050000}"/>
    <cellStyle name="Komma 4" xfId="1304" xr:uid="{00000000-0005-0000-0000-00003C050000}"/>
    <cellStyle name="Komma 4 2" xfId="1744" xr:uid="{00000000-0005-0000-0000-00003D050000}"/>
    <cellStyle name="Komma 4 2 2" xfId="1840" xr:uid="{01520F6C-3406-4491-9286-D75EF87B2C2E}"/>
    <cellStyle name="Komma 4 2 3" xfId="1792" xr:uid="{8A831DC6-6586-4CFA-9388-AFA553CA9625}"/>
    <cellStyle name="Komma 5" xfId="1305" xr:uid="{00000000-0005-0000-0000-00003E050000}"/>
    <cellStyle name="Komma 5 2" xfId="1745" xr:uid="{00000000-0005-0000-0000-00003F050000}"/>
    <cellStyle name="Komma 5 2 2" xfId="1841" xr:uid="{F6A55D03-5203-416D-8C6F-9ADAD2D48618}"/>
    <cellStyle name="Komma 5 2 3" xfId="1793" xr:uid="{AA8589F6-58F2-4D79-84D4-3674CFFCA473}"/>
    <cellStyle name="Komma 5 3" xfId="1797" xr:uid="{000AAA36-039E-4396-8C9A-8B78291A9A27}"/>
    <cellStyle name="Komma 5 4" xfId="1749" xr:uid="{F8798DDD-B427-4C69-9189-466EB371BA6B}"/>
    <cellStyle name="Komma 6" xfId="1702" xr:uid="{00000000-0005-0000-0000-000040050000}"/>
    <cellStyle name="Komma 6 2" xfId="1798" xr:uid="{6C652DCE-46E6-4216-8FFF-41189AEA1653}"/>
    <cellStyle name="Komma 6 3" xfId="1750" xr:uid="{5196843B-AFD7-422D-A794-FF75561DCDEC}"/>
    <cellStyle name="Komma 7" xfId="1796" xr:uid="{4C891DB7-30B1-40B2-946B-8097D041FA54}"/>
    <cellStyle name="Komma 8" xfId="1748" xr:uid="{F4602AD7-2E13-4602-9A9E-AF12366A905E}"/>
    <cellStyle name="Kopf einzelne" xfId="1306" xr:uid="{00000000-0005-0000-0000-000041050000}"/>
    <cellStyle name="Kopf erste" xfId="1307" xr:uid="{00000000-0005-0000-0000-000042050000}"/>
    <cellStyle name="Kopf letzte" xfId="1308" xr:uid="{00000000-0005-0000-0000-000043050000}"/>
    <cellStyle name="Kopf mittlere" xfId="1309" xr:uid="{00000000-0005-0000-0000-000044050000}"/>
    <cellStyle name="Kosten" xfId="1310" xr:uid="{00000000-0005-0000-0000-000045050000}"/>
    <cellStyle name="KPMG Heading 1" xfId="1311" xr:uid="{00000000-0005-0000-0000-000046050000}"/>
    <cellStyle name="KPMG Heading 2" xfId="1312" xr:uid="{00000000-0005-0000-0000-000047050000}"/>
    <cellStyle name="KPMG Heading 3" xfId="1313" xr:uid="{00000000-0005-0000-0000-000048050000}"/>
    <cellStyle name="KPMG Heading 4" xfId="1314" xr:uid="{00000000-0005-0000-0000-000049050000}"/>
    <cellStyle name="KPMG Normal" xfId="1315" xr:uid="{00000000-0005-0000-0000-00004A050000}"/>
    <cellStyle name="KPMG Normal Text" xfId="1316" xr:uid="{00000000-0005-0000-0000-00004B050000}"/>
    <cellStyle name="Leerzeile" xfId="1317" xr:uid="{00000000-0005-0000-0000-00004C050000}"/>
    <cellStyle name="Link" xfId="5" builtinId="8"/>
    <cellStyle name="Linked Cell" xfId="1318" xr:uid="{00000000-0005-0000-0000-00004D050000}"/>
    <cellStyle name="Linked Cell 2" xfId="1319" xr:uid="{00000000-0005-0000-0000-00004E050000}"/>
    <cellStyle name="Linked Cell_Tabelle1" xfId="1320" xr:uid="{00000000-0005-0000-0000-00004F050000}"/>
    <cellStyle name="MainData" xfId="1321" xr:uid="{00000000-0005-0000-0000-000050050000}"/>
    <cellStyle name="MajorTotal" xfId="1322" xr:uid="{00000000-0005-0000-0000-000051050000}"/>
    <cellStyle name="Matrix_Title" xfId="1323" xr:uid="{00000000-0005-0000-0000-000052050000}"/>
    <cellStyle name="meny_Hárok1" xfId="1324" xr:uid="{00000000-0005-0000-0000-000053050000}"/>
    <cellStyle name="Middle Headers Centered" xfId="1325" xr:uid="{00000000-0005-0000-0000-000054050000}"/>
    <cellStyle name="Migliaia" xfId="1326" xr:uid="{00000000-0005-0000-0000-000055050000}"/>
    <cellStyle name="Millares 2" xfId="1327" xr:uid="{00000000-0005-0000-0000-000056050000}"/>
    <cellStyle name="Millares 2 2" xfId="1328" xr:uid="{00000000-0005-0000-0000-000057050000}"/>
    <cellStyle name="Millares 3" xfId="1329" xr:uid="{00000000-0005-0000-0000-000058050000}"/>
    <cellStyle name="Millares 3 2" xfId="1330" xr:uid="{00000000-0005-0000-0000-000059050000}"/>
    <cellStyle name="Millares 3 2 2" xfId="1747" xr:uid="{00000000-0005-0000-0000-00005A050000}"/>
    <cellStyle name="Millares 3 2 2 2" xfId="1843" xr:uid="{603132BA-2E99-49C2-BF5E-D5BDBD34CD03}"/>
    <cellStyle name="Millares 3 2 2 3" xfId="1795" xr:uid="{EC5F1CCB-23EC-4C61-BFD5-EA512467B2C1}"/>
    <cellStyle name="Millares 3 3" xfId="1746" xr:uid="{00000000-0005-0000-0000-00005B050000}"/>
    <cellStyle name="Millares 3 3 2" xfId="1842" xr:uid="{1D771A72-532D-4D81-BBA2-F2D6056F8BF0}"/>
    <cellStyle name="Millares 3 3 3" xfId="1794" xr:uid="{D2E96510-5EE9-4A7F-A297-4F9C461BFF67}"/>
    <cellStyle name="Milliers [0]_3A_NumeratorReport_Option1_040611" xfId="1331" xr:uid="{00000000-0005-0000-0000-00005C050000}"/>
    <cellStyle name="Milliers_3A_NumeratorReport_Option1_040611" xfId="1332" xr:uid="{00000000-0005-0000-0000-00005D050000}"/>
    <cellStyle name="MioS-Format" xfId="1333" xr:uid="{00000000-0005-0000-0000-00005E050000}"/>
    <cellStyle name="Monétaire [0]_3A_NumeratorReport_Option1_040611" xfId="1334" xr:uid="{00000000-0005-0000-0000-00005F050000}"/>
    <cellStyle name="Monétaire_3A_NumeratorReport_Option1_040611" xfId="1335" xr:uid="{00000000-0005-0000-0000-000060050000}"/>
    <cellStyle name="Neutral 2" xfId="1336" xr:uid="{00000000-0005-0000-0000-000061050000}"/>
    <cellStyle name="Neutral 3" xfId="1337" xr:uid="{00000000-0005-0000-0000-000062050000}"/>
    <cellStyle name="Neutral 4" xfId="1338" xr:uid="{00000000-0005-0000-0000-000063050000}"/>
    <cellStyle name="norma" xfId="1339" xr:uid="{00000000-0005-0000-0000-000064050000}"/>
    <cellStyle name="Normal - Style1" xfId="1340" xr:uid="{00000000-0005-0000-0000-000066050000}"/>
    <cellStyle name="Normal 10" xfId="1341" xr:uid="{00000000-0005-0000-0000-000067050000}"/>
    <cellStyle name="Normal 11" xfId="1342" xr:uid="{00000000-0005-0000-0000-000068050000}"/>
    <cellStyle name="Normal 12" xfId="1343" xr:uid="{00000000-0005-0000-0000-000069050000}"/>
    <cellStyle name="Normal 13" xfId="1344" xr:uid="{00000000-0005-0000-0000-00006A050000}"/>
    <cellStyle name="Normal 14" xfId="1345" xr:uid="{00000000-0005-0000-0000-00006B050000}"/>
    <cellStyle name="Normal 15" xfId="1346" xr:uid="{00000000-0005-0000-0000-00006C050000}"/>
    <cellStyle name="Normal 16" xfId="1347" xr:uid="{00000000-0005-0000-0000-00006D050000}"/>
    <cellStyle name="Normal 17" xfId="1348" xr:uid="{00000000-0005-0000-0000-00006E050000}"/>
    <cellStyle name="Normal 18" xfId="3" xr:uid="{00000000-0005-0000-0000-00006F050000}"/>
    <cellStyle name="Normal 19" xfId="1349" xr:uid="{00000000-0005-0000-0000-000070050000}"/>
    <cellStyle name="Normal 2" xfId="1350" xr:uid="{00000000-0005-0000-0000-000071050000}"/>
    <cellStyle name="Normal 2 2" xfId="1351" xr:uid="{00000000-0005-0000-0000-000072050000}"/>
    <cellStyle name="Normal 2 2 2" xfId="1352" xr:uid="{00000000-0005-0000-0000-000073050000}"/>
    <cellStyle name="Normal 2 3" xfId="1353" xr:uid="{00000000-0005-0000-0000-000074050000}"/>
    <cellStyle name="Normal 2 4" xfId="1354" xr:uid="{00000000-0005-0000-0000-000075050000}"/>
    <cellStyle name="Normal 2_~0149226" xfId="1355" xr:uid="{00000000-0005-0000-0000-000076050000}"/>
    <cellStyle name="Normal 20" xfId="1356" xr:uid="{00000000-0005-0000-0000-000077050000}"/>
    <cellStyle name="Normal 21" xfId="1357" xr:uid="{00000000-0005-0000-0000-000078050000}"/>
    <cellStyle name="Normal 22" xfId="1358" xr:uid="{00000000-0005-0000-0000-000079050000}"/>
    <cellStyle name="Normal 23" xfId="1359" xr:uid="{00000000-0005-0000-0000-00007A050000}"/>
    <cellStyle name="Normal 24" xfId="1360" xr:uid="{00000000-0005-0000-0000-00007B050000}"/>
    <cellStyle name="Normal 25" xfId="1361" xr:uid="{00000000-0005-0000-0000-00007C050000}"/>
    <cellStyle name="Normal 26" xfId="1362" xr:uid="{00000000-0005-0000-0000-00007D050000}"/>
    <cellStyle name="Normal 3" xfId="1363" xr:uid="{00000000-0005-0000-0000-00007E050000}"/>
    <cellStyle name="Normal 3 2" xfId="1364" xr:uid="{00000000-0005-0000-0000-00007F050000}"/>
    <cellStyle name="Normal 3 3" xfId="1365" xr:uid="{00000000-0005-0000-0000-000080050000}"/>
    <cellStyle name="Normal 3_annex8corep" xfId="1366" xr:uid="{00000000-0005-0000-0000-000081050000}"/>
    <cellStyle name="Normal 4" xfId="1367" xr:uid="{00000000-0005-0000-0000-000082050000}"/>
    <cellStyle name="Normal 5" xfId="1368" xr:uid="{00000000-0005-0000-0000-000083050000}"/>
    <cellStyle name="Normal 5 2" xfId="1369" xr:uid="{00000000-0005-0000-0000-000084050000}"/>
    <cellStyle name="Normal 6" xfId="1370" xr:uid="{00000000-0005-0000-0000-000085050000}"/>
    <cellStyle name="Normal 7" xfId="1371" xr:uid="{00000000-0005-0000-0000-000086050000}"/>
    <cellStyle name="Normal 7 2" xfId="1372" xr:uid="{00000000-0005-0000-0000-000087050000}"/>
    <cellStyle name="Normal 7 2 2" xfId="1373" xr:uid="{00000000-0005-0000-0000-000088050000}"/>
    <cellStyle name="Normal 7 2 2 2" xfId="1374" xr:uid="{00000000-0005-0000-0000-000089050000}"/>
    <cellStyle name="Normal 7 2 3" xfId="1375" xr:uid="{00000000-0005-0000-0000-00008A050000}"/>
    <cellStyle name="Normal 7 3" xfId="1376" xr:uid="{00000000-0005-0000-0000-00008B050000}"/>
    <cellStyle name="Normal 7 3 2" xfId="1377" xr:uid="{00000000-0005-0000-0000-00008C050000}"/>
    <cellStyle name="Normal 7 4" xfId="1378" xr:uid="{00000000-0005-0000-0000-00008D050000}"/>
    <cellStyle name="Normal 7 5" xfId="1379" xr:uid="{00000000-0005-0000-0000-00008E050000}"/>
    <cellStyle name="Normal 8" xfId="1380" xr:uid="{00000000-0005-0000-0000-00008F050000}"/>
    <cellStyle name="Normal 9" xfId="1381" xr:uid="{00000000-0005-0000-0000-000090050000}"/>
    <cellStyle name="Normal Bew" xfId="1382" xr:uid="{00000000-0005-0000-0000-000091050000}"/>
    <cellStyle name="Normal Bew blau T" xfId="1383" xr:uid="{00000000-0005-0000-0000-000092050000}"/>
    <cellStyle name="Normal Bew du.blau T" xfId="1384" xr:uid="{00000000-0005-0000-0000-000093050000}"/>
    <cellStyle name="Normal Bew du.blau T 2" xfId="1385" xr:uid="{00000000-0005-0000-0000-000094050000}"/>
    <cellStyle name="Normal Bew T" xfId="1386" xr:uid="{00000000-0005-0000-0000-000095050000}"/>
    <cellStyle name="Normal Bew_20100616 overview " xfId="1387" xr:uid="{00000000-0005-0000-0000-000096050000}"/>
    <cellStyle name="Normale_2011 04 14 Templates for stress test_bcl" xfId="1388" xr:uid="{00000000-0005-0000-0000-000097050000}"/>
    <cellStyle name="normálne_Hárok1" xfId="1389" xr:uid="{00000000-0005-0000-0000-000098050000}"/>
    <cellStyle name="normální_CP_" xfId="1390" xr:uid="{00000000-0005-0000-0000-000099050000}"/>
    <cellStyle name="Normalny_Costs 00" xfId="1391" xr:uid="{00000000-0005-0000-0000-00009A050000}"/>
    <cellStyle name="Notas" xfId="1392" xr:uid="{00000000-0005-0000-0000-00009B050000}"/>
    <cellStyle name="Notas 2" xfId="1393" xr:uid="{00000000-0005-0000-0000-00009C050000}"/>
    <cellStyle name="Note" xfId="1394" xr:uid="{00000000-0005-0000-0000-00009D050000}"/>
    <cellStyle name="Note 2" xfId="1395" xr:uid="{00000000-0005-0000-0000-00009E050000}"/>
    <cellStyle name="Note 2 2" xfId="1396" xr:uid="{00000000-0005-0000-0000-00009F050000}"/>
    <cellStyle name="Note 3" xfId="1397" xr:uid="{00000000-0005-0000-0000-0000A0050000}"/>
    <cellStyle name="Note 4" xfId="1398" xr:uid="{00000000-0005-0000-0000-0000A1050000}"/>
    <cellStyle name="Note 5" xfId="1399" xr:uid="{00000000-0005-0000-0000-0000A2050000}"/>
    <cellStyle name="Notiz 2" xfId="1400" xr:uid="{00000000-0005-0000-0000-0000A3050000}"/>
    <cellStyle name="Notiz 2 2" xfId="1401" xr:uid="{00000000-0005-0000-0000-0000A4050000}"/>
    <cellStyle name="Notiz 2 2 2" xfId="1402" xr:uid="{00000000-0005-0000-0000-0000A5050000}"/>
    <cellStyle name="Notiz 2 3" xfId="1403" xr:uid="{00000000-0005-0000-0000-0000A6050000}"/>
    <cellStyle name="Notiz 2 4" xfId="1404" xr:uid="{00000000-0005-0000-0000-0000A7050000}"/>
    <cellStyle name="Notiz 3" xfId="1405" xr:uid="{00000000-0005-0000-0000-0000A8050000}"/>
    <cellStyle name="Notiz 3 2" xfId="1406" xr:uid="{00000000-0005-0000-0000-0000A9050000}"/>
    <cellStyle name="Output" xfId="1407" xr:uid="{00000000-0005-0000-0000-0000AA050000}"/>
    <cellStyle name="Output 2" xfId="1408" xr:uid="{00000000-0005-0000-0000-0000AB050000}"/>
    <cellStyle name="Output 2 2" xfId="1409" xr:uid="{00000000-0005-0000-0000-0000AC050000}"/>
    <cellStyle name="Output 3" xfId="1410" xr:uid="{00000000-0005-0000-0000-0000AD050000}"/>
    <cellStyle name="pb_page_heading_LS" xfId="1411" xr:uid="{00000000-0005-0000-0000-0000AE050000}"/>
    <cellStyle name="Perc 1 decimal" xfId="1412" xr:uid="{00000000-0005-0000-0000-0000AF050000}"/>
    <cellStyle name="Perc 2 decimal" xfId="1413" xr:uid="{00000000-0005-0000-0000-0000B0050000}"/>
    <cellStyle name="Percent [2]" xfId="1414" xr:uid="{00000000-0005-0000-0000-0000B2050000}"/>
    <cellStyle name="Percent 18" xfId="1415" xr:uid="{00000000-0005-0000-0000-0000B3050000}"/>
    <cellStyle name="Percent 2" xfId="1416" xr:uid="{00000000-0005-0000-0000-0000B4050000}"/>
    <cellStyle name="Percent 2 2" xfId="1417" xr:uid="{00000000-0005-0000-0000-0000B5050000}"/>
    <cellStyle name="Percent 3" xfId="1418" xr:uid="{00000000-0005-0000-0000-0000B6050000}"/>
    <cellStyle name="Percent 4" xfId="1419" xr:uid="{00000000-0005-0000-0000-0000B7050000}"/>
    <cellStyle name="Percent 5" xfId="1420" xr:uid="{00000000-0005-0000-0000-0000B8050000}"/>
    <cellStyle name="Percent 6" xfId="1421" xr:uid="{00000000-0005-0000-0000-0000B9050000}"/>
    <cellStyle name="Percent 7" xfId="1422" xr:uid="{00000000-0005-0000-0000-0000BA050000}"/>
    <cellStyle name="Percent(2)" xfId="1423" xr:uid="{00000000-0005-0000-0000-0000BB050000}"/>
    <cellStyle name="Percent(2) 2" xfId="1424" xr:uid="{00000000-0005-0000-0000-0000BC050000}"/>
    <cellStyle name="Percent(2) 2 2" xfId="1425" xr:uid="{00000000-0005-0000-0000-0000BD050000}"/>
    <cellStyle name="Percent(2) 3" xfId="1426" xr:uid="{00000000-0005-0000-0000-0000BE050000}"/>
    <cellStyle name="Percent(2) 3 2" xfId="1427" xr:uid="{00000000-0005-0000-0000-0000BF050000}"/>
    <cellStyle name="Percent(2) 4" xfId="1428" xr:uid="{00000000-0005-0000-0000-0000C0050000}"/>
    <cellStyle name="Percent(2) 5" xfId="1429" xr:uid="{00000000-0005-0000-0000-0000C1050000}"/>
    <cellStyle name="Percentage" xfId="1430" xr:uid="{00000000-0005-0000-0000-0000C2050000}"/>
    <cellStyle name="Place_header" xfId="1431" xr:uid="{00000000-0005-0000-0000-0000C3050000}"/>
    <cellStyle name="Placeholder" xfId="1432" xr:uid="{00000000-0005-0000-0000-0000C4050000}"/>
    <cellStyle name="Placeholder Header Underlined bold" xfId="1433" xr:uid="{00000000-0005-0000-0000-0000C5050000}"/>
    <cellStyle name="Placeholder_column_blank" xfId="1434" xr:uid="{00000000-0005-0000-0000-0000C6050000}"/>
    <cellStyle name="prova colore" xfId="1435" xr:uid="{00000000-0005-0000-0000-0000C7050000}"/>
    <cellStyle name="provaaa" xfId="1436" xr:uid="{00000000-0005-0000-0000-0000C8050000}"/>
    <cellStyle name="Prozent" xfId="1" builtinId="5"/>
    <cellStyle name="Prozent 10" xfId="1437" xr:uid="{00000000-0005-0000-0000-0000C9050000}"/>
    <cellStyle name="Prozent 2" xfId="1438" xr:uid="{00000000-0005-0000-0000-0000CA050000}"/>
    <cellStyle name="Prozent 2 2" xfId="1439" xr:uid="{00000000-0005-0000-0000-0000CB050000}"/>
    <cellStyle name="Prozent 2 3" xfId="1440" xr:uid="{00000000-0005-0000-0000-0000CC050000}"/>
    <cellStyle name="Prozent 2 4" xfId="1441" xr:uid="{00000000-0005-0000-0000-0000CD050000}"/>
    <cellStyle name="Prozent 3" xfId="1442" xr:uid="{00000000-0005-0000-0000-0000CE050000}"/>
    <cellStyle name="Prozent 3 2" xfId="1443" xr:uid="{00000000-0005-0000-0000-0000CF050000}"/>
    <cellStyle name="Prozent 3 3" xfId="1444" xr:uid="{00000000-0005-0000-0000-0000D0050000}"/>
    <cellStyle name="Prozent 3 4" xfId="1445" xr:uid="{00000000-0005-0000-0000-0000D1050000}"/>
    <cellStyle name="Prozent 3 5" xfId="1446" xr:uid="{00000000-0005-0000-0000-0000D2050000}"/>
    <cellStyle name="Prozent 4" xfId="1447" xr:uid="{00000000-0005-0000-0000-0000D3050000}"/>
    <cellStyle name="Prozent 4 2" xfId="1448" xr:uid="{00000000-0005-0000-0000-0000D4050000}"/>
    <cellStyle name="Prozent 4 3" xfId="1449" xr:uid="{00000000-0005-0000-0000-0000D5050000}"/>
    <cellStyle name="Prozent 5" xfId="1450" xr:uid="{00000000-0005-0000-0000-0000D6050000}"/>
    <cellStyle name="Prozent 5 2" xfId="1451" xr:uid="{00000000-0005-0000-0000-0000D7050000}"/>
    <cellStyle name="Prozent 6" xfId="1452" xr:uid="{00000000-0005-0000-0000-0000D8050000}"/>
    <cellStyle name="Prozent 7" xfId="1453" xr:uid="{00000000-0005-0000-0000-0000D9050000}"/>
    <cellStyle name="Prozent 8" xfId="1454" xr:uid="{00000000-0005-0000-0000-0000DA050000}"/>
    <cellStyle name="Prozent 9" xfId="1455" xr:uid="{00000000-0005-0000-0000-0000DB050000}"/>
    <cellStyle name="R_Area_font" xfId="1456" xr:uid="{00000000-0005-0000-0000-0000DC050000}"/>
    <cellStyle name="R_formula" xfId="1457" xr:uid="{00000000-0005-0000-0000-0000DD050000}"/>
    <cellStyle name="R_head_font" xfId="1458" xr:uid="{00000000-0005-0000-0000-0000DE050000}"/>
    <cellStyle name="Row Header" xfId="1459" xr:uid="{00000000-0005-0000-0000-0000DF050000}"/>
    <cellStyle name="Salida" xfId="1460" xr:uid="{00000000-0005-0000-0000-0000E0050000}"/>
    <cellStyle name="Salida 2" xfId="1461" xr:uid="{00000000-0005-0000-0000-0000E1050000}"/>
    <cellStyle name="SAPBEXaggData" xfId="1462" xr:uid="{00000000-0005-0000-0000-0000E2050000}"/>
    <cellStyle name="SAPBEXaggDataEmph" xfId="1463" xr:uid="{00000000-0005-0000-0000-0000E3050000}"/>
    <cellStyle name="SAPBEXaggItem" xfId="1464" xr:uid="{00000000-0005-0000-0000-0000E4050000}"/>
    <cellStyle name="SAPBEXaggItemX" xfId="1465" xr:uid="{00000000-0005-0000-0000-0000E5050000}"/>
    <cellStyle name="SAPBEXchaText" xfId="1466" xr:uid="{00000000-0005-0000-0000-0000E6050000}"/>
    <cellStyle name="SAPBEXexcBad7" xfId="1467" xr:uid="{00000000-0005-0000-0000-0000E7050000}"/>
    <cellStyle name="SAPBEXexcBad8" xfId="1468" xr:uid="{00000000-0005-0000-0000-0000E8050000}"/>
    <cellStyle name="SAPBEXexcBad9" xfId="1469" xr:uid="{00000000-0005-0000-0000-0000E9050000}"/>
    <cellStyle name="SAPBEXexcCritical4" xfId="1470" xr:uid="{00000000-0005-0000-0000-0000EA050000}"/>
    <cellStyle name="SAPBEXexcCritical5" xfId="1471" xr:uid="{00000000-0005-0000-0000-0000EB050000}"/>
    <cellStyle name="SAPBEXexcCritical6" xfId="1472" xr:uid="{00000000-0005-0000-0000-0000EC050000}"/>
    <cellStyle name="SAPBEXexcGood1" xfId="1473" xr:uid="{00000000-0005-0000-0000-0000ED050000}"/>
    <cellStyle name="SAPBEXexcGood2" xfId="1474" xr:uid="{00000000-0005-0000-0000-0000EE050000}"/>
    <cellStyle name="SAPBEXexcGood3" xfId="1475" xr:uid="{00000000-0005-0000-0000-0000EF050000}"/>
    <cellStyle name="SAPBEXfilterDrill" xfId="1476" xr:uid="{00000000-0005-0000-0000-0000F0050000}"/>
    <cellStyle name="SAPBEXfilterItem" xfId="1477" xr:uid="{00000000-0005-0000-0000-0000F1050000}"/>
    <cellStyle name="SAPBEXfilterText" xfId="1478" xr:uid="{00000000-0005-0000-0000-0000F2050000}"/>
    <cellStyle name="SAPBEXformats" xfId="1479" xr:uid="{00000000-0005-0000-0000-0000F3050000}"/>
    <cellStyle name="SAPBEXheaderItem" xfId="1480" xr:uid="{00000000-0005-0000-0000-0000F4050000}"/>
    <cellStyle name="SAPBEXheaderText" xfId="1481" xr:uid="{00000000-0005-0000-0000-0000F5050000}"/>
    <cellStyle name="SAPBEXHLevel0" xfId="1482" xr:uid="{00000000-0005-0000-0000-0000F6050000}"/>
    <cellStyle name="SAPBEXHLevel0X" xfId="1483" xr:uid="{00000000-0005-0000-0000-0000F7050000}"/>
    <cellStyle name="SAPBEXHLevel1" xfId="1484" xr:uid="{00000000-0005-0000-0000-0000F8050000}"/>
    <cellStyle name="SAPBEXHLevel1X" xfId="1485" xr:uid="{00000000-0005-0000-0000-0000F9050000}"/>
    <cellStyle name="SAPBEXHLevel2" xfId="1486" xr:uid="{00000000-0005-0000-0000-0000FA050000}"/>
    <cellStyle name="SAPBEXHLevel2X" xfId="1487" xr:uid="{00000000-0005-0000-0000-0000FB050000}"/>
    <cellStyle name="SAPBEXHLevel3" xfId="1488" xr:uid="{00000000-0005-0000-0000-0000FC050000}"/>
    <cellStyle name="SAPBEXHLevel3X" xfId="1489" xr:uid="{00000000-0005-0000-0000-0000FD050000}"/>
    <cellStyle name="SAPBEXresData" xfId="1490" xr:uid="{00000000-0005-0000-0000-0000FE050000}"/>
    <cellStyle name="SAPBEXresDataEmph" xfId="1491" xr:uid="{00000000-0005-0000-0000-0000FF050000}"/>
    <cellStyle name="SAPBEXresItem" xfId="1492" xr:uid="{00000000-0005-0000-0000-000000060000}"/>
    <cellStyle name="SAPBEXresItemX" xfId="1493" xr:uid="{00000000-0005-0000-0000-000001060000}"/>
    <cellStyle name="SAPBEXstdData" xfId="1494" xr:uid="{00000000-0005-0000-0000-000002060000}"/>
    <cellStyle name="SAPBEXstdDataEmph" xfId="1495" xr:uid="{00000000-0005-0000-0000-000003060000}"/>
    <cellStyle name="SAPBEXstdItem" xfId="1496" xr:uid="{00000000-0005-0000-0000-000004060000}"/>
    <cellStyle name="SAPBEXstdItemX" xfId="1497" xr:uid="{00000000-0005-0000-0000-000005060000}"/>
    <cellStyle name="SAPBEXtitle" xfId="1498" xr:uid="{00000000-0005-0000-0000-000006060000}"/>
    <cellStyle name="SAPBEXundefined" xfId="1499" xr:uid="{00000000-0005-0000-0000-000007060000}"/>
    <cellStyle name="SAPError" xfId="1500" xr:uid="{00000000-0005-0000-0000-000008060000}"/>
    <cellStyle name="SAPError 2" xfId="1501" xr:uid="{00000000-0005-0000-0000-000009060000}"/>
    <cellStyle name="SAPError 2 2" xfId="1502" xr:uid="{00000000-0005-0000-0000-00000A060000}"/>
    <cellStyle name="SAPError 3" xfId="1503" xr:uid="{00000000-0005-0000-0000-00000B060000}"/>
    <cellStyle name="SAPError 3 2" xfId="1504" xr:uid="{00000000-0005-0000-0000-00000C060000}"/>
    <cellStyle name="SAPError 4" xfId="1505" xr:uid="{00000000-0005-0000-0000-00000D060000}"/>
    <cellStyle name="SAPError 5" xfId="1506" xr:uid="{00000000-0005-0000-0000-00000E060000}"/>
    <cellStyle name="SAPKey" xfId="1507" xr:uid="{00000000-0005-0000-0000-00000F060000}"/>
    <cellStyle name="SAPKey 2" xfId="1508" xr:uid="{00000000-0005-0000-0000-000010060000}"/>
    <cellStyle name="SAPKey 2 2" xfId="1509" xr:uid="{00000000-0005-0000-0000-000011060000}"/>
    <cellStyle name="SAPKey 3" xfId="1510" xr:uid="{00000000-0005-0000-0000-000012060000}"/>
    <cellStyle name="SAPKey 3 2" xfId="1511" xr:uid="{00000000-0005-0000-0000-000013060000}"/>
    <cellStyle name="SAPKey 4" xfId="1512" xr:uid="{00000000-0005-0000-0000-000014060000}"/>
    <cellStyle name="SAPKey 5" xfId="1513" xr:uid="{00000000-0005-0000-0000-000015060000}"/>
    <cellStyle name="SAPLocked" xfId="1514" xr:uid="{00000000-0005-0000-0000-000016060000}"/>
    <cellStyle name="SAPLocked 2" xfId="1515" xr:uid="{00000000-0005-0000-0000-000017060000}"/>
    <cellStyle name="SAPLocked 2 2" xfId="1516" xr:uid="{00000000-0005-0000-0000-000018060000}"/>
    <cellStyle name="SAPLocked 3" xfId="1517" xr:uid="{00000000-0005-0000-0000-000019060000}"/>
    <cellStyle name="SAPLocked 3 2" xfId="1518" xr:uid="{00000000-0005-0000-0000-00001A060000}"/>
    <cellStyle name="SAPLocked 4" xfId="1519" xr:uid="{00000000-0005-0000-0000-00001B060000}"/>
    <cellStyle name="SAPLocked 5" xfId="1520" xr:uid="{00000000-0005-0000-0000-00001C060000}"/>
    <cellStyle name="SAPOutput" xfId="1521" xr:uid="{00000000-0005-0000-0000-00001D060000}"/>
    <cellStyle name="SAPOutput 2" xfId="1522" xr:uid="{00000000-0005-0000-0000-00001E060000}"/>
    <cellStyle name="SAPOutput 2 2" xfId="1523" xr:uid="{00000000-0005-0000-0000-00001F060000}"/>
    <cellStyle name="SAPOutput 3" xfId="1524" xr:uid="{00000000-0005-0000-0000-000020060000}"/>
    <cellStyle name="SAPOutput 3 2" xfId="1525" xr:uid="{00000000-0005-0000-0000-000021060000}"/>
    <cellStyle name="SAPOutput 3 3" xfId="1526" xr:uid="{00000000-0005-0000-0000-000022060000}"/>
    <cellStyle name="SAPOutput 4" xfId="1527" xr:uid="{00000000-0005-0000-0000-000023060000}"/>
    <cellStyle name="SAPOutput 5" xfId="1528" xr:uid="{00000000-0005-0000-0000-000024060000}"/>
    <cellStyle name="SAPSpace" xfId="1529" xr:uid="{00000000-0005-0000-0000-000025060000}"/>
    <cellStyle name="SAPSpace 2" xfId="1530" xr:uid="{00000000-0005-0000-0000-000026060000}"/>
    <cellStyle name="SAPSpace 2 2" xfId="1531" xr:uid="{00000000-0005-0000-0000-000027060000}"/>
    <cellStyle name="SAPSpace 3" xfId="1532" xr:uid="{00000000-0005-0000-0000-000028060000}"/>
    <cellStyle name="SAPSpace 3 2" xfId="1533" xr:uid="{00000000-0005-0000-0000-000029060000}"/>
    <cellStyle name="SAPSpace 4" xfId="1534" xr:uid="{00000000-0005-0000-0000-00002A060000}"/>
    <cellStyle name="SAPSpace 5" xfId="1535" xr:uid="{00000000-0005-0000-0000-00002B060000}"/>
    <cellStyle name="SAPText" xfId="1536" xr:uid="{00000000-0005-0000-0000-00002C060000}"/>
    <cellStyle name="SAPText 2" xfId="1537" xr:uid="{00000000-0005-0000-0000-00002D060000}"/>
    <cellStyle name="SAPText 2 2" xfId="1538" xr:uid="{00000000-0005-0000-0000-00002E060000}"/>
    <cellStyle name="SAPText 3" xfId="1539" xr:uid="{00000000-0005-0000-0000-00002F060000}"/>
    <cellStyle name="SAPText 3 2" xfId="1540" xr:uid="{00000000-0005-0000-0000-000030060000}"/>
    <cellStyle name="SAPText 4" xfId="1541" xr:uid="{00000000-0005-0000-0000-000031060000}"/>
    <cellStyle name="SAPText 5" xfId="1542" xr:uid="{00000000-0005-0000-0000-000032060000}"/>
    <cellStyle name="SAPUnLocked" xfId="1543" xr:uid="{00000000-0005-0000-0000-000033060000}"/>
    <cellStyle name="SAPUnLocked 2" xfId="1544" xr:uid="{00000000-0005-0000-0000-000034060000}"/>
    <cellStyle name="SAPUnLocked 2 2" xfId="1545" xr:uid="{00000000-0005-0000-0000-000035060000}"/>
    <cellStyle name="SAPUnLocked 3" xfId="1546" xr:uid="{00000000-0005-0000-0000-000036060000}"/>
    <cellStyle name="SAPUnLocked 3 2" xfId="1547" xr:uid="{00000000-0005-0000-0000-000037060000}"/>
    <cellStyle name="SAPUnLocked 4" xfId="1548" xr:uid="{00000000-0005-0000-0000-000038060000}"/>
    <cellStyle name="SAPUnLocked 5" xfId="1549" xr:uid="{00000000-0005-0000-0000-000039060000}"/>
    <cellStyle name="Schlecht 2" xfId="1550" xr:uid="{00000000-0005-0000-0000-00003A060000}"/>
    <cellStyle name="Schlecht 3" xfId="1551" xr:uid="{00000000-0005-0000-0000-00003B060000}"/>
    <cellStyle name="Schlecht 4" xfId="1552" xr:uid="{00000000-0005-0000-0000-00003C060000}"/>
    <cellStyle name="S-Format" xfId="1553" xr:uid="{00000000-0005-0000-0000-00003D060000}"/>
    <cellStyle name="Standard" xfId="0" builtinId="0"/>
    <cellStyle name="Standard 10" xfId="1554" xr:uid="{00000000-0005-0000-0000-00003E060000}"/>
    <cellStyle name="Standard 11" xfId="1555" xr:uid="{00000000-0005-0000-0000-00003F060000}"/>
    <cellStyle name="Standard 12" xfId="1556" xr:uid="{00000000-0005-0000-0000-000040060000}"/>
    <cellStyle name="Standard 13" xfId="1557" xr:uid="{00000000-0005-0000-0000-000041060000}"/>
    <cellStyle name="Standard 14" xfId="1558" xr:uid="{00000000-0005-0000-0000-000042060000}"/>
    <cellStyle name="Standard 15" xfId="1559" xr:uid="{00000000-0005-0000-0000-000043060000}"/>
    <cellStyle name="Standard 16" xfId="1560" xr:uid="{00000000-0005-0000-0000-000044060000}"/>
    <cellStyle name="Standard 16 2" xfId="1561" xr:uid="{00000000-0005-0000-0000-000045060000}"/>
    <cellStyle name="Standard 17" xfId="1562" xr:uid="{00000000-0005-0000-0000-000046060000}"/>
    <cellStyle name="Standard 17 2" xfId="1563" xr:uid="{00000000-0005-0000-0000-000047060000}"/>
    <cellStyle name="Standard 17 2 2" xfId="1564" xr:uid="{00000000-0005-0000-0000-000048060000}"/>
    <cellStyle name="Standard 17 3" xfId="1565" xr:uid="{00000000-0005-0000-0000-000049060000}"/>
    <cellStyle name="Standard 18" xfId="1566" xr:uid="{00000000-0005-0000-0000-00004A060000}"/>
    <cellStyle name="Standard 18 2" xfId="1567" xr:uid="{00000000-0005-0000-0000-00004B060000}"/>
    <cellStyle name="Standard 19" xfId="1568" xr:uid="{00000000-0005-0000-0000-00004C060000}"/>
    <cellStyle name="Standard 2" xfId="2" xr:uid="{00000000-0005-0000-0000-00004D060000}"/>
    <cellStyle name="Standard 2 2" xfId="1570" xr:uid="{00000000-0005-0000-0000-00004E060000}"/>
    <cellStyle name="Standard 2 2 2" xfId="1571" xr:uid="{00000000-0005-0000-0000-00004F060000}"/>
    <cellStyle name="Standard 2 2 2 2" xfId="1572" xr:uid="{00000000-0005-0000-0000-000050060000}"/>
    <cellStyle name="Standard 2 2 3" xfId="1573" xr:uid="{00000000-0005-0000-0000-000051060000}"/>
    <cellStyle name="Standard 2 3" xfId="1574" xr:uid="{00000000-0005-0000-0000-000052060000}"/>
    <cellStyle name="Standard 2 3 2" xfId="1575" xr:uid="{00000000-0005-0000-0000-000053060000}"/>
    <cellStyle name="Standard 2 4" xfId="1576" xr:uid="{00000000-0005-0000-0000-000054060000}"/>
    <cellStyle name="Standard 2_BG T05 (Segments)" xfId="1569" xr:uid="{00000000-0005-0000-0000-000055060000}"/>
    <cellStyle name="Standard 20" xfId="1577" xr:uid="{00000000-0005-0000-0000-000056060000}"/>
    <cellStyle name="Standard 3" xfId="1578" xr:uid="{00000000-0005-0000-0000-000057060000}"/>
    <cellStyle name="Standard 3 2" xfId="1579" xr:uid="{00000000-0005-0000-0000-000058060000}"/>
    <cellStyle name="Standard 3 2 2" xfId="1580" xr:uid="{00000000-0005-0000-0000-000059060000}"/>
    <cellStyle name="Standard 3 3" xfId="1581" xr:uid="{00000000-0005-0000-0000-00005A060000}"/>
    <cellStyle name="Standard 38 2" xfId="4" xr:uid="{00000000-0005-0000-0000-00005B060000}"/>
    <cellStyle name="Standard 4" xfId="1582" xr:uid="{00000000-0005-0000-0000-00005C060000}"/>
    <cellStyle name="Standard 4 2" xfId="1583" xr:uid="{00000000-0005-0000-0000-00005D060000}"/>
    <cellStyle name="Standard 4 3" xfId="1584" xr:uid="{00000000-0005-0000-0000-00005E060000}"/>
    <cellStyle name="Standard 4 4" xfId="1585" xr:uid="{00000000-0005-0000-0000-00005F060000}"/>
    <cellStyle name="Standard 4 4 2" xfId="1586" xr:uid="{00000000-0005-0000-0000-000060060000}"/>
    <cellStyle name="Standard 4 4 2 2" xfId="1587" xr:uid="{00000000-0005-0000-0000-000061060000}"/>
    <cellStyle name="Standard 4 4 3" xfId="1588" xr:uid="{00000000-0005-0000-0000-000062060000}"/>
    <cellStyle name="Standard 4 5" xfId="1589" xr:uid="{00000000-0005-0000-0000-000063060000}"/>
    <cellStyle name="Standard 4_Kopie von 2013_Business_Performance_Report_Segment Reporting February_work in progress_Knauer" xfId="1590" xr:uid="{00000000-0005-0000-0000-000064060000}"/>
    <cellStyle name="Standard 5" xfId="1591" xr:uid="{00000000-0005-0000-0000-000065060000}"/>
    <cellStyle name="Standard 5 2" xfId="1592" xr:uid="{00000000-0005-0000-0000-000066060000}"/>
    <cellStyle name="Standard 6" xfId="1593" xr:uid="{00000000-0005-0000-0000-000067060000}"/>
    <cellStyle name="Standard 7" xfId="1594" xr:uid="{00000000-0005-0000-0000-000068060000}"/>
    <cellStyle name="Standard 8" xfId="1595" xr:uid="{00000000-0005-0000-0000-000069060000}"/>
    <cellStyle name="Standard 9" xfId="1596" xr:uid="{00000000-0005-0000-0000-00006A060000}"/>
    <cellStyle name="Standard 9 2" xfId="1597" xr:uid="{00000000-0005-0000-0000-00006B060000}"/>
    <cellStyle name="Standard2" xfId="1598" xr:uid="{00000000-0005-0000-0000-00006C060000}"/>
    <cellStyle name="Standard3" xfId="1599" xr:uid="{00000000-0005-0000-0000-00006D060000}"/>
    <cellStyle name="Standard3 2" xfId="1600" xr:uid="{00000000-0005-0000-0000-00006E060000}"/>
    <cellStyle name="Standard3 2 2" xfId="1601" xr:uid="{00000000-0005-0000-0000-00006F060000}"/>
    <cellStyle name="Standard3 3" xfId="1602" xr:uid="{00000000-0005-0000-0000-000070060000}"/>
    <cellStyle name="Standard3 3 2" xfId="1603" xr:uid="{00000000-0005-0000-0000-000071060000}"/>
    <cellStyle name="Standard3 4" xfId="1604" xr:uid="{00000000-0005-0000-0000-000072060000}"/>
    <cellStyle name="Standard3 5" xfId="1605" xr:uid="{00000000-0005-0000-0000-000073060000}"/>
    <cellStyle name="Standard3_Kopie von 2013_Business_Performance_Report_Segment Reporting February_work in progress_Knauer" xfId="1606" xr:uid="{00000000-0005-0000-0000-000074060000}"/>
    <cellStyle name="Standard4" xfId="1607" xr:uid="{00000000-0005-0000-0000-000075060000}"/>
    <cellStyle name="Status Check" xfId="1608" xr:uid="{00000000-0005-0000-0000-000076060000}"/>
    <cellStyle name="Stil 1" xfId="1609" xr:uid="{00000000-0005-0000-0000-000077060000}"/>
    <cellStyle name="Stil 1 2" xfId="1610" xr:uid="{00000000-0005-0000-0000-000078060000}"/>
    <cellStyle name="Stil 1 2 2" xfId="1611" xr:uid="{00000000-0005-0000-0000-000079060000}"/>
    <cellStyle name="Stil 1 3" xfId="1612" xr:uid="{00000000-0005-0000-0000-00007A060000}"/>
    <cellStyle name="Stil 1 3 2" xfId="1613" xr:uid="{00000000-0005-0000-0000-00007B060000}"/>
    <cellStyle name="Stil 1 4" xfId="1614" xr:uid="{00000000-0005-0000-0000-00007C060000}"/>
    <cellStyle name="Stil 1 5" xfId="1615" xr:uid="{00000000-0005-0000-0000-00007D060000}"/>
    <cellStyle name="Stil 1_Kopie von 2013_Business_Performance_Report_Segment Reporting February_work in progress_Knauer" xfId="1616" xr:uid="{00000000-0005-0000-0000-00007E060000}"/>
    <cellStyle name="Style 1" xfId="1617" xr:uid="{00000000-0005-0000-0000-00007F060000}"/>
    <cellStyle name="Style 2" xfId="1618" xr:uid="{00000000-0005-0000-0000-000080060000}"/>
    <cellStyle name="STYLE1" xfId="1619" xr:uid="{00000000-0005-0000-0000-000081060000}"/>
    <cellStyle name="STYLE2" xfId="1620" xr:uid="{00000000-0005-0000-0000-000082060000}"/>
    <cellStyle name="SubTotal" xfId="1621" xr:uid="{00000000-0005-0000-0000-000083060000}"/>
    <cellStyle name="Subtotal Amounts row fill" xfId="1622" xr:uid="{00000000-0005-0000-0000-000084060000}"/>
    <cellStyle name="Subtotal Amounts row fill 2" xfId="1623" xr:uid="{00000000-0005-0000-0000-000085060000}"/>
    <cellStyle name="Subtotal head row fill" xfId="1624" xr:uid="{00000000-0005-0000-0000-000086060000}"/>
    <cellStyle name="Subtotal_amounts" xfId="1625" xr:uid="{00000000-0005-0000-0000-000087060000}"/>
    <cellStyle name="Summe" xfId="1626" xr:uid="{00000000-0005-0000-0000-000088060000}"/>
    <cellStyle name="test" xfId="1627" xr:uid="{00000000-0005-0000-0000-000089060000}"/>
    <cellStyle name="test a style" xfId="1628" xr:uid="{00000000-0005-0000-0000-00008A060000}"/>
    <cellStyle name="TEUR-FORMAT" xfId="1629" xr:uid="{00000000-0005-0000-0000-00008B060000}"/>
    <cellStyle name="TEUR-Format (gerundet)" xfId="1630" xr:uid="{00000000-0005-0000-0000-00008C060000}"/>
    <cellStyle name="TEUR-FORMAT_Anlage RS Steuergruppe 2007" xfId="1631" xr:uid="{00000000-0005-0000-0000-00008D060000}"/>
    <cellStyle name="Text" xfId="1632" xr:uid="{00000000-0005-0000-0000-00008E060000}"/>
    <cellStyle name="Texto de advertencia" xfId="1633" xr:uid="{00000000-0005-0000-0000-00008F060000}"/>
    <cellStyle name="Texto explicativo" xfId="1634" xr:uid="{00000000-0005-0000-0000-000090060000}"/>
    <cellStyle name="TGK_TOC_PAGE_COLUMN" xfId="1635" xr:uid="{00000000-0005-0000-0000-000091060000}"/>
    <cellStyle name="Titel" xfId="1636" xr:uid="{00000000-0005-0000-0000-000092060000}"/>
    <cellStyle name="Title" xfId="1637" xr:uid="{00000000-0005-0000-0000-000093060000}"/>
    <cellStyle name="Title 2" xfId="1638" xr:uid="{00000000-0005-0000-0000-000094060000}"/>
    <cellStyle name="Title_Restructuring File _ 3-07-13_scorecard" xfId="1639" xr:uid="{00000000-0005-0000-0000-000095060000}"/>
    <cellStyle name="Título" xfId="1640" xr:uid="{00000000-0005-0000-0000-000096060000}"/>
    <cellStyle name="Título 1" xfId="1641" xr:uid="{00000000-0005-0000-0000-000097060000}"/>
    <cellStyle name="Título 2" xfId="1642" xr:uid="{00000000-0005-0000-0000-000098060000}"/>
    <cellStyle name="Título 3" xfId="1643" xr:uid="{00000000-0005-0000-0000-000099060000}"/>
    <cellStyle name="Total" xfId="1644" xr:uid="{00000000-0005-0000-0000-00009A060000}"/>
    <cellStyle name="Total 2" xfId="1645" xr:uid="{00000000-0005-0000-0000-00009B060000}"/>
    <cellStyle name="Total 2 2" xfId="1646" xr:uid="{00000000-0005-0000-0000-00009C060000}"/>
    <cellStyle name="Total_amounts" xfId="1647" xr:uid="{00000000-0005-0000-0000-00009D060000}"/>
    <cellStyle name="TS-Format" xfId="1648" xr:uid="{00000000-0005-0000-0000-00009E060000}"/>
    <cellStyle name="TS-Format (gerundet)" xfId="1649" xr:uid="{00000000-0005-0000-0000-00009F060000}"/>
    <cellStyle name="Überschrift 1 2" xfId="1650" xr:uid="{00000000-0005-0000-0000-0000A0060000}"/>
    <cellStyle name="Überschrift 1 3" xfId="1651" xr:uid="{00000000-0005-0000-0000-0000A1060000}"/>
    <cellStyle name="Überschrift 1 4" xfId="1652" xr:uid="{00000000-0005-0000-0000-0000A2060000}"/>
    <cellStyle name="Überschrift 10" xfId="1653" xr:uid="{00000000-0005-0000-0000-0000A3060000}"/>
    <cellStyle name="Überschrift 11" xfId="1654" xr:uid="{00000000-0005-0000-0000-0000A4060000}"/>
    <cellStyle name="Überschrift 2 2" xfId="1655" xr:uid="{00000000-0005-0000-0000-0000A5060000}"/>
    <cellStyle name="Überschrift 2 3" xfId="1656" xr:uid="{00000000-0005-0000-0000-0000A6060000}"/>
    <cellStyle name="Überschrift 2 4" xfId="1657" xr:uid="{00000000-0005-0000-0000-0000A7060000}"/>
    <cellStyle name="Überschrift 3 2" xfId="1658" xr:uid="{00000000-0005-0000-0000-0000A8060000}"/>
    <cellStyle name="Überschrift 3 3" xfId="1659" xr:uid="{00000000-0005-0000-0000-0000A9060000}"/>
    <cellStyle name="Überschrift 3 4" xfId="1660" xr:uid="{00000000-0005-0000-0000-0000AA060000}"/>
    <cellStyle name="Überschrift 4 2" xfId="1661" xr:uid="{00000000-0005-0000-0000-0000AB060000}"/>
    <cellStyle name="Überschrift 4 3" xfId="1662" xr:uid="{00000000-0005-0000-0000-0000AC060000}"/>
    <cellStyle name="Überschrift 4 4" xfId="1663" xr:uid="{00000000-0005-0000-0000-0000AD060000}"/>
    <cellStyle name="Überschrift 5" xfId="1664" xr:uid="{00000000-0005-0000-0000-0000AE060000}"/>
    <cellStyle name="Überschrift 6" xfId="1665" xr:uid="{00000000-0005-0000-0000-0000AF060000}"/>
    <cellStyle name="Überschrift 7" xfId="1666" xr:uid="{00000000-0005-0000-0000-0000B0060000}"/>
    <cellStyle name="Überschrift 8" xfId="1667" xr:uid="{00000000-0005-0000-0000-0000B1060000}"/>
    <cellStyle name="Überschrift 9" xfId="1668" xr:uid="{00000000-0005-0000-0000-0000B2060000}"/>
    <cellStyle name="Udm" xfId="1669" xr:uid="{00000000-0005-0000-0000-0000B3060000}"/>
    <cellStyle name="Verknüpfte Zelle 2" xfId="1670" xr:uid="{00000000-0005-0000-0000-0000B4060000}"/>
    <cellStyle name="Verknüpfte Zelle 3" xfId="1671" xr:uid="{00000000-0005-0000-0000-0000B5060000}"/>
    <cellStyle name="Verknüpfte Zelle 4" xfId="1672" xr:uid="{00000000-0005-0000-0000-0000B6060000}"/>
    <cellStyle name="Verknüpfung %" xfId="1673" xr:uid="{00000000-0005-0000-0000-0000B7060000}"/>
    <cellStyle name="Verknüpfung Zahl" xfId="1674" xr:uid="{00000000-0005-0000-0000-0000B8060000}"/>
    <cellStyle name="Warnender Text 2" xfId="1675" xr:uid="{00000000-0005-0000-0000-0000B9060000}"/>
    <cellStyle name="Warnender Text 3" xfId="1676" xr:uid="{00000000-0005-0000-0000-0000BA060000}"/>
    <cellStyle name="Warnender Text 4" xfId="1677" xr:uid="{00000000-0005-0000-0000-0000BB060000}"/>
    <cellStyle name="Warning Text" xfId="1678" xr:uid="{00000000-0005-0000-0000-0000BC060000}"/>
    <cellStyle name="Warning Text 2" xfId="1679" xr:uid="{00000000-0005-0000-0000-0000BD060000}"/>
    <cellStyle name="White" xfId="1680" xr:uid="{00000000-0005-0000-0000-0000BE060000}"/>
    <cellStyle name="Work new book placeholder header underlined" xfId="1681" xr:uid="{00000000-0005-0000-0000-0000BF060000}"/>
    <cellStyle name="WPK" xfId="1682" xr:uid="{00000000-0005-0000-0000-0000C0060000}"/>
    <cellStyle name="Wrap_text" xfId="1683" xr:uid="{00000000-0005-0000-0000-0000C1060000}"/>
    <cellStyle name="Zelle überprüfen 2" xfId="1684" xr:uid="{00000000-0005-0000-0000-0000C2060000}"/>
    <cellStyle name="Zelle überprüfen 3" xfId="1685" xr:uid="{00000000-0005-0000-0000-0000C3060000}"/>
    <cellStyle name="Zelle überprüfen 4" xfId="1686" xr:uid="{00000000-0005-0000-0000-0000C4060000}"/>
    <cellStyle name="Zwischensumme" xfId="1687" xr:uid="{00000000-0005-0000-0000-0000C5060000}"/>
    <cellStyle name="Zwischenüberschrift" xfId="1688" xr:uid="{00000000-0005-0000-0000-0000C6060000}"/>
    <cellStyle name="ハイパーリンク_Executive Summary 2004.05 (JAPAN) Draft" xfId="1689" xr:uid="{00000000-0005-0000-0000-0000C7060000}"/>
    <cellStyle name="쉼표 [0]_Closing Listing - Inventory" xfId="1690" xr:uid="{00000000-0005-0000-0000-0000C8060000}"/>
    <cellStyle name="쉼표_Closing Listing - Inventory" xfId="1691" xr:uid="{00000000-0005-0000-0000-0000C9060000}"/>
    <cellStyle name="콤마 [0]_04.30계좌별" xfId="1692" xr:uid="{00000000-0005-0000-0000-0000CA060000}"/>
    <cellStyle name="콤마_04.30계좌별" xfId="1693" xr:uid="{00000000-0005-0000-0000-0000CB060000}"/>
    <cellStyle name="표준_04.30계좌별" xfId="1694" xr:uid="{00000000-0005-0000-0000-0000CC060000}"/>
    <cellStyle name="未定義" xfId="1695" xr:uid="{00000000-0005-0000-0000-0000CD060000}"/>
    <cellStyle name="桁区切り_Prepayment Analysis" xfId="1696" xr:uid="{00000000-0005-0000-0000-0000CE060000}"/>
    <cellStyle name="桁蟻唇Ｆ [0.00]_Sheet1" xfId="1697" xr:uid="{00000000-0005-0000-0000-0000CF060000}"/>
    <cellStyle name="桁蟻唇Ｆ_Sheet1" xfId="1698" xr:uid="{00000000-0005-0000-0000-0000D0060000}"/>
    <cellStyle name="標準_AFJ Sheet" xfId="1699" xr:uid="{00000000-0005-0000-0000-0000D1060000}"/>
    <cellStyle name="脱浦 [0.00]_Sheet1" xfId="1700" xr:uid="{00000000-0005-0000-0000-0000D2060000}"/>
    <cellStyle name="脱浦_Sheet1" xfId="1701" xr:uid="{00000000-0005-0000-0000-0000D3060000}"/>
  </cellStyles>
  <dxfs count="1953">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0</xdr:rowOff>
    </xdr:from>
    <xdr:to>
      <xdr:col>7</xdr:col>
      <xdr:colOff>77883</xdr:colOff>
      <xdr:row>2</xdr:row>
      <xdr:rowOff>15800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24400" y="0"/>
          <a:ext cx="687483" cy="415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466725</xdr:colOff>
      <xdr:row>0</xdr:row>
      <xdr:rowOff>76200</xdr:rowOff>
    </xdr:from>
    <xdr:ext cx="839883" cy="415850"/>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725" y="76200"/>
          <a:ext cx="839883" cy="41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25</xdr:col>
      <xdr:colOff>632460</xdr:colOff>
      <xdr:row>0</xdr:row>
      <xdr:rowOff>0</xdr:rowOff>
    </xdr:from>
    <xdr:to>
      <xdr:col>27</xdr:col>
      <xdr:colOff>3588</xdr:colOff>
      <xdr:row>1</xdr:row>
      <xdr:rowOff>175820</xdr:rowOff>
    </xdr:to>
    <xdr:pic>
      <xdr:nvPicPr>
        <xdr:cNvPr id="3" name="Grafik 2">
          <a:extLst>
            <a:ext uri="{FF2B5EF4-FFF2-40B4-BE49-F238E27FC236}">
              <a16:creationId xmlns:a16="http://schemas.microsoft.com/office/drawing/2014/main" id="{44B601DA-5AE2-4CCA-B09B-2F7C730781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93240" y="0"/>
          <a:ext cx="697008" cy="419660"/>
        </a:xfrm>
        <a:prstGeom prst="rect">
          <a:avLst/>
        </a:prstGeom>
      </xdr:spPr>
    </xdr:pic>
    <xdr:clientData/>
  </xdr:twoCellAnchor>
  <xdr:twoCellAnchor>
    <xdr:from>
      <xdr:col>1</xdr:col>
      <xdr:colOff>1163864</xdr:colOff>
      <xdr:row>10</xdr:row>
      <xdr:rowOff>178254</xdr:rowOff>
    </xdr:from>
    <xdr:to>
      <xdr:col>1</xdr:col>
      <xdr:colOff>1510392</xdr:colOff>
      <xdr:row>12</xdr:row>
      <xdr:rowOff>111579</xdr:rowOff>
    </xdr:to>
    <xdr:sp macro="" textlink="">
      <xdr:nvSpPr>
        <xdr:cNvPr id="2" name="Textfeld 1">
          <a:extLst>
            <a:ext uri="{FF2B5EF4-FFF2-40B4-BE49-F238E27FC236}">
              <a16:creationId xmlns:a16="http://schemas.microsoft.com/office/drawing/2014/main" id="{F157EDE1-29CA-44C8-B141-595A0EED69D7}"/>
            </a:ext>
          </a:extLst>
        </xdr:cNvPr>
        <xdr:cNvSpPr txBox="1"/>
      </xdr:nvSpPr>
      <xdr:spPr>
        <a:xfrm>
          <a:off x="1272721" y="2210254"/>
          <a:ext cx="346528" cy="332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600"/>
            <a:t>4)</a:t>
          </a:r>
        </a:p>
      </xdr:txBody>
    </xdr:sp>
    <xdr:clientData/>
  </xdr:twoCellAnchor>
  <xdr:twoCellAnchor>
    <xdr:from>
      <xdr:col>1</xdr:col>
      <xdr:colOff>2769507</xdr:colOff>
      <xdr:row>17</xdr:row>
      <xdr:rowOff>180068</xdr:rowOff>
    </xdr:from>
    <xdr:to>
      <xdr:col>1</xdr:col>
      <xdr:colOff>3057525</xdr:colOff>
      <xdr:row>18</xdr:row>
      <xdr:rowOff>134258</xdr:rowOff>
    </xdr:to>
    <xdr:sp macro="" textlink="">
      <xdr:nvSpPr>
        <xdr:cNvPr id="4" name="Textfeld 3">
          <a:extLst>
            <a:ext uri="{FF2B5EF4-FFF2-40B4-BE49-F238E27FC236}">
              <a16:creationId xmlns:a16="http://schemas.microsoft.com/office/drawing/2014/main" id="{D79847CC-9F04-4133-BF6F-E635A114E66A}"/>
            </a:ext>
          </a:extLst>
        </xdr:cNvPr>
        <xdr:cNvSpPr txBox="1"/>
      </xdr:nvSpPr>
      <xdr:spPr>
        <a:xfrm>
          <a:off x="2874282" y="3609068"/>
          <a:ext cx="288018" cy="154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600"/>
            <a:t>4)</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196215</xdr:colOff>
      <xdr:row>0</xdr:row>
      <xdr:rowOff>0</xdr:rowOff>
    </xdr:from>
    <xdr:to>
      <xdr:col>26</xdr:col>
      <xdr:colOff>436023</xdr:colOff>
      <xdr:row>1</xdr:row>
      <xdr:rowOff>199950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29675" y="0"/>
          <a:ext cx="697008" cy="4196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192405</xdr:colOff>
      <xdr:row>0</xdr:row>
      <xdr:rowOff>0</xdr:rowOff>
    </xdr:from>
    <xdr:to>
      <xdr:col>26</xdr:col>
      <xdr:colOff>432213</xdr:colOff>
      <xdr:row>2</xdr:row>
      <xdr:rowOff>15800</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1145" y="0"/>
          <a:ext cx="697008" cy="4120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304800</xdr:colOff>
      <xdr:row>0</xdr:row>
      <xdr:rowOff>0</xdr:rowOff>
    </xdr:from>
    <xdr:to>
      <xdr:col>16</xdr:col>
      <xdr:colOff>430308</xdr:colOff>
      <xdr:row>2</xdr:row>
      <xdr:rowOff>15800</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5275" y="0"/>
          <a:ext cx="677958" cy="415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25</xdr:col>
      <xdr:colOff>180340</xdr:colOff>
      <xdr:row>0</xdr:row>
      <xdr:rowOff>0</xdr:rowOff>
    </xdr:from>
    <xdr:to>
      <xdr:col>26</xdr:col>
      <xdr:colOff>391573</xdr:colOff>
      <xdr:row>1</xdr:row>
      <xdr:rowOff>203125</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79560" y="0"/>
          <a:ext cx="697008" cy="4196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329565</xdr:colOff>
      <xdr:row>0</xdr:row>
      <xdr:rowOff>0</xdr:rowOff>
    </xdr:from>
    <xdr:to>
      <xdr:col>17</xdr:col>
      <xdr:colOff>16923</xdr:colOff>
      <xdr:row>1</xdr:row>
      <xdr:rowOff>206300</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49440" y="0"/>
          <a:ext cx="677958" cy="4158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224790</xdr:colOff>
      <xdr:row>0</xdr:row>
      <xdr:rowOff>0</xdr:rowOff>
    </xdr:from>
    <xdr:to>
      <xdr:col>17</xdr:col>
      <xdr:colOff>430308</xdr:colOff>
      <xdr:row>1</xdr:row>
      <xdr:rowOff>206300</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4740" y="0"/>
          <a:ext cx="653193" cy="415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4362450</xdr:colOff>
      <xdr:row>0</xdr:row>
      <xdr:rowOff>0</xdr:rowOff>
    </xdr:from>
    <xdr:to>
      <xdr:col>1</xdr:col>
      <xdr:colOff>5049933</xdr:colOff>
      <xdr:row>2</xdr:row>
      <xdr:rowOff>31675</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687483" cy="45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showGridLines="0" zoomScaleNormal="100" workbookViewId="0">
      <selection activeCell="H31" sqref="H31"/>
    </sheetView>
  </sheetViews>
  <sheetFormatPr baseColWidth="10" defaultColWidth="11.42578125" defaultRowHeight="15"/>
  <cols>
    <col min="1" max="1" width="12.7109375" customWidth="1"/>
  </cols>
  <sheetData>
    <row r="1" spans="1:6" ht="16.5">
      <c r="A1" s="2" t="s">
        <v>29</v>
      </c>
    </row>
    <row r="4" spans="1:6" ht="16.5">
      <c r="A4" s="96"/>
    </row>
    <row r="5" spans="1:6" ht="16.5">
      <c r="A5" s="95" t="s">
        <v>93</v>
      </c>
      <c r="F5" s="9" t="s">
        <v>98</v>
      </c>
    </row>
    <row r="6" spans="1:6" ht="16.5">
      <c r="A6" s="96"/>
    </row>
    <row r="7" spans="1:6" ht="16.5">
      <c r="A7" s="95" t="s">
        <v>25</v>
      </c>
    </row>
    <row r="8" spans="1:6">
      <c r="A8" s="97" t="s">
        <v>13</v>
      </c>
      <c r="F8" s="9" t="s">
        <v>94</v>
      </c>
    </row>
    <row r="9" spans="1:6">
      <c r="A9" s="97" t="s">
        <v>11</v>
      </c>
      <c r="F9" s="9" t="s">
        <v>94</v>
      </c>
    </row>
    <row r="10" spans="1:6">
      <c r="A10" s="97" t="s">
        <v>12</v>
      </c>
      <c r="F10" s="9" t="s">
        <v>94</v>
      </c>
    </row>
    <row r="11" spans="1:6">
      <c r="A11" s="97" t="s">
        <v>15</v>
      </c>
      <c r="F11" s="9" t="s">
        <v>94</v>
      </c>
    </row>
    <row r="12" spans="1:6" ht="16.5">
      <c r="A12" s="96"/>
      <c r="F12" s="8"/>
    </row>
    <row r="13" spans="1:6" ht="16.5">
      <c r="A13" s="95" t="s">
        <v>26</v>
      </c>
      <c r="F13" s="9" t="s">
        <v>95</v>
      </c>
    </row>
    <row r="14" spans="1:6" ht="16.5">
      <c r="A14" s="96"/>
      <c r="F14" s="9"/>
    </row>
    <row r="15" spans="1:6" ht="16.5">
      <c r="A15" s="95" t="s">
        <v>27</v>
      </c>
      <c r="F15" s="9" t="s">
        <v>96</v>
      </c>
    </row>
    <row r="16" spans="1:6" ht="16.5">
      <c r="A16" s="96"/>
      <c r="F16" s="9"/>
    </row>
    <row r="17" spans="1:7" ht="16.5">
      <c r="A17" s="95" t="s">
        <v>28</v>
      </c>
      <c r="F17" s="9" t="s">
        <v>97</v>
      </c>
    </row>
    <row r="18" spans="1:7" ht="16.5">
      <c r="A18" s="96"/>
      <c r="G18" s="9"/>
    </row>
    <row r="19" spans="1:7" ht="16.5">
      <c r="A19" s="95" t="s">
        <v>147</v>
      </c>
      <c r="F19" s="9" t="s">
        <v>152</v>
      </c>
    </row>
    <row r="20" spans="1:7" ht="16.5">
      <c r="A20" s="96"/>
      <c r="G20" s="9"/>
    </row>
    <row r="21" spans="1:7" ht="16.5">
      <c r="A21" s="95" t="s">
        <v>150</v>
      </c>
      <c r="F21" s="9" t="s">
        <v>163</v>
      </c>
    </row>
    <row r="22" spans="1:7" ht="16.5">
      <c r="A22" s="96"/>
      <c r="G22" s="9"/>
    </row>
    <row r="23" spans="1:7" ht="16.5">
      <c r="A23" s="95" t="s">
        <v>99</v>
      </c>
      <c r="F23" s="9" t="s">
        <v>145</v>
      </c>
      <c r="G23" s="9"/>
    </row>
    <row r="24" spans="1:7">
      <c r="G24" s="9"/>
    </row>
    <row r="25" spans="1:7" ht="16.5">
      <c r="A25" s="95" t="s">
        <v>104</v>
      </c>
      <c r="F25" s="9" t="s">
        <v>146</v>
      </c>
      <c r="G25" s="9"/>
    </row>
    <row r="34" spans="1:2">
      <c r="A34" s="4" t="s">
        <v>24</v>
      </c>
      <c r="B34" s="85">
        <v>44309</v>
      </c>
    </row>
    <row r="36" spans="1:2">
      <c r="A36" s="4" t="s">
        <v>82</v>
      </c>
    </row>
    <row r="37" spans="1:2">
      <c r="A37" s="4" t="s">
        <v>196</v>
      </c>
    </row>
  </sheetData>
  <hyperlinks>
    <hyperlink ref="A5" location="'BG T01 (share)'!A1" display="Share &amp; stock market data" xr:uid="{00000000-0004-0000-0000-000000000000}"/>
    <hyperlink ref="A7" location="'BG T02 (Key financials)'!A1" display="Key Financial data &amp; ratios" xr:uid="{00000000-0004-0000-0000-000001000000}"/>
    <hyperlink ref="A13" location="'BG T03 (P&amp;L)'!A1" display="Income statement" xr:uid="{00000000-0004-0000-0000-000002000000}"/>
    <hyperlink ref="A15" location="'BG T04 (Balance Sheet)'!A1" display="Balance sheet" xr:uid="{00000000-0004-0000-0000-000003000000}"/>
    <hyperlink ref="A17" location="'BG T05 (Segments)'!A1" display="Segment view" xr:uid="{00000000-0004-0000-0000-000004000000}"/>
    <hyperlink ref="A23" location="'BG T08 (Definitions)'!A1" display="Definitions" xr:uid="{00000000-0004-0000-0000-000005000000}"/>
    <hyperlink ref="A25" location="'BG T09 (Disclaimer)'!A1" display="Disclaimer" xr:uid="{00000000-0004-0000-0000-000006000000}"/>
    <hyperlink ref="A19" location="'BG T06 (Geo split - Assets)'!A1" display="Geographical view - Assets" xr:uid="{00000000-0004-0000-0000-000007000000}"/>
    <hyperlink ref="A21" location="'BG T07 (Product split - Assets)'!A1" display="Product &amp; Portfolio view - Assets" xr:uid="{00000000-0004-0000-0000-000008000000}"/>
  </hyperlinks>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9"/>
  <sheetViews>
    <sheetView showGridLines="0" zoomScaleNormal="100" workbookViewId="0">
      <selection activeCell="G35" sqref="G35"/>
    </sheetView>
  </sheetViews>
  <sheetFormatPr baseColWidth="10" defaultColWidth="11.42578125" defaultRowHeight="15"/>
  <sheetData>
    <row r="1" spans="1:11" ht="17.25">
      <c r="A1" s="83" t="s">
        <v>221</v>
      </c>
      <c r="B1" s="84"/>
      <c r="C1" s="84"/>
      <c r="D1" s="84"/>
      <c r="E1" s="84"/>
      <c r="F1" s="84"/>
      <c r="G1" s="84"/>
      <c r="H1" s="103"/>
      <c r="I1" s="74"/>
      <c r="J1" s="74"/>
    </row>
    <row r="2" spans="1:11">
      <c r="A2" s="84"/>
      <c r="B2" s="84"/>
      <c r="C2" s="84"/>
      <c r="D2" s="84"/>
      <c r="E2" s="84"/>
      <c r="F2" s="84"/>
      <c r="G2" s="84"/>
      <c r="H2" s="103"/>
      <c r="I2" s="74"/>
      <c r="J2" s="74"/>
    </row>
    <row r="3" spans="1:11">
      <c r="A3" s="84"/>
      <c r="B3" s="84"/>
      <c r="C3" s="84"/>
      <c r="D3" s="84"/>
      <c r="E3" s="84"/>
      <c r="F3" s="84"/>
      <c r="G3" s="84"/>
      <c r="H3" s="103"/>
      <c r="I3" s="74"/>
      <c r="J3" s="74"/>
    </row>
    <row r="6" spans="1:11" ht="15" customHeight="1">
      <c r="A6" s="756" t="s">
        <v>162</v>
      </c>
      <c r="B6" s="756"/>
      <c r="C6" s="756"/>
      <c r="D6" s="756"/>
      <c r="E6" s="756"/>
      <c r="F6" s="756"/>
      <c r="G6" s="756"/>
      <c r="H6" s="756"/>
      <c r="I6" s="756"/>
      <c r="J6" s="756"/>
      <c r="K6" s="756"/>
    </row>
    <row r="7" spans="1:11">
      <c r="A7" s="756"/>
      <c r="B7" s="756"/>
      <c r="C7" s="756"/>
      <c r="D7" s="756"/>
      <c r="E7" s="756"/>
      <c r="F7" s="756"/>
      <c r="G7" s="756"/>
      <c r="H7" s="756"/>
      <c r="I7" s="756"/>
      <c r="J7" s="756"/>
      <c r="K7" s="756"/>
    </row>
    <row r="8" spans="1:11">
      <c r="A8" s="756"/>
      <c r="B8" s="756"/>
      <c r="C8" s="756"/>
      <c r="D8" s="756"/>
      <c r="E8" s="756"/>
      <c r="F8" s="756"/>
      <c r="G8" s="756"/>
      <c r="H8" s="756"/>
      <c r="I8" s="756"/>
      <c r="J8" s="756"/>
      <c r="K8" s="756"/>
    </row>
    <row r="9" spans="1:11">
      <c r="A9" s="756"/>
      <c r="B9" s="756"/>
      <c r="C9" s="756"/>
      <c r="D9" s="756"/>
      <c r="E9" s="756"/>
      <c r="F9" s="756"/>
      <c r="G9" s="756"/>
      <c r="H9" s="756"/>
      <c r="I9" s="756"/>
      <c r="J9" s="756"/>
      <c r="K9" s="756"/>
    </row>
    <row r="10" spans="1:11">
      <c r="A10" s="756"/>
      <c r="B10" s="756"/>
      <c r="C10" s="756"/>
      <c r="D10" s="756"/>
      <c r="E10" s="756"/>
      <c r="F10" s="756"/>
      <c r="G10" s="756"/>
      <c r="H10" s="756"/>
      <c r="I10" s="756"/>
      <c r="J10" s="756"/>
      <c r="K10" s="756"/>
    </row>
    <row r="11" spans="1:11">
      <c r="A11" s="756"/>
      <c r="B11" s="756"/>
      <c r="C11" s="756"/>
      <c r="D11" s="756"/>
      <c r="E11" s="756"/>
      <c r="F11" s="756"/>
      <c r="G11" s="756"/>
      <c r="H11" s="756"/>
      <c r="I11" s="756"/>
      <c r="J11" s="756"/>
      <c r="K11" s="756"/>
    </row>
    <row r="12" spans="1:11">
      <c r="A12" s="756"/>
      <c r="B12" s="756"/>
      <c r="C12" s="756"/>
      <c r="D12" s="756"/>
      <c r="E12" s="756"/>
      <c r="F12" s="756"/>
      <c r="G12" s="756"/>
      <c r="H12" s="756"/>
      <c r="I12" s="756"/>
      <c r="J12" s="756"/>
      <c r="K12" s="756"/>
    </row>
    <row r="13" spans="1:11">
      <c r="A13" s="756"/>
      <c r="B13" s="756"/>
      <c r="C13" s="756"/>
      <c r="D13" s="756"/>
      <c r="E13" s="756"/>
      <c r="F13" s="756"/>
      <c r="G13" s="756"/>
      <c r="H13" s="756"/>
      <c r="I13" s="756"/>
      <c r="J13" s="756"/>
      <c r="K13" s="756"/>
    </row>
    <row r="14" spans="1:11">
      <c r="A14" s="756"/>
      <c r="B14" s="756"/>
      <c r="C14" s="756"/>
      <c r="D14" s="756"/>
      <c r="E14" s="756"/>
      <c r="F14" s="756"/>
      <c r="G14" s="756"/>
      <c r="H14" s="756"/>
      <c r="I14" s="756"/>
      <c r="J14" s="756"/>
      <c r="K14" s="756"/>
    </row>
    <row r="15" spans="1:11">
      <c r="A15" s="756"/>
      <c r="B15" s="756"/>
      <c r="C15" s="756"/>
      <c r="D15" s="756"/>
      <c r="E15" s="756"/>
      <c r="F15" s="756"/>
      <c r="G15" s="756"/>
      <c r="H15" s="756"/>
      <c r="I15" s="756"/>
      <c r="J15" s="756"/>
      <c r="K15" s="756"/>
    </row>
    <row r="16" spans="1:11">
      <c r="A16" s="756"/>
      <c r="B16" s="756"/>
      <c r="C16" s="756"/>
      <c r="D16" s="756"/>
      <c r="E16" s="756"/>
      <c r="F16" s="756"/>
      <c r="G16" s="756"/>
      <c r="H16" s="756"/>
      <c r="I16" s="756"/>
      <c r="J16" s="756"/>
      <c r="K16" s="756"/>
    </row>
    <row r="17" spans="1:11">
      <c r="A17" s="756"/>
      <c r="B17" s="756"/>
      <c r="C17" s="756"/>
      <c r="D17" s="756"/>
      <c r="E17" s="756"/>
      <c r="F17" s="756"/>
      <c r="G17" s="756"/>
      <c r="H17" s="756"/>
      <c r="I17" s="756"/>
      <c r="J17" s="756"/>
      <c r="K17" s="756"/>
    </row>
    <row r="18" spans="1:11">
      <c r="A18" s="756"/>
      <c r="B18" s="756"/>
      <c r="C18" s="756"/>
      <c r="D18" s="756"/>
      <c r="E18" s="756"/>
      <c r="F18" s="756"/>
      <c r="G18" s="756"/>
      <c r="H18" s="756"/>
      <c r="I18" s="756"/>
      <c r="J18" s="756"/>
      <c r="K18" s="756"/>
    </row>
    <row r="19" spans="1:11">
      <c r="A19" s="756"/>
      <c r="B19" s="756"/>
      <c r="C19" s="756"/>
      <c r="D19" s="756"/>
      <c r="E19" s="756"/>
      <c r="F19" s="756"/>
      <c r="G19" s="756"/>
      <c r="H19" s="756"/>
      <c r="I19" s="756"/>
      <c r="J19" s="756"/>
      <c r="K19" s="756"/>
    </row>
  </sheetData>
  <mergeCells count="1">
    <mergeCell ref="A6:K19"/>
  </mergeCells>
  <pageMargins left="0.19685039370078741" right="0.15748031496062992" top="0.19685039370078741" bottom="0.19685039370078741" header="0.11811023622047245" footer="0.11811023622047245"/>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81"/>
  <sheetViews>
    <sheetView topLeftCell="E19" workbookViewId="0">
      <selection activeCell="H20" sqref="H20"/>
    </sheetView>
  </sheetViews>
  <sheetFormatPr baseColWidth="10" defaultColWidth="11.42578125" defaultRowHeight="15"/>
  <cols>
    <col min="1" max="1" width="24.5703125" bestFit="1" customWidth="1"/>
    <col min="2" max="2" width="12" customWidth="1"/>
  </cols>
  <sheetData>
    <row r="1" spans="1:21" ht="15.75" thickBot="1"/>
    <row r="2" spans="1:21" ht="15.75" thickTop="1">
      <c r="A2" s="199" t="s">
        <v>2</v>
      </c>
      <c r="B2" s="757">
        <v>2016</v>
      </c>
      <c r="C2" s="750"/>
      <c r="D2" s="750"/>
      <c r="E2" s="751"/>
      <c r="F2" s="116"/>
      <c r="G2" s="757">
        <v>2017</v>
      </c>
      <c r="H2" s="750"/>
      <c r="I2" s="750"/>
      <c r="J2" s="751"/>
      <c r="K2" s="116"/>
      <c r="L2" s="757">
        <v>2018</v>
      </c>
      <c r="M2" s="750"/>
      <c r="N2" s="750"/>
      <c r="O2" s="751"/>
      <c r="Q2" s="192">
        <v>2019</v>
      </c>
      <c r="R2" s="116"/>
      <c r="S2" s="174">
        <v>2016</v>
      </c>
      <c r="T2" s="171">
        <v>2017</v>
      </c>
      <c r="U2" s="171">
        <v>2018</v>
      </c>
    </row>
    <row r="3" spans="1:21">
      <c r="B3" s="34" t="s">
        <v>68</v>
      </c>
      <c r="C3" s="35" t="s">
        <v>69</v>
      </c>
      <c r="D3" s="36" t="s">
        <v>70</v>
      </c>
      <c r="E3" s="126" t="s">
        <v>71</v>
      </c>
      <c r="F3" s="117"/>
      <c r="G3" s="34" t="s">
        <v>68</v>
      </c>
      <c r="H3" s="35" t="s">
        <v>69</v>
      </c>
      <c r="I3" s="36" t="s">
        <v>70</v>
      </c>
      <c r="J3" s="126" t="s">
        <v>71</v>
      </c>
      <c r="K3" s="117"/>
      <c r="L3" s="34" t="s">
        <v>68</v>
      </c>
      <c r="M3" s="35" t="s">
        <v>69</v>
      </c>
      <c r="N3" s="36" t="s">
        <v>70</v>
      </c>
      <c r="O3" s="126" t="s">
        <v>71</v>
      </c>
      <c r="Q3" s="91" t="s">
        <v>68</v>
      </c>
      <c r="R3" s="117"/>
      <c r="S3" s="91" t="s">
        <v>106</v>
      </c>
      <c r="T3" s="36" t="s">
        <v>106</v>
      </c>
      <c r="U3" s="36" t="s">
        <v>106</v>
      </c>
    </row>
    <row r="4" spans="1:21">
      <c r="A4" t="s">
        <v>124</v>
      </c>
    </row>
    <row r="5" spans="1:21">
      <c r="A5" t="s">
        <v>136</v>
      </c>
      <c r="B5" t="e">
        <f>+#REF!</f>
        <v>#REF!</v>
      </c>
      <c r="C5" t="e">
        <f>+#REF!</f>
        <v>#REF!</v>
      </c>
      <c r="D5" t="e">
        <f>+#REF!</f>
        <v>#REF!</v>
      </c>
      <c r="E5" t="e">
        <f>+#REF!</f>
        <v>#REF!</v>
      </c>
      <c r="G5" t="e">
        <f>+#REF!</f>
        <v>#REF!</v>
      </c>
      <c r="H5" t="e">
        <f>+#REF!</f>
        <v>#REF!</v>
      </c>
      <c r="I5" t="e">
        <f>+#REF!</f>
        <v>#REF!</v>
      </c>
      <c r="J5" t="e">
        <f>+#REF!</f>
        <v>#REF!</v>
      </c>
      <c r="L5" t="e">
        <f>+#REF!</f>
        <v>#REF!</v>
      </c>
      <c r="M5" t="e">
        <f>+#REF!</f>
        <v>#REF!</v>
      </c>
      <c r="N5" t="e">
        <f>+#REF!</f>
        <v>#REF!</v>
      </c>
      <c r="O5" t="e">
        <f>+#REF!</f>
        <v>#REF!</v>
      </c>
      <c r="Q5" t="e">
        <f>+#REF!</f>
        <v>#REF!</v>
      </c>
      <c r="S5" t="e">
        <f>+#REF!</f>
        <v>#REF!</v>
      </c>
      <c r="T5" t="e">
        <f>+#REF!</f>
        <v>#REF!</v>
      </c>
      <c r="U5" t="e">
        <f>+#REF!</f>
        <v>#REF!</v>
      </c>
    </row>
    <row r="6" spans="1:21">
      <c r="A6" t="s">
        <v>131</v>
      </c>
      <c r="B6" t="e">
        <f>+'BG T05 (Segments)'!#REF!</f>
        <v>#REF!</v>
      </c>
      <c r="C6" t="e">
        <f>+'BG T05 (Segments)'!#REF!</f>
        <v>#REF!</v>
      </c>
      <c r="D6" t="e">
        <f>+'BG T05 (Segments)'!#REF!</f>
        <v>#REF!</v>
      </c>
      <c r="E6" t="e">
        <f>+'BG T05 (Segments)'!#REF!</f>
        <v>#REF!</v>
      </c>
      <c r="G6" t="e">
        <f>+'BG T05 (Segments)'!#REF!</f>
        <v>#REF!</v>
      </c>
      <c r="H6" t="e">
        <f>+'BG T05 (Segments)'!#REF!</f>
        <v>#REF!</v>
      </c>
      <c r="I6" t="e">
        <f>+'BG T05 (Segments)'!#REF!</f>
        <v>#REF!</v>
      </c>
      <c r="J6" t="e">
        <f>+'BG T05 (Segments)'!#REF!</f>
        <v>#REF!</v>
      </c>
      <c r="L6">
        <f>+'BG T05 (Segments)'!B10</f>
        <v>205.2</v>
      </c>
      <c r="M6">
        <f>+'BG T05 (Segments)'!C10</f>
        <v>202.1</v>
      </c>
      <c r="N6">
        <f>+'BG T05 (Segments)'!D10</f>
        <v>199.4</v>
      </c>
      <c r="O6">
        <f>+'BG T05 (Segments)'!E10</f>
        <v>204.7</v>
      </c>
      <c r="Q6">
        <f>+'BG T05 (Segments)'!G10</f>
        <v>208.5</v>
      </c>
      <c r="S6" t="e">
        <f>+'BG T05 (Segments)'!#REF!</f>
        <v>#REF!</v>
      </c>
      <c r="T6" t="e">
        <f>+'BG T05 (Segments)'!#REF!</f>
        <v>#REF!</v>
      </c>
      <c r="U6">
        <f>+'BG T05 (Segments)'!Y10</f>
        <v>811.5</v>
      </c>
    </row>
    <row r="7" spans="1:21">
      <c r="A7" t="s">
        <v>132</v>
      </c>
      <c r="B7" s="176" t="e">
        <f>+B5-B6</f>
        <v>#REF!</v>
      </c>
      <c r="C7" s="176" t="e">
        <f>+C5-C6</f>
        <v>#REF!</v>
      </c>
      <c r="D7" s="176" t="e">
        <f>+D5-D6</f>
        <v>#REF!</v>
      </c>
      <c r="E7" s="176" t="e">
        <f>+E5-E6</f>
        <v>#REF!</v>
      </c>
      <c r="G7" s="176" t="e">
        <f>+G5-G6</f>
        <v>#REF!</v>
      </c>
      <c r="H7" s="176" t="e">
        <f>+H5-H6</f>
        <v>#REF!</v>
      </c>
      <c r="I7" s="176" t="e">
        <f>+I5-I6</f>
        <v>#REF!</v>
      </c>
      <c r="J7" s="176" t="e">
        <f>+J5-J6</f>
        <v>#REF!</v>
      </c>
      <c r="L7" s="176" t="e">
        <f>+L5-L6</f>
        <v>#REF!</v>
      </c>
      <c r="M7" s="176" t="e">
        <f>+M5-M6</f>
        <v>#REF!</v>
      </c>
      <c r="N7" s="176" t="e">
        <f>+N5-N6</f>
        <v>#REF!</v>
      </c>
      <c r="O7" s="176" t="e">
        <f>+O5-O6</f>
        <v>#REF!</v>
      </c>
      <c r="Q7" s="176" t="e">
        <f>+Q5-Q6</f>
        <v>#REF!</v>
      </c>
      <c r="S7" s="176" t="e">
        <f>+S5-S6</f>
        <v>#REF!</v>
      </c>
      <c r="T7" s="176" t="e">
        <f>+T5-T6</f>
        <v>#REF!</v>
      </c>
      <c r="U7" s="176" t="e">
        <f>+U5-U6</f>
        <v>#REF!</v>
      </c>
    </row>
    <row r="9" spans="1:21">
      <c r="A9" t="s">
        <v>128</v>
      </c>
    </row>
    <row r="10" spans="1:21">
      <c r="A10" t="s">
        <v>136</v>
      </c>
      <c r="B10" t="e">
        <f>+#REF!</f>
        <v>#REF!</v>
      </c>
      <c r="C10" t="e">
        <f>+#REF!</f>
        <v>#REF!</v>
      </c>
      <c r="D10" t="e">
        <f>+#REF!</f>
        <v>#REF!</v>
      </c>
      <c r="E10" t="e">
        <f>+#REF!</f>
        <v>#REF!</v>
      </c>
      <c r="G10" t="e">
        <f>+#REF!</f>
        <v>#REF!</v>
      </c>
      <c r="H10" t="e">
        <f>+#REF!</f>
        <v>#REF!</v>
      </c>
      <c r="I10" t="e">
        <f>+#REF!</f>
        <v>#REF!</v>
      </c>
      <c r="J10" t="e">
        <f>+#REF!</f>
        <v>#REF!</v>
      </c>
      <c r="L10" t="e">
        <f>+#REF!</f>
        <v>#REF!</v>
      </c>
      <c r="M10" t="e">
        <f>+#REF!</f>
        <v>#REF!</v>
      </c>
      <c r="N10" t="e">
        <f>+#REF!</f>
        <v>#REF!</v>
      </c>
      <c r="O10" t="e">
        <f>+#REF!</f>
        <v>#REF!</v>
      </c>
      <c r="Q10" t="e">
        <f>+#REF!</f>
        <v>#REF!</v>
      </c>
      <c r="S10" t="e">
        <f>+#REF!</f>
        <v>#REF!</v>
      </c>
      <c r="T10" t="e">
        <f>+#REF!</f>
        <v>#REF!</v>
      </c>
      <c r="U10" t="e">
        <f>+#REF!</f>
        <v>#REF!</v>
      </c>
    </row>
    <row r="11" spans="1:21">
      <c r="A11" t="s">
        <v>131</v>
      </c>
      <c r="B11" t="e">
        <f>+'BG T05 (Segments)'!#REF!</f>
        <v>#REF!</v>
      </c>
      <c r="C11" t="e">
        <f>+'BG T05 (Segments)'!#REF!</f>
        <v>#REF!</v>
      </c>
      <c r="D11" t="e">
        <f>+'BG T05 (Segments)'!#REF!</f>
        <v>#REF!</v>
      </c>
      <c r="E11" t="e">
        <f>+'BG T05 (Segments)'!#REF!</f>
        <v>#REF!</v>
      </c>
      <c r="G11" t="e">
        <f>+'BG T05 (Segments)'!#REF!</f>
        <v>#REF!</v>
      </c>
      <c r="H11" t="e">
        <f>+'BG T05 (Segments)'!#REF!</f>
        <v>#REF!</v>
      </c>
      <c r="I11" t="e">
        <f>+'BG T05 (Segments)'!#REF!</f>
        <v>#REF!</v>
      </c>
      <c r="J11" t="e">
        <f>+'BG T05 (Segments)'!#REF!</f>
        <v>#REF!</v>
      </c>
      <c r="L11">
        <f>+'BG T05 (Segments)'!B47</f>
        <v>77.699999999999989</v>
      </c>
      <c r="M11">
        <f>+'BG T05 (Segments)'!C47</f>
        <v>71.7</v>
      </c>
      <c r="N11">
        <f>+'BG T05 (Segments)'!D47</f>
        <v>73.5</v>
      </c>
      <c r="O11">
        <f>+'BG T05 (Segments)'!E47</f>
        <v>76.2</v>
      </c>
      <c r="Q11">
        <f>+'BG T05 (Segments)'!G47</f>
        <v>76.3</v>
      </c>
      <c r="S11" t="e">
        <f>+'BG T05 (Segments)'!#REF!</f>
        <v>#REF!</v>
      </c>
      <c r="T11" t="e">
        <f>+'BG T05 (Segments)'!#REF!</f>
        <v>#REF!</v>
      </c>
      <c r="U11">
        <f>+'BG T05 (Segments)'!Y47</f>
        <v>299</v>
      </c>
    </row>
    <row r="12" spans="1:21">
      <c r="A12" t="s">
        <v>132</v>
      </c>
      <c r="B12" s="176" t="e">
        <f>+B10-B11</f>
        <v>#REF!</v>
      </c>
      <c r="C12" s="176" t="e">
        <f>+C10-C11</f>
        <v>#REF!</v>
      </c>
      <c r="D12" s="176" t="e">
        <f>+D10-D11</f>
        <v>#REF!</v>
      </c>
      <c r="E12" s="176" t="e">
        <f>+E10-E11</f>
        <v>#REF!</v>
      </c>
      <c r="G12" s="176" t="e">
        <f>+G10-G11</f>
        <v>#REF!</v>
      </c>
      <c r="H12" s="176" t="e">
        <f>+H10-H11</f>
        <v>#REF!</v>
      </c>
      <c r="I12" s="176" t="e">
        <f>+I10-I11</f>
        <v>#REF!</v>
      </c>
      <c r="J12" s="176" t="e">
        <f>+J10-J11</f>
        <v>#REF!</v>
      </c>
      <c r="L12" s="176" t="e">
        <f>+L10-L11</f>
        <v>#REF!</v>
      </c>
      <c r="M12" s="176" t="e">
        <f>+M10-M11</f>
        <v>#REF!</v>
      </c>
      <c r="N12" s="176" t="e">
        <f>+N10-N11</f>
        <v>#REF!</v>
      </c>
      <c r="O12" s="176" t="e">
        <f>+O10-O11</f>
        <v>#REF!</v>
      </c>
      <c r="Q12" s="176" t="e">
        <f>+Q10-Q11</f>
        <v>#REF!</v>
      </c>
      <c r="S12" s="176" t="e">
        <f>+S10-S11</f>
        <v>#REF!</v>
      </c>
      <c r="T12" s="176" t="e">
        <f>+T10-T11</f>
        <v>#REF!</v>
      </c>
      <c r="U12" s="176" t="e">
        <f>+U10-U11</f>
        <v>#REF!</v>
      </c>
    </row>
    <row r="14" spans="1:21">
      <c r="A14" t="s">
        <v>126</v>
      </c>
    </row>
    <row r="15" spans="1:21">
      <c r="A15" t="s">
        <v>136</v>
      </c>
      <c r="B15" t="e">
        <f>+#REF!</f>
        <v>#REF!</v>
      </c>
      <c r="C15" t="e">
        <f>+#REF!</f>
        <v>#REF!</v>
      </c>
      <c r="D15" t="e">
        <f>+#REF!</f>
        <v>#REF!</v>
      </c>
      <c r="E15" t="e">
        <f>+#REF!</f>
        <v>#REF!</v>
      </c>
      <c r="G15" t="e">
        <f>+#REF!</f>
        <v>#REF!</v>
      </c>
      <c r="H15" t="e">
        <f>+#REF!</f>
        <v>#REF!</v>
      </c>
      <c r="I15" t="e">
        <f>+#REF!</f>
        <v>#REF!</v>
      </c>
      <c r="J15" t="e">
        <f>+#REF!</f>
        <v>#REF!</v>
      </c>
      <c r="L15" t="e">
        <f>+#REF!</f>
        <v>#REF!</v>
      </c>
      <c r="M15" t="e">
        <f>+#REF!</f>
        <v>#REF!</v>
      </c>
      <c r="N15" s="175" t="e">
        <f>+#REF!</f>
        <v>#REF!</v>
      </c>
      <c r="O15" t="e">
        <f>+#REF!</f>
        <v>#REF!</v>
      </c>
      <c r="Q15" t="e">
        <f>+#REF!</f>
        <v>#REF!</v>
      </c>
      <c r="S15" t="e">
        <f>+#REF!</f>
        <v>#REF!</v>
      </c>
      <c r="T15" t="e">
        <f>+#REF!</f>
        <v>#REF!</v>
      </c>
      <c r="U15" t="e">
        <f>+#REF!</f>
        <v>#REF!</v>
      </c>
    </row>
    <row r="16" spans="1:21">
      <c r="A16" t="s">
        <v>131</v>
      </c>
      <c r="B16" t="e">
        <f>+'BG T05 (Segments)'!#REF!</f>
        <v>#REF!</v>
      </c>
      <c r="C16" t="e">
        <f>+'BG T05 (Segments)'!#REF!</f>
        <v>#REF!</v>
      </c>
      <c r="D16" t="e">
        <f>+'BG T05 (Segments)'!#REF!</f>
        <v>#REF!</v>
      </c>
      <c r="E16" t="e">
        <f>+'BG T05 (Segments)'!#REF!</f>
        <v>#REF!</v>
      </c>
      <c r="G16" t="e">
        <f>+'BG T05 (Segments)'!#REF!</f>
        <v>#REF!</v>
      </c>
      <c r="H16" t="e">
        <f>+'BG T05 (Segments)'!#REF!</f>
        <v>#REF!</v>
      </c>
      <c r="I16" t="e">
        <f>+'BG T05 (Segments)'!#REF!</f>
        <v>#REF!</v>
      </c>
      <c r="J16" t="e">
        <f>+'BG T05 (Segments)'!#REF!</f>
        <v>#REF!</v>
      </c>
      <c r="L16">
        <f>+'BG T05 (Segments)'!B85</f>
        <v>11.6</v>
      </c>
      <c r="M16">
        <f>+'BG T05 (Segments)'!C85</f>
        <v>12.3</v>
      </c>
      <c r="N16">
        <f>+'BG T05 (Segments)'!D85</f>
        <v>12</v>
      </c>
      <c r="O16">
        <f>+'BG T05 (Segments)'!E85</f>
        <v>12.9</v>
      </c>
      <c r="Q16">
        <f>+'BG T05 (Segments)'!G85</f>
        <v>11.8</v>
      </c>
      <c r="S16" t="e">
        <f>+'BG T05 (Segments)'!#REF!</f>
        <v>#REF!</v>
      </c>
      <c r="T16" t="e">
        <f>+'BG T05 (Segments)'!#REF!</f>
        <v>#REF!</v>
      </c>
      <c r="U16">
        <f>+'BG T05 (Segments)'!Y85</f>
        <v>48.7</v>
      </c>
    </row>
    <row r="17" spans="1:21">
      <c r="A17" t="s">
        <v>132</v>
      </c>
      <c r="B17" s="176" t="e">
        <f>+B15-B16</f>
        <v>#REF!</v>
      </c>
      <c r="C17" s="176" t="e">
        <f>+C15-C16</f>
        <v>#REF!</v>
      </c>
      <c r="D17" s="176" t="e">
        <f>+D15-D16</f>
        <v>#REF!</v>
      </c>
      <c r="E17" s="176" t="e">
        <f>+E15-E16</f>
        <v>#REF!</v>
      </c>
      <c r="G17" s="176" t="e">
        <f>+G15-G16</f>
        <v>#REF!</v>
      </c>
      <c r="H17" s="176" t="e">
        <f>+H15-H16</f>
        <v>#REF!</v>
      </c>
      <c r="I17" s="176" t="e">
        <f>+I15-I16</f>
        <v>#REF!</v>
      </c>
      <c r="J17" s="176" t="e">
        <f>+J15-J16</f>
        <v>#REF!</v>
      </c>
      <c r="L17" s="176" t="e">
        <f>+L15-L16</f>
        <v>#REF!</v>
      </c>
      <c r="M17" s="176" t="e">
        <f>+M15-M16</f>
        <v>#REF!</v>
      </c>
      <c r="N17" s="176" t="e">
        <f>+N15-N16</f>
        <v>#REF!</v>
      </c>
      <c r="O17" s="176" t="e">
        <f>+O15-O16</f>
        <v>#REF!</v>
      </c>
      <c r="Q17" s="176" t="e">
        <f>+Q15-Q16</f>
        <v>#REF!</v>
      </c>
      <c r="S17" s="176" t="e">
        <f>+S15-S16</f>
        <v>#REF!</v>
      </c>
      <c r="T17" s="176" t="e">
        <f>+T15-T16</f>
        <v>#REF!</v>
      </c>
      <c r="U17" s="176" t="e">
        <f>+U15-U16</f>
        <v>#REF!</v>
      </c>
    </row>
    <row r="19" spans="1:21">
      <c r="A19" t="s">
        <v>81</v>
      </c>
    </row>
    <row r="20" spans="1:21">
      <c r="A20" t="s">
        <v>136</v>
      </c>
      <c r="B20" t="e">
        <f>+#REF!</f>
        <v>#REF!</v>
      </c>
      <c r="C20" t="e">
        <f>+#REF!</f>
        <v>#REF!</v>
      </c>
      <c r="D20" t="e">
        <f>+#REF!</f>
        <v>#REF!</v>
      </c>
      <c r="E20" t="e">
        <f>+#REF!</f>
        <v>#REF!</v>
      </c>
      <c r="G20" t="e">
        <f>+#REF!</f>
        <v>#REF!</v>
      </c>
      <c r="H20" t="e">
        <f>+#REF!</f>
        <v>#REF!</v>
      </c>
      <c r="I20" t="e">
        <f>+#REF!</f>
        <v>#REF!</v>
      </c>
      <c r="J20" t="e">
        <f>+#REF!</f>
        <v>#REF!</v>
      </c>
      <c r="L20" t="e">
        <f>+#REF!</f>
        <v>#REF!</v>
      </c>
      <c r="M20" t="e">
        <f>+#REF!</f>
        <v>#REF!</v>
      </c>
      <c r="N20" t="e">
        <f>+#REF!</f>
        <v>#REF!</v>
      </c>
      <c r="O20" t="e">
        <f>+#REF!</f>
        <v>#REF!</v>
      </c>
      <c r="Q20" t="e">
        <f>+#REF!</f>
        <v>#REF!</v>
      </c>
      <c r="S20" t="e">
        <f>+#REF!</f>
        <v>#REF!</v>
      </c>
      <c r="T20" t="e">
        <f>+#REF!</f>
        <v>#REF!</v>
      </c>
      <c r="U20" t="e">
        <f>+#REF!</f>
        <v>#REF!</v>
      </c>
    </row>
    <row r="21" spans="1:21">
      <c r="A21" t="s">
        <v>131</v>
      </c>
      <c r="B21" t="e">
        <f>+'BG T05 (Segments)'!#REF!</f>
        <v>#REF!</v>
      </c>
      <c r="C21" t="e">
        <f>+'BG T05 (Segments)'!#REF!</f>
        <v>#REF!</v>
      </c>
      <c r="D21" t="e">
        <f>+'BG T05 (Segments)'!#REF!</f>
        <v>#REF!</v>
      </c>
      <c r="E21" t="e">
        <f>+'BG T05 (Segments)'!#REF!</f>
        <v>#REF!</v>
      </c>
      <c r="G21" t="e">
        <f>+'BG T05 (Segments)'!#REF!</f>
        <v>#REF!</v>
      </c>
      <c r="H21" t="e">
        <f>+'BG T05 (Segments)'!#REF!</f>
        <v>#REF!</v>
      </c>
      <c r="I21" t="e">
        <f>+'BG T05 (Segments)'!#REF!</f>
        <v>#REF!</v>
      </c>
      <c r="J21" t="e">
        <f>+'BG T05 (Segments)'!#REF!</f>
        <v>#REF!</v>
      </c>
      <c r="L21">
        <f>+'BG T05 (Segments)'!B121</f>
        <v>-12</v>
      </c>
      <c r="M21">
        <f>+'BG T05 (Segments)'!C121</f>
        <v>-11.5</v>
      </c>
      <c r="N21">
        <f>+'BG T05 (Segments)'!D121</f>
        <v>-5.3</v>
      </c>
      <c r="O21">
        <f>+'BG T05 (Segments)'!E121</f>
        <v>-7.3</v>
      </c>
      <c r="Q21">
        <f>+'BG T05 (Segments)'!G121</f>
        <v>-9.5</v>
      </c>
      <c r="S21" t="e">
        <f>+'BG T05 (Segments)'!#REF!</f>
        <v>#REF!</v>
      </c>
      <c r="T21" t="e">
        <f>+'BG T05 (Segments)'!#REF!</f>
        <v>#REF!</v>
      </c>
      <c r="U21">
        <f>+'BG T05 (Segments)'!Y121</f>
        <v>-35.9</v>
      </c>
    </row>
    <row r="22" spans="1:21">
      <c r="A22" t="s">
        <v>132</v>
      </c>
      <c r="B22" s="176" t="e">
        <f>+B20-B21</f>
        <v>#REF!</v>
      </c>
      <c r="C22" s="176" t="e">
        <f>+C20-C21</f>
        <v>#REF!</v>
      </c>
      <c r="D22" s="176" t="e">
        <f>+D20-D21</f>
        <v>#REF!</v>
      </c>
      <c r="E22" s="176" t="e">
        <f>+E20-E21</f>
        <v>#REF!</v>
      </c>
      <c r="G22" s="176" t="e">
        <f>+G20-G21</f>
        <v>#REF!</v>
      </c>
      <c r="H22" s="176" t="e">
        <f>+H20-H21</f>
        <v>#REF!</v>
      </c>
      <c r="I22" s="176" t="e">
        <f>+I20-I21</f>
        <v>#REF!</v>
      </c>
      <c r="J22" s="176" t="e">
        <f>+J20-J21</f>
        <v>#REF!</v>
      </c>
      <c r="L22" s="176" t="e">
        <f>+L20-L21</f>
        <v>#REF!</v>
      </c>
      <c r="M22" s="176" t="e">
        <f>+M20-M21</f>
        <v>#REF!</v>
      </c>
      <c r="N22" s="176" t="e">
        <f>+N20-N21</f>
        <v>#REF!</v>
      </c>
      <c r="O22" s="176" t="e">
        <f>+O20-O21</f>
        <v>#REF!</v>
      </c>
      <c r="Q22" s="176" t="e">
        <f>+Q20-Q21</f>
        <v>#REF!</v>
      </c>
      <c r="S22" s="176" t="e">
        <f>+S20-S21</f>
        <v>#REF!</v>
      </c>
      <c r="T22" s="176" t="e">
        <f>+T20-T21</f>
        <v>#REF!</v>
      </c>
      <c r="U22" s="176" t="e">
        <f>+U20-U21</f>
        <v>#REF!</v>
      </c>
    </row>
    <row r="24" spans="1:21">
      <c r="A24" t="s">
        <v>129</v>
      </c>
    </row>
    <row r="25" spans="1:21">
      <c r="A25" t="s">
        <v>136</v>
      </c>
      <c r="B25" t="e">
        <f>+#REF!</f>
        <v>#REF!</v>
      </c>
      <c r="C25" t="e">
        <f>+#REF!</f>
        <v>#REF!</v>
      </c>
      <c r="D25" t="e">
        <f>+#REF!</f>
        <v>#REF!</v>
      </c>
      <c r="E25" t="e">
        <f>+#REF!</f>
        <v>#REF!</v>
      </c>
      <c r="G25" t="e">
        <f>+#REF!</f>
        <v>#REF!</v>
      </c>
      <c r="H25" t="e">
        <f>+#REF!</f>
        <v>#REF!</v>
      </c>
      <c r="I25" t="e">
        <f>+#REF!</f>
        <v>#REF!</v>
      </c>
      <c r="J25" t="e">
        <f>+#REF!</f>
        <v>#REF!</v>
      </c>
      <c r="L25" t="e">
        <f>+#REF!</f>
        <v>#REF!</v>
      </c>
      <c r="M25" t="e">
        <f>+#REF!</f>
        <v>#REF!</v>
      </c>
      <c r="N25" t="e">
        <f>+#REF!</f>
        <v>#REF!</v>
      </c>
      <c r="O25" t="e">
        <f>+#REF!</f>
        <v>#REF!</v>
      </c>
      <c r="Q25" t="e">
        <f>+#REF!</f>
        <v>#REF!</v>
      </c>
      <c r="S25" t="e">
        <f>+#REF!</f>
        <v>#REF!</v>
      </c>
      <c r="T25" s="175" t="e">
        <f>+#REF!</f>
        <v>#REF!</v>
      </c>
      <c r="U25" t="e">
        <f>+#REF!</f>
        <v>#REF!</v>
      </c>
    </row>
    <row r="26" spans="1:21">
      <c r="A26" t="s">
        <v>133</v>
      </c>
      <c r="B26" t="e">
        <f>+'BG T03 (P&amp;L)'!#REF!</f>
        <v>#REF!</v>
      </c>
      <c r="C26" t="e">
        <f>+'BG T03 (P&amp;L)'!#REF!</f>
        <v>#REF!</v>
      </c>
      <c r="D26" t="e">
        <f>+'BG T03 (P&amp;L)'!#REF!</f>
        <v>#REF!</v>
      </c>
      <c r="E26" t="e">
        <f>+'BG T03 (P&amp;L)'!#REF!</f>
        <v>#REF!</v>
      </c>
      <c r="G26" t="e">
        <f>+'BG T03 (P&amp;L)'!#REF!</f>
        <v>#REF!</v>
      </c>
      <c r="H26" t="e">
        <f>+'BG T03 (P&amp;L)'!#REF!</f>
        <v>#REF!</v>
      </c>
      <c r="I26" t="e">
        <f>+'BG T03 (P&amp;L)'!#REF!</f>
        <v>#REF!</v>
      </c>
      <c r="J26" t="e">
        <f>+'BG T03 (P&amp;L)'!#REF!</f>
        <v>#REF!</v>
      </c>
      <c r="L26">
        <f>+'BG T03 (P&amp;L)'!B13</f>
        <v>282.5</v>
      </c>
      <c r="M26">
        <f>+'BG T03 (P&amp;L)'!C13</f>
        <v>274.59999999999997</v>
      </c>
      <c r="N26">
        <f>+'BG T03 (P&amp;L)'!D13</f>
        <v>279.60000000000002</v>
      </c>
      <c r="O26">
        <f>+'BG T03 (P&amp;L)'!E13</f>
        <v>286.5</v>
      </c>
      <c r="Q26">
        <f>+'BG T03 (P&amp;L)'!G13</f>
        <v>287.10000000000002</v>
      </c>
      <c r="S26" t="e">
        <f>+'BG T03 (P&amp;L)'!#REF!</f>
        <v>#REF!</v>
      </c>
      <c r="T26" s="175" t="e">
        <f>+'BG T03 (P&amp;L)'!#REF!</f>
        <v>#REF!</v>
      </c>
      <c r="U26">
        <f>+'BG T03 (P&amp;L)'!Y13</f>
        <v>1123.3</v>
      </c>
    </row>
    <row r="27" spans="1:21">
      <c r="A27" t="s">
        <v>132</v>
      </c>
      <c r="B27" s="176" t="e">
        <f>+B25-B26</f>
        <v>#REF!</v>
      </c>
      <c r="C27" s="176" t="e">
        <f>+C25-C26</f>
        <v>#REF!</v>
      </c>
      <c r="D27" s="176" t="e">
        <f>+D25-D26</f>
        <v>#REF!</v>
      </c>
      <c r="E27" s="176" t="e">
        <f>+E25-E26</f>
        <v>#REF!</v>
      </c>
      <c r="G27" s="176" t="e">
        <f>+G25-G26</f>
        <v>#REF!</v>
      </c>
      <c r="H27" s="176" t="e">
        <f>+H25-H26</f>
        <v>#REF!</v>
      </c>
      <c r="I27" s="176" t="e">
        <f>+I25-I26</f>
        <v>#REF!</v>
      </c>
      <c r="J27" s="176" t="e">
        <f>+J25-J26</f>
        <v>#REF!</v>
      </c>
      <c r="L27" s="176" t="e">
        <f>+L25-L26</f>
        <v>#REF!</v>
      </c>
      <c r="M27" s="176" t="e">
        <f>+M25-M26</f>
        <v>#REF!</v>
      </c>
      <c r="N27" s="176" t="e">
        <f>+N25-N26</f>
        <v>#REF!</v>
      </c>
      <c r="O27" s="176" t="e">
        <f>+O25-O26</f>
        <v>#REF!</v>
      </c>
      <c r="Q27" s="176" t="e">
        <f>+Q25-Q26</f>
        <v>#REF!</v>
      </c>
      <c r="S27" s="176" t="e">
        <f>+S25-S26</f>
        <v>#REF!</v>
      </c>
      <c r="T27" s="176" t="e">
        <f>+T25-T26</f>
        <v>#REF!</v>
      </c>
      <c r="U27" s="176" t="e">
        <f>+U25-U26</f>
        <v>#REF!</v>
      </c>
    </row>
    <row r="28" spans="1:21" ht="15.75" thickBot="1"/>
    <row r="29" spans="1:21" ht="15.75" thickTop="1">
      <c r="A29" s="199" t="s">
        <v>144</v>
      </c>
      <c r="B29" s="757">
        <v>2016</v>
      </c>
      <c r="C29" s="750"/>
      <c r="D29" s="750"/>
      <c r="E29" s="751"/>
      <c r="F29" s="116"/>
      <c r="G29" s="757">
        <v>2017</v>
      </c>
      <c r="H29" s="750"/>
      <c r="I29" s="750"/>
      <c r="J29" s="751"/>
      <c r="K29" s="116"/>
      <c r="L29" s="757">
        <v>2018</v>
      </c>
      <c r="M29" s="750"/>
      <c r="N29" s="750"/>
      <c r="O29" s="751"/>
      <c r="Q29" s="193">
        <v>2019</v>
      </c>
      <c r="R29" s="116"/>
      <c r="S29" s="193">
        <v>2016</v>
      </c>
      <c r="T29" s="171">
        <v>2017</v>
      </c>
      <c r="U29" s="171">
        <v>2018</v>
      </c>
    </row>
    <row r="30" spans="1:21">
      <c r="B30" s="34" t="s">
        <v>68</v>
      </c>
      <c r="C30" s="35" t="s">
        <v>69</v>
      </c>
      <c r="D30" s="36" t="s">
        <v>70</v>
      </c>
      <c r="E30" s="126" t="s">
        <v>71</v>
      </c>
      <c r="F30" s="117"/>
      <c r="G30" s="34" t="s">
        <v>68</v>
      </c>
      <c r="H30" s="35" t="s">
        <v>69</v>
      </c>
      <c r="I30" s="36" t="s">
        <v>70</v>
      </c>
      <c r="J30" s="126" t="s">
        <v>71</v>
      </c>
      <c r="K30" s="117"/>
      <c r="L30" s="34" t="s">
        <v>68</v>
      </c>
      <c r="M30" s="35" t="s">
        <v>69</v>
      </c>
      <c r="N30" s="36" t="s">
        <v>70</v>
      </c>
      <c r="O30" s="126" t="s">
        <v>71</v>
      </c>
      <c r="Q30" s="91" t="s">
        <v>68</v>
      </c>
      <c r="R30" s="117"/>
      <c r="S30" s="91" t="s">
        <v>106</v>
      </c>
      <c r="T30" s="36" t="s">
        <v>106</v>
      </c>
      <c r="U30" s="36" t="s">
        <v>106</v>
      </c>
    </row>
    <row r="31" spans="1:21">
      <c r="A31" t="s">
        <v>124</v>
      </c>
    </row>
    <row r="32" spans="1:21">
      <c r="A32" t="s">
        <v>137</v>
      </c>
      <c r="B32" s="200" t="e">
        <f>+'BG T06 (Geo split - Assets)'!#REF!</f>
        <v>#REF!</v>
      </c>
      <c r="C32" s="200" t="e">
        <f>+'BG T06 (Geo split - Assets)'!#REF!</f>
        <v>#REF!</v>
      </c>
      <c r="D32" s="200" t="e">
        <f>+'BG T06 (Geo split - Assets)'!#REF!</f>
        <v>#REF!</v>
      </c>
      <c r="E32" s="200" t="e">
        <f>+'BG T06 (Geo split - Assets)'!#REF!</f>
        <v>#REF!</v>
      </c>
      <c r="G32" s="200" t="e">
        <f>+'BG T06 (Geo split - Assets)'!#REF!</f>
        <v>#REF!</v>
      </c>
      <c r="H32" s="200" t="e">
        <f>+'BG T06 (Geo split - Assets)'!#REF!</f>
        <v>#REF!</v>
      </c>
      <c r="I32" s="200" t="e">
        <f>+'BG T06 (Geo split - Assets)'!#REF!</f>
        <v>#REF!</v>
      </c>
      <c r="J32" s="200" t="e">
        <f>+'BG T06 (Geo split - Assets)'!#REF!</f>
        <v>#REF!</v>
      </c>
      <c r="L32" s="200">
        <f>+'BG T06 (Geo split - Assets)'!B11</f>
        <v>0</v>
      </c>
      <c r="M32" s="200">
        <f>+'BG T06 (Geo split - Assets)'!C11</f>
        <v>0</v>
      </c>
      <c r="N32" s="200">
        <f>+'BG T06 (Geo split - Assets)'!D11</f>
        <v>0</v>
      </c>
      <c r="O32" s="200">
        <f>+'BG T06 (Geo split - Assets)'!E11</f>
        <v>0</v>
      </c>
      <c r="Q32" s="200">
        <f>+'BG T06 (Geo split - Assets)'!G11</f>
        <v>0</v>
      </c>
    </row>
    <row r="33" spans="1:17">
      <c r="A33" t="s">
        <v>131</v>
      </c>
      <c r="B33" s="200" t="e">
        <f>+'BG T05 (Segments)'!#REF!</f>
        <v>#REF!</v>
      </c>
      <c r="C33" s="200" t="e">
        <f>+'BG T05 (Segments)'!#REF!</f>
        <v>#REF!</v>
      </c>
      <c r="D33" s="200" t="e">
        <f>+'BG T05 (Segments)'!#REF!</f>
        <v>#REF!</v>
      </c>
      <c r="E33" s="200" t="e">
        <f>+'BG T05 (Segments)'!#REF!</f>
        <v>#REF!</v>
      </c>
      <c r="G33" s="200" t="e">
        <f>+'BG T05 (Segments)'!#REF!</f>
        <v>#REF!</v>
      </c>
      <c r="H33" s="200" t="e">
        <f>+'BG T05 (Segments)'!#REF!</f>
        <v>#REF!</v>
      </c>
      <c r="I33" s="200" t="e">
        <f>+'BG T05 (Segments)'!#REF!</f>
        <v>#REF!</v>
      </c>
      <c r="J33" s="200" t="e">
        <f>+'BG T05 (Segments)'!#REF!</f>
        <v>#REF!</v>
      </c>
      <c r="L33" s="200">
        <f>+'BG T05 (Segments)'!B33</f>
        <v>16779</v>
      </c>
      <c r="M33" s="200">
        <f>+'BG T05 (Segments)'!C33</f>
        <v>16699</v>
      </c>
      <c r="N33" s="200">
        <f>+'BG T05 (Segments)'!D33</f>
        <v>17011</v>
      </c>
      <c r="O33" s="200">
        <f>+'BG T05 (Segments)'!E33</f>
        <v>16905</v>
      </c>
      <c r="Q33" s="200">
        <f>+'BG T05 (Segments)'!G33</f>
        <v>16858</v>
      </c>
    </row>
    <row r="34" spans="1:17">
      <c r="A34" t="s">
        <v>132</v>
      </c>
      <c r="B34" s="201" t="e">
        <f>+B32-B33</f>
        <v>#REF!</v>
      </c>
      <c r="C34" s="201" t="e">
        <f t="shared" ref="C34:E34" si="0">+C32-C33</f>
        <v>#REF!</v>
      </c>
      <c r="D34" s="201" t="e">
        <f t="shared" si="0"/>
        <v>#REF!</v>
      </c>
      <c r="E34" s="201" t="e">
        <f t="shared" si="0"/>
        <v>#REF!</v>
      </c>
      <c r="G34" s="201" t="e">
        <f t="shared" ref="G34:J34" si="1">+G32-G33</f>
        <v>#REF!</v>
      </c>
      <c r="H34" s="201" t="e">
        <f t="shared" si="1"/>
        <v>#REF!</v>
      </c>
      <c r="I34" s="201" t="e">
        <f t="shared" si="1"/>
        <v>#REF!</v>
      </c>
      <c r="J34" s="201" t="e">
        <f t="shared" si="1"/>
        <v>#REF!</v>
      </c>
      <c r="L34" s="201">
        <f t="shared" ref="L34:O34" si="2">+L32-L33</f>
        <v>-16779</v>
      </c>
      <c r="M34" s="201">
        <f t="shared" si="2"/>
        <v>-16699</v>
      </c>
      <c r="N34" s="201">
        <f t="shared" si="2"/>
        <v>-17011</v>
      </c>
      <c r="O34" s="201">
        <f t="shared" si="2"/>
        <v>-16905</v>
      </c>
      <c r="Q34" s="201">
        <f>+Q32-Q33</f>
        <v>-16858</v>
      </c>
    </row>
    <row r="36" spans="1:17">
      <c r="A36" t="s">
        <v>128</v>
      </c>
    </row>
    <row r="37" spans="1:17">
      <c r="A37" t="s">
        <v>137</v>
      </c>
      <c r="B37" s="200" t="e">
        <f>+'BG T06 (Geo split - Assets)'!#REF!</f>
        <v>#REF!</v>
      </c>
      <c r="C37" s="200" t="e">
        <f>+'BG T06 (Geo split - Assets)'!#REF!</f>
        <v>#REF!</v>
      </c>
      <c r="D37" s="200" t="e">
        <f>+'BG T06 (Geo split - Assets)'!#REF!</f>
        <v>#REF!</v>
      </c>
      <c r="E37" s="200" t="e">
        <f>+'BG T06 (Geo split - Assets)'!#REF!</f>
        <v>#REF!</v>
      </c>
      <c r="G37" s="200" t="e">
        <f>+'BG T06 (Geo split - Assets)'!#REF!</f>
        <v>#REF!</v>
      </c>
      <c r="H37" s="200" t="e">
        <f>+'BG T06 (Geo split - Assets)'!#REF!</f>
        <v>#REF!</v>
      </c>
      <c r="I37" s="200" t="e">
        <f>+'BG T06 (Geo split - Assets)'!#REF!</f>
        <v>#REF!</v>
      </c>
      <c r="J37" s="200" t="e">
        <f>+'BG T06 (Geo split - Assets)'!#REF!</f>
        <v>#REF!</v>
      </c>
      <c r="L37" s="200" t="e">
        <f>+'BG T06 (Geo split - Assets)'!#REF!</f>
        <v>#REF!</v>
      </c>
      <c r="M37" s="200" t="e">
        <f>+'BG T06 (Geo split - Assets)'!#REF!</f>
        <v>#REF!</v>
      </c>
      <c r="N37" s="200" t="e">
        <f>+'BG T06 (Geo split - Assets)'!#REF!</f>
        <v>#REF!</v>
      </c>
      <c r="O37" s="200" t="e">
        <f>+'BG T06 (Geo split - Assets)'!#REF!</f>
        <v>#REF!</v>
      </c>
      <c r="Q37" s="200" t="e">
        <f>+'BG T06 (Geo split - Assets)'!#REF!</f>
        <v>#REF!</v>
      </c>
    </row>
    <row r="38" spans="1:17">
      <c r="A38" t="s">
        <v>131</v>
      </c>
      <c r="B38" s="200" t="e">
        <f>+'BG T05 (Segments)'!#REF!</f>
        <v>#REF!</v>
      </c>
      <c r="C38" s="200" t="e">
        <f>+'BG T05 (Segments)'!#REF!</f>
        <v>#REF!</v>
      </c>
      <c r="D38" s="200" t="e">
        <f>+'BG T05 (Segments)'!#REF!</f>
        <v>#REF!</v>
      </c>
      <c r="E38" s="200" t="e">
        <f>+'BG T05 (Segments)'!#REF!</f>
        <v>#REF!</v>
      </c>
      <c r="G38" s="200" t="e">
        <f>+'BG T05 (Segments)'!#REF!</f>
        <v>#REF!</v>
      </c>
      <c r="H38" s="200" t="e">
        <f>+'BG T05 (Segments)'!#REF!</f>
        <v>#REF!</v>
      </c>
      <c r="I38" s="200" t="e">
        <f>+'BG T05 (Segments)'!#REF!</f>
        <v>#REF!</v>
      </c>
      <c r="J38" s="200" t="e">
        <f>+'BG T05 (Segments)'!#REF!</f>
        <v>#REF!</v>
      </c>
      <c r="L38" s="200">
        <f>+'BG T05 (Segments)'!B70</f>
        <v>14901</v>
      </c>
      <c r="M38" s="200">
        <f>+'BG T05 (Segments)'!C70</f>
        <v>14633</v>
      </c>
      <c r="N38" s="200">
        <f>+'BG T05 (Segments)'!D70</f>
        <v>14081</v>
      </c>
      <c r="O38" s="200">
        <f>+'BG T05 (Segments)'!E70</f>
        <v>14167</v>
      </c>
      <c r="Q38" s="200">
        <f>+'BG T05 (Segments)'!G70</f>
        <v>13925</v>
      </c>
    </row>
    <row r="39" spans="1:17">
      <c r="A39" t="s">
        <v>132</v>
      </c>
      <c r="B39" s="201" t="e">
        <f>+B37-B38</f>
        <v>#REF!</v>
      </c>
      <c r="C39" s="201" t="e">
        <f t="shared" ref="C39:E39" si="3">+C37-C38</f>
        <v>#REF!</v>
      </c>
      <c r="D39" s="201" t="e">
        <f t="shared" si="3"/>
        <v>#REF!</v>
      </c>
      <c r="E39" s="201" t="e">
        <f t="shared" si="3"/>
        <v>#REF!</v>
      </c>
      <c r="G39" s="201" t="e">
        <f>+G37-G38</f>
        <v>#REF!</v>
      </c>
      <c r="H39" s="201" t="e">
        <f t="shared" ref="H39" si="4">+H37-H38</f>
        <v>#REF!</v>
      </c>
      <c r="I39" s="201" t="e">
        <f t="shared" ref="I39" si="5">+I37-I38</f>
        <v>#REF!</v>
      </c>
      <c r="J39" s="201" t="e">
        <f t="shared" ref="J39" si="6">+J37-J38</f>
        <v>#REF!</v>
      </c>
      <c r="L39" s="201" t="e">
        <f>+L37-L38</f>
        <v>#REF!</v>
      </c>
      <c r="M39" s="201" t="e">
        <f t="shared" ref="M39" si="7">+M37-M38</f>
        <v>#REF!</v>
      </c>
      <c r="N39" s="201" t="e">
        <f t="shared" ref="N39" si="8">+N37-N38</f>
        <v>#REF!</v>
      </c>
      <c r="O39" s="201" t="e">
        <f t="shared" ref="O39" si="9">+O37-O38</f>
        <v>#REF!</v>
      </c>
      <c r="Q39" s="201" t="e">
        <f>+Q37-Q38</f>
        <v>#REF!</v>
      </c>
    </row>
    <row r="41" spans="1:17">
      <c r="A41" t="s">
        <v>126</v>
      </c>
    </row>
    <row r="42" spans="1:17">
      <c r="A42" t="s">
        <v>137</v>
      </c>
      <c r="B42" s="200" t="e">
        <f>+'BG T06 (Geo split - Assets)'!#REF!</f>
        <v>#REF!</v>
      </c>
      <c r="C42" s="200" t="e">
        <f>+'BG T06 (Geo split - Assets)'!#REF!</f>
        <v>#REF!</v>
      </c>
      <c r="D42" s="200" t="e">
        <f>+'BG T06 (Geo split - Assets)'!#REF!</f>
        <v>#REF!</v>
      </c>
      <c r="E42" s="200" t="e">
        <f>+'BG T06 (Geo split - Assets)'!#REF!</f>
        <v>#REF!</v>
      </c>
      <c r="G42" s="200" t="e">
        <f>+'BG T06 (Geo split - Assets)'!#REF!</f>
        <v>#REF!</v>
      </c>
      <c r="H42" s="200" t="e">
        <f>+'BG T06 (Geo split - Assets)'!#REF!</f>
        <v>#REF!</v>
      </c>
      <c r="I42" s="200" t="e">
        <f>+'BG T06 (Geo split - Assets)'!#REF!</f>
        <v>#REF!</v>
      </c>
      <c r="J42" s="200" t="e">
        <f>+'BG T06 (Geo split - Assets)'!#REF!</f>
        <v>#REF!</v>
      </c>
      <c r="L42" s="200" t="e">
        <f>+'BG T06 (Geo split - Assets)'!#REF!</f>
        <v>#REF!</v>
      </c>
      <c r="M42" s="200" t="e">
        <f>+'BG T06 (Geo split - Assets)'!#REF!</f>
        <v>#REF!</v>
      </c>
      <c r="N42" s="200" t="e">
        <f>+'BG T06 (Geo split - Assets)'!#REF!</f>
        <v>#REF!</v>
      </c>
      <c r="O42" s="200" t="e">
        <f>+'BG T06 (Geo split - Assets)'!#REF!</f>
        <v>#REF!</v>
      </c>
      <c r="Q42" s="200" t="e">
        <f>+'BG T06 (Geo split - Assets)'!#REF!</f>
        <v>#REF!</v>
      </c>
    </row>
    <row r="43" spans="1:17">
      <c r="A43" t="s">
        <v>131</v>
      </c>
      <c r="B43" s="200" t="e">
        <f>+'BG T05 (Segments)'!#REF!</f>
        <v>#REF!</v>
      </c>
      <c r="C43" s="200" t="e">
        <f>+'BG T05 (Segments)'!#REF!</f>
        <v>#REF!</v>
      </c>
      <c r="D43" s="200" t="e">
        <f>+'BG T05 (Segments)'!#REF!</f>
        <v>#REF!</v>
      </c>
      <c r="E43" s="200" t="e">
        <f>+'BG T05 (Segments)'!#REF!</f>
        <v>#REF!</v>
      </c>
      <c r="G43" s="200" t="e">
        <f>+'BG T05 (Segments)'!#REF!</f>
        <v>#REF!</v>
      </c>
      <c r="H43" s="200" t="e">
        <f>+'BG T05 (Segments)'!#REF!</f>
        <v>#REF!</v>
      </c>
      <c r="I43" s="200" t="e">
        <f>+'BG T05 (Segments)'!#REF!</f>
        <v>#REF!</v>
      </c>
      <c r="J43" s="200" t="e">
        <f>+'BG T05 (Segments)'!#REF!</f>
        <v>#REF!</v>
      </c>
      <c r="L43" s="200">
        <f>+'BG T05 (Segments)'!B108</f>
        <v>10152</v>
      </c>
      <c r="M43" s="200">
        <f>+'BG T05 (Segments)'!C108</f>
        <v>10086</v>
      </c>
      <c r="N43" s="200">
        <f>+'BG T05 (Segments)'!D108</f>
        <v>11217</v>
      </c>
      <c r="O43" s="200">
        <f>+'BG T05 (Segments)'!E108</f>
        <v>10192</v>
      </c>
      <c r="Q43" s="200">
        <f>+'BG T05 (Segments)'!G108</f>
        <v>11119</v>
      </c>
    </row>
    <row r="44" spans="1:17">
      <c r="A44" t="s">
        <v>132</v>
      </c>
      <c r="B44" s="201" t="e">
        <f>+B42-B43</f>
        <v>#REF!</v>
      </c>
      <c r="C44" s="201" t="e">
        <f t="shared" ref="C44:E44" si="10">+C42-C43</f>
        <v>#REF!</v>
      </c>
      <c r="D44" s="201" t="e">
        <f t="shared" si="10"/>
        <v>#REF!</v>
      </c>
      <c r="E44" s="201" t="e">
        <f t="shared" si="10"/>
        <v>#REF!</v>
      </c>
      <c r="G44" s="201" t="e">
        <f>+G42-G43</f>
        <v>#REF!</v>
      </c>
      <c r="H44" s="201" t="e">
        <f t="shared" ref="H44" si="11">+H42-H43</f>
        <v>#REF!</v>
      </c>
      <c r="I44" s="201" t="e">
        <f t="shared" ref="I44" si="12">+I42-I43</f>
        <v>#REF!</v>
      </c>
      <c r="J44" s="201" t="e">
        <f t="shared" ref="J44" si="13">+J42-J43</f>
        <v>#REF!</v>
      </c>
      <c r="L44" s="201" t="e">
        <f>+L42-L43</f>
        <v>#REF!</v>
      </c>
      <c r="M44" s="201" t="e">
        <f t="shared" ref="M44" si="14">+M42-M43</f>
        <v>#REF!</v>
      </c>
      <c r="N44" s="201" t="e">
        <f t="shared" ref="N44" si="15">+N42-N43</f>
        <v>#REF!</v>
      </c>
      <c r="O44" s="201" t="e">
        <f t="shared" ref="O44" si="16">+O42-O43</f>
        <v>#REF!</v>
      </c>
      <c r="Q44" s="201" t="e">
        <f>+Q42-Q43</f>
        <v>#REF!</v>
      </c>
    </row>
    <row r="46" spans="1:17">
      <c r="A46" t="s">
        <v>81</v>
      </c>
    </row>
    <row r="47" spans="1:17">
      <c r="A47" t="s">
        <v>137</v>
      </c>
      <c r="B47" s="200" t="e">
        <f>+'BG T06 (Geo split - Assets)'!#REF!</f>
        <v>#REF!</v>
      </c>
      <c r="C47" s="200" t="e">
        <f>+'BG T06 (Geo split - Assets)'!#REF!</f>
        <v>#REF!</v>
      </c>
      <c r="D47" s="200" t="e">
        <f>+'BG T06 (Geo split - Assets)'!#REF!</f>
        <v>#REF!</v>
      </c>
      <c r="E47" s="200" t="e">
        <f>+'BG T06 (Geo split - Assets)'!#REF!</f>
        <v>#REF!</v>
      </c>
      <c r="G47" s="200" t="e">
        <f>+'BG T06 (Geo split - Assets)'!#REF!</f>
        <v>#REF!</v>
      </c>
      <c r="H47" s="200" t="e">
        <f>+'BG T06 (Geo split - Assets)'!#REF!</f>
        <v>#REF!</v>
      </c>
      <c r="I47" s="200" t="e">
        <f>+'BG T06 (Geo split - Assets)'!#REF!</f>
        <v>#REF!</v>
      </c>
      <c r="J47" s="200" t="e">
        <f>+'BG T06 (Geo split - Assets)'!#REF!</f>
        <v>#REF!</v>
      </c>
      <c r="L47" s="200" t="str">
        <f>+'BG T06 (Geo split - Assets)'!B22</f>
        <v>2018</v>
      </c>
      <c r="M47" s="200">
        <f>+'BG T06 (Geo split - Assets)'!C22</f>
        <v>0</v>
      </c>
      <c r="N47" s="200">
        <f>+'BG T06 (Geo split - Assets)'!D22</f>
        <v>0</v>
      </c>
      <c r="O47" s="200">
        <f>+'BG T06 (Geo split - Assets)'!E22</f>
        <v>0</v>
      </c>
      <c r="Q47" s="200" t="str">
        <f>+'BG T06 (Geo split - Assets)'!G22</f>
        <v>2019</v>
      </c>
    </row>
    <row r="48" spans="1:17">
      <c r="A48" t="s">
        <v>131</v>
      </c>
      <c r="B48" s="200" t="e">
        <f>+'BG T05 (Segments)'!#REF!</f>
        <v>#REF!</v>
      </c>
      <c r="C48" s="200" t="e">
        <f>+'BG T05 (Segments)'!#REF!</f>
        <v>#REF!</v>
      </c>
      <c r="D48" s="200" t="e">
        <f>+'BG T05 (Segments)'!#REF!</f>
        <v>#REF!</v>
      </c>
      <c r="E48" s="200" t="e">
        <f>+'BG T05 (Segments)'!#REF!</f>
        <v>#REF!</v>
      </c>
      <c r="G48" s="200" t="e">
        <f>+'BG T05 (Segments)'!#REF!</f>
        <v>#REF!</v>
      </c>
      <c r="H48" s="200" t="e">
        <f>+'BG T05 (Segments)'!#REF!</f>
        <v>#REF!</v>
      </c>
      <c r="I48" s="200" t="e">
        <f>+'BG T05 (Segments)'!#REF!</f>
        <v>#REF!</v>
      </c>
      <c r="J48" s="200" t="e">
        <f>+'BG T05 (Segments)'!#REF!</f>
        <v>#REF!</v>
      </c>
      <c r="L48" s="200">
        <f>+'BG T05 (Segments)'!B144</f>
        <v>3105</v>
      </c>
      <c r="M48" s="200">
        <f>+'BG T05 (Segments)'!C144</f>
        <v>2852</v>
      </c>
      <c r="N48" s="200">
        <f>+'BG T05 (Segments)'!D144</f>
        <v>2555</v>
      </c>
      <c r="O48" s="200">
        <f>+'BG T05 (Segments)'!E144</f>
        <v>3434</v>
      </c>
      <c r="Q48" s="200">
        <f>+'BG T05 (Segments)'!G144</f>
        <v>4686</v>
      </c>
    </row>
    <row r="49" spans="1:21">
      <c r="A49" t="s">
        <v>132</v>
      </c>
      <c r="B49" s="201" t="e">
        <f>+B47-B48</f>
        <v>#REF!</v>
      </c>
      <c r="C49" s="201" t="e">
        <f t="shared" ref="C49:E49" si="17">+C47-C48</f>
        <v>#REF!</v>
      </c>
      <c r="D49" s="201" t="e">
        <f t="shared" si="17"/>
        <v>#REF!</v>
      </c>
      <c r="E49" s="201" t="e">
        <f t="shared" si="17"/>
        <v>#REF!</v>
      </c>
      <c r="G49" s="201" t="e">
        <f>+G47-G48</f>
        <v>#REF!</v>
      </c>
      <c r="H49" s="201" t="e">
        <f t="shared" ref="H49" si="18">+H47-H48</f>
        <v>#REF!</v>
      </c>
      <c r="I49" s="201" t="e">
        <f t="shared" ref="I49" si="19">+I47-I48</f>
        <v>#REF!</v>
      </c>
      <c r="J49" s="201" t="e">
        <f t="shared" ref="J49" si="20">+J47-J48</f>
        <v>#REF!</v>
      </c>
      <c r="L49" s="201">
        <f>+L47-L48</f>
        <v>-1087</v>
      </c>
      <c r="M49" s="201">
        <f t="shared" ref="M49" si="21">+M47-M48</f>
        <v>-2852</v>
      </c>
      <c r="N49" s="201">
        <f t="shared" ref="N49" si="22">+N47-N48</f>
        <v>-2555</v>
      </c>
      <c r="O49" s="201">
        <f t="shared" ref="O49" si="23">+O47-O48</f>
        <v>-3434</v>
      </c>
      <c r="Q49" s="201">
        <f>+Q47-Q48</f>
        <v>-2667</v>
      </c>
    </row>
    <row r="51" spans="1:21">
      <c r="A51" t="s">
        <v>129</v>
      </c>
    </row>
    <row r="52" spans="1:21">
      <c r="A52" t="s">
        <v>137</v>
      </c>
      <c r="B52" s="200" t="e">
        <f>+'BG T06 (Geo split - Assets)'!#REF!</f>
        <v>#REF!</v>
      </c>
      <c r="C52" s="200" t="e">
        <f>+'BG T06 (Geo split - Assets)'!#REF!</f>
        <v>#REF!</v>
      </c>
      <c r="D52" s="200" t="e">
        <f>+'BG T06 (Geo split - Assets)'!#REF!</f>
        <v>#REF!</v>
      </c>
      <c r="E52" s="200" t="e">
        <f>+'BG T06 (Geo split - Assets)'!#REF!</f>
        <v>#REF!</v>
      </c>
      <c r="G52" s="200" t="e">
        <f>+'BG T06 (Geo split - Assets)'!#REF!</f>
        <v>#REF!</v>
      </c>
      <c r="H52" s="200" t="e">
        <f>+'BG T06 (Geo split - Assets)'!#REF!</f>
        <v>#REF!</v>
      </c>
      <c r="I52" s="200" t="e">
        <f>+'BG T06 (Geo split - Assets)'!#REF!</f>
        <v>#REF!</v>
      </c>
      <c r="J52" s="200" t="e">
        <f>+'BG T06 (Geo split - Assets)'!#REF!</f>
        <v>#REF!</v>
      </c>
      <c r="L52" s="200">
        <f>+'BG T06 (Geo split - Assets)'!B31</f>
        <v>0</v>
      </c>
      <c r="M52" s="200">
        <f>+'BG T06 (Geo split - Assets)'!C31</f>
        <v>0</v>
      </c>
      <c r="N52" s="200">
        <f>+'BG T06 (Geo split - Assets)'!D31</f>
        <v>0</v>
      </c>
      <c r="O52" s="200">
        <f>+'BG T06 (Geo split - Assets)'!E31</f>
        <v>0</v>
      </c>
      <c r="Q52" s="200">
        <f>+'BG T06 (Geo split - Assets)'!G31</f>
        <v>0</v>
      </c>
    </row>
    <row r="53" spans="1:21">
      <c r="A53" t="s">
        <v>138</v>
      </c>
      <c r="B53" s="200" t="e">
        <f>+'BG T04 (Balance Sheet)'!#REF!</f>
        <v>#REF!</v>
      </c>
      <c r="C53" s="200" t="e">
        <f>+'BG T04 (Balance Sheet)'!#REF!</f>
        <v>#REF!</v>
      </c>
      <c r="D53" s="200" t="e">
        <f>+'BG T04 (Balance Sheet)'!#REF!</f>
        <v>#REF!</v>
      </c>
      <c r="E53" s="200" t="e">
        <f>+'BG T04 (Balance Sheet)'!#REF!</f>
        <v>#REF!</v>
      </c>
      <c r="G53" s="200" t="e">
        <f>+'BG T04 (Balance Sheet)'!#REF!</f>
        <v>#REF!</v>
      </c>
      <c r="H53" s="200" t="e">
        <f>+'BG T04 (Balance Sheet)'!#REF!</f>
        <v>#REF!</v>
      </c>
      <c r="I53" s="200" t="e">
        <f>+'BG T04 (Balance Sheet)'!#REF!</f>
        <v>#REF!</v>
      </c>
      <c r="J53" s="200" t="e">
        <f>+'BG T04 (Balance Sheet)'!#REF!</f>
        <v>#REF!</v>
      </c>
      <c r="L53" s="200">
        <f>+'BG T04 (Balance Sheet)'!B23</f>
        <v>44937</v>
      </c>
      <c r="M53" s="200">
        <f>+'BG T04 (Balance Sheet)'!C23</f>
        <v>44270</v>
      </c>
      <c r="N53" s="200">
        <f>+'BG T04 (Balance Sheet)'!D23</f>
        <v>44864</v>
      </c>
      <c r="O53" s="200">
        <f>+'BG T04 (Balance Sheet)'!E23</f>
        <v>44698</v>
      </c>
      <c r="Q53" s="200">
        <f>+'BG T04 (Balance Sheet)'!G23</f>
        <v>46588</v>
      </c>
    </row>
    <row r="54" spans="1:21">
      <c r="A54" t="s">
        <v>132</v>
      </c>
      <c r="B54" s="201" t="e">
        <f>+B52-B53</f>
        <v>#REF!</v>
      </c>
      <c r="C54" s="201" t="e">
        <f t="shared" ref="C54:E54" si="24">+C52-C53</f>
        <v>#REF!</v>
      </c>
      <c r="D54" s="201" t="e">
        <f t="shared" si="24"/>
        <v>#REF!</v>
      </c>
      <c r="E54" s="201" t="e">
        <f t="shared" si="24"/>
        <v>#REF!</v>
      </c>
      <c r="G54" s="201" t="e">
        <f>+G52-G53</f>
        <v>#REF!</v>
      </c>
      <c r="H54" s="201" t="e">
        <f t="shared" ref="H54" si="25">+H52-H53</f>
        <v>#REF!</v>
      </c>
      <c r="I54" s="201" t="e">
        <f t="shared" ref="I54" si="26">+I52-I53</f>
        <v>#REF!</v>
      </c>
      <c r="J54" s="201" t="e">
        <f t="shared" ref="J54" si="27">+J52-J53</f>
        <v>#REF!</v>
      </c>
      <c r="L54" s="201">
        <f>+L52-L53</f>
        <v>-44937</v>
      </c>
      <c r="M54" s="201">
        <f t="shared" ref="M54" si="28">+M52-M53</f>
        <v>-44270</v>
      </c>
      <c r="N54" s="201">
        <f t="shared" ref="N54" si="29">+N52-N53</f>
        <v>-44864</v>
      </c>
      <c r="O54" s="201">
        <f t="shared" ref="O54" si="30">+O52-O53</f>
        <v>-44698</v>
      </c>
      <c r="Q54" s="201">
        <f>+Q52-Q53</f>
        <v>-46588</v>
      </c>
    </row>
    <row r="55" spans="1:21" ht="15.75" thickBot="1"/>
    <row r="56" spans="1:21" ht="15.75" thickTop="1">
      <c r="A56" s="199" t="s">
        <v>139</v>
      </c>
      <c r="B56" s="757">
        <v>2016</v>
      </c>
      <c r="C56" s="750"/>
      <c r="D56" s="750"/>
      <c r="E56" s="751"/>
      <c r="F56" s="116"/>
      <c r="G56" s="757">
        <v>2017</v>
      </c>
      <c r="H56" s="750"/>
      <c r="I56" s="750"/>
      <c r="J56" s="751"/>
      <c r="K56" s="116"/>
      <c r="L56" s="757">
        <v>2018</v>
      </c>
      <c r="M56" s="750"/>
      <c r="N56" s="750"/>
      <c r="O56" s="751"/>
      <c r="Q56" s="193">
        <v>2019</v>
      </c>
      <c r="R56" s="116"/>
      <c r="S56" s="193">
        <v>2016</v>
      </c>
      <c r="T56" s="171">
        <v>2017</v>
      </c>
      <c r="U56" s="171">
        <v>2018</v>
      </c>
    </row>
    <row r="57" spans="1:21">
      <c r="B57" s="34" t="s">
        <v>68</v>
      </c>
      <c r="C57" s="35" t="s">
        <v>69</v>
      </c>
      <c r="D57" s="36" t="s">
        <v>70</v>
      </c>
      <c r="E57" s="126" t="s">
        <v>71</v>
      </c>
      <c r="F57" s="117"/>
      <c r="G57" s="34" t="s">
        <v>68</v>
      </c>
      <c r="H57" s="35" t="s">
        <v>69</v>
      </c>
      <c r="I57" s="36" t="s">
        <v>70</v>
      </c>
      <c r="J57" s="126" t="s">
        <v>71</v>
      </c>
      <c r="K57" s="117"/>
      <c r="L57" s="34" t="s">
        <v>68</v>
      </c>
      <c r="M57" s="35" t="s">
        <v>69</v>
      </c>
      <c r="N57" s="36" t="s">
        <v>70</v>
      </c>
      <c r="O57" s="126" t="s">
        <v>71</v>
      </c>
      <c r="Q57" s="91" t="s">
        <v>68</v>
      </c>
      <c r="R57" s="117"/>
      <c r="S57" s="91" t="s">
        <v>106</v>
      </c>
      <c r="T57" s="36" t="s">
        <v>106</v>
      </c>
      <c r="U57" s="36" t="s">
        <v>106</v>
      </c>
    </row>
    <row r="58" spans="1:21">
      <c r="A58" t="s">
        <v>124</v>
      </c>
    </row>
    <row r="59" spans="1:21">
      <c r="A59" t="s">
        <v>143</v>
      </c>
      <c r="B59" s="200" t="e">
        <f>+'BG T07 (Product split - Assets)'!#REF!</f>
        <v>#REF!</v>
      </c>
      <c r="C59" s="200" t="e">
        <f>+'BG T07 (Product split - Assets)'!#REF!</f>
        <v>#REF!</v>
      </c>
      <c r="D59" s="200" t="e">
        <f>+'BG T07 (Product split - Assets)'!#REF!</f>
        <v>#REF!</v>
      </c>
      <c r="E59" s="200" t="e">
        <f>+'BG T07 (Product split - Assets)'!#REF!</f>
        <v>#REF!</v>
      </c>
      <c r="G59" s="200" t="e">
        <f>+'BG T07 (Product split - Assets)'!#REF!</f>
        <v>#REF!</v>
      </c>
      <c r="H59" s="200" t="e">
        <f>+'BG T07 (Product split - Assets)'!#REF!</f>
        <v>#REF!</v>
      </c>
      <c r="I59" s="200" t="e">
        <f>+'BG T07 (Product split - Assets)'!#REF!</f>
        <v>#REF!</v>
      </c>
      <c r="J59" s="200" t="e">
        <f>+'BG T07 (Product split - Assets)'!#REF!</f>
        <v>#REF!</v>
      </c>
      <c r="L59" s="200">
        <f>+'BG T07 (Product split - Assets)'!B11</f>
        <v>16779</v>
      </c>
      <c r="M59" s="200">
        <f>+'BG T07 (Product split - Assets)'!C11</f>
        <v>16699</v>
      </c>
      <c r="N59" s="200">
        <f>+'BG T07 (Product split - Assets)'!D11</f>
        <v>17011</v>
      </c>
      <c r="O59" s="200">
        <f>+'BG T07 (Product split - Assets)'!E11</f>
        <v>16905</v>
      </c>
      <c r="Q59" s="200">
        <f>+'BG T07 (Product split - Assets)'!G11</f>
        <v>16858</v>
      </c>
    </row>
    <row r="60" spans="1:21">
      <c r="A60" t="s">
        <v>131</v>
      </c>
      <c r="B60" s="200" t="e">
        <f>+B33</f>
        <v>#REF!</v>
      </c>
      <c r="C60" s="200" t="e">
        <f t="shared" ref="C60:E60" si="31">+C33</f>
        <v>#REF!</v>
      </c>
      <c r="D60" s="200" t="e">
        <f t="shared" si="31"/>
        <v>#REF!</v>
      </c>
      <c r="E60" s="200" t="e">
        <f t="shared" si="31"/>
        <v>#REF!</v>
      </c>
      <c r="G60" s="200" t="e">
        <f t="shared" ref="G60:J60" si="32">+G33</f>
        <v>#REF!</v>
      </c>
      <c r="H60" s="200" t="e">
        <f t="shared" si="32"/>
        <v>#REF!</v>
      </c>
      <c r="I60" s="200" t="e">
        <f t="shared" si="32"/>
        <v>#REF!</v>
      </c>
      <c r="J60" s="200" t="e">
        <f t="shared" si="32"/>
        <v>#REF!</v>
      </c>
      <c r="L60" s="200">
        <f t="shared" ref="L60:Q60" si="33">+L33</f>
        <v>16779</v>
      </c>
      <c r="M60" s="200">
        <f t="shared" si="33"/>
        <v>16699</v>
      </c>
      <c r="N60" s="200">
        <f t="shared" si="33"/>
        <v>17011</v>
      </c>
      <c r="O60" s="200">
        <f t="shared" si="33"/>
        <v>16905</v>
      </c>
      <c r="Q60" s="200">
        <f t="shared" si="33"/>
        <v>16858</v>
      </c>
    </row>
    <row r="61" spans="1:21">
      <c r="A61" t="s">
        <v>132</v>
      </c>
      <c r="B61" s="201" t="e">
        <f>+B59-B60</f>
        <v>#REF!</v>
      </c>
      <c r="C61" s="201" t="e">
        <f t="shared" ref="C61" si="34">+C59-C60</f>
        <v>#REF!</v>
      </c>
      <c r="D61" s="201" t="e">
        <f t="shared" ref="D61" si="35">+D59-D60</f>
        <v>#REF!</v>
      </c>
      <c r="E61" s="201" t="e">
        <f t="shared" ref="E61" si="36">+E59-E60</f>
        <v>#REF!</v>
      </c>
      <c r="G61" s="201" t="e">
        <f t="shared" ref="G61" si="37">+G59-G60</f>
        <v>#REF!</v>
      </c>
      <c r="H61" s="201" t="e">
        <f t="shared" ref="H61" si="38">+H59-H60</f>
        <v>#REF!</v>
      </c>
      <c r="I61" s="201" t="e">
        <f t="shared" ref="I61" si="39">+I59-I60</f>
        <v>#REF!</v>
      </c>
      <c r="J61" s="201" t="e">
        <f t="shared" ref="J61" si="40">+J59-J60</f>
        <v>#REF!</v>
      </c>
      <c r="L61" s="201">
        <f t="shared" ref="L61" si="41">+L59-L60</f>
        <v>0</v>
      </c>
      <c r="M61" s="201">
        <f t="shared" ref="M61" si="42">+M59-M60</f>
        <v>0</v>
      </c>
      <c r="N61" s="201">
        <f t="shared" ref="N61" si="43">+N59-N60</f>
        <v>0</v>
      </c>
      <c r="O61" s="201">
        <f t="shared" ref="O61" si="44">+O59-O60</f>
        <v>0</v>
      </c>
      <c r="Q61" s="201">
        <f>+Q59-Q60</f>
        <v>0</v>
      </c>
    </row>
    <row r="63" spans="1:21">
      <c r="A63" t="s">
        <v>128</v>
      </c>
    </row>
    <row r="64" spans="1:21">
      <c r="A64" t="s">
        <v>143</v>
      </c>
      <c r="B64" s="200" t="e">
        <f>+'BG T07 (Product split - Assets)'!#REF!</f>
        <v>#REF!</v>
      </c>
      <c r="C64" s="200" t="e">
        <f>+'BG T07 (Product split - Assets)'!#REF!</f>
        <v>#REF!</v>
      </c>
      <c r="D64" s="200" t="e">
        <f>+'BG T07 (Product split - Assets)'!#REF!</f>
        <v>#REF!</v>
      </c>
      <c r="E64" s="200" t="e">
        <f>+'BG T07 (Product split - Assets)'!#REF!</f>
        <v>#REF!</v>
      </c>
      <c r="G64" s="200" t="e">
        <f>+'BG T07 (Product split - Assets)'!#REF!</f>
        <v>#REF!</v>
      </c>
      <c r="H64" s="200" t="e">
        <f>+'BG T07 (Product split - Assets)'!#REF!</f>
        <v>#REF!</v>
      </c>
      <c r="I64" s="200" t="e">
        <f>+'BG T07 (Product split - Assets)'!#REF!</f>
        <v>#REF!</v>
      </c>
      <c r="J64" s="200" t="e">
        <f>+'BG T07 (Product split - Assets)'!#REF!</f>
        <v>#REF!</v>
      </c>
      <c r="L64" s="200">
        <f>+'BG T07 (Product split - Assets)'!B20</f>
        <v>14901</v>
      </c>
      <c r="M64" s="200">
        <f>+'BG T07 (Product split - Assets)'!C20</f>
        <v>14633</v>
      </c>
      <c r="N64" s="200">
        <f>+'BG T07 (Product split - Assets)'!D20</f>
        <v>14081</v>
      </c>
      <c r="O64" s="200">
        <f>+'BG T07 (Product split - Assets)'!E20</f>
        <v>14167</v>
      </c>
      <c r="Q64" s="200">
        <f>+'BG T07 (Product split - Assets)'!G20</f>
        <v>13925</v>
      </c>
    </row>
    <row r="65" spans="1:17">
      <c r="A65" t="s">
        <v>131</v>
      </c>
      <c r="B65" s="200" t="e">
        <f>+B38</f>
        <v>#REF!</v>
      </c>
      <c r="C65" s="200" t="e">
        <f t="shared" ref="C65:E65" si="45">+C38</f>
        <v>#REF!</v>
      </c>
      <c r="D65" s="200" t="e">
        <f t="shared" si="45"/>
        <v>#REF!</v>
      </c>
      <c r="E65" s="200" t="e">
        <f t="shared" si="45"/>
        <v>#REF!</v>
      </c>
      <c r="G65" s="200" t="e">
        <f t="shared" ref="G65:J65" si="46">+G38</f>
        <v>#REF!</v>
      </c>
      <c r="H65" s="200" t="e">
        <f t="shared" si="46"/>
        <v>#REF!</v>
      </c>
      <c r="I65" s="200" t="e">
        <f t="shared" si="46"/>
        <v>#REF!</v>
      </c>
      <c r="J65" s="200" t="e">
        <f t="shared" si="46"/>
        <v>#REF!</v>
      </c>
      <c r="L65" s="200">
        <f t="shared" ref="L65:Q65" si="47">+L38</f>
        <v>14901</v>
      </c>
      <c r="M65" s="200">
        <f t="shared" si="47"/>
        <v>14633</v>
      </c>
      <c r="N65" s="200">
        <f t="shared" si="47"/>
        <v>14081</v>
      </c>
      <c r="O65" s="200">
        <f t="shared" si="47"/>
        <v>14167</v>
      </c>
      <c r="Q65" s="200">
        <f t="shared" si="47"/>
        <v>13925</v>
      </c>
    </row>
    <row r="66" spans="1:17">
      <c r="A66" t="s">
        <v>132</v>
      </c>
      <c r="B66" s="201" t="e">
        <f>+B64-B65</f>
        <v>#REF!</v>
      </c>
      <c r="C66" s="201" t="e">
        <f t="shared" ref="C66" si="48">+C64-C65</f>
        <v>#REF!</v>
      </c>
      <c r="D66" s="201" t="e">
        <f t="shared" ref="D66" si="49">+D64-D65</f>
        <v>#REF!</v>
      </c>
      <c r="E66" s="201" t="e">
        <f t="shared" ref="E66" si="50">+E64-E65</f>
        <v>#REF!</v>
      </c>
      <c r="G66" s="201" t="e">
        <f>+G64-G65</f>
        <v>#REF!</v>
      </c>
      <c r="H66" s="201" t="e">
        <f t="shared" ref="H66" si="51">+H64-H65</f>
        <v>#REF!</v>
      </c>
      <c r="I66" s="201" t="e">
        <f t="shared" ref="I66" si="52">+I64-I65</f>
        <v>#REF!</v>
      </c>
      <c r="J66" s="201" t="e">
        <f t="shared" ref="J66" si="53">+J64-J65</f>
        <v>#REF!</v>
      </c>
      <c r="L66" s="201">
        <f>+L64-L65</f>
        <v>0</v>
      </c>
      <c r="M66" s="201">
        <f t="shared" ref="M66" si="54">+M64-M65</f>
        <v>0</v>
      </c>
      <c r="N66" s="201">
        <f t="shared" ref="N66" si="55">+N64-N65</f>
        <v>0</v>
      </c>
      <c r="O66" s="201">
        <f t="shared" ref="O66" si="56">+O64-O65</f>
        <v>0</v>
      </c>
      <c r="Q66" s="201">
        <f>+Q64-Q65</f>
        <v>0</v>
      </c>
    </row>
    <row r="68" spans="1:17">
      <c r="A68" t="s">
        <v>126</v>
      </c>
    </row>
    <row r="69" spans="1:17">
      <c r="A69" t="s">
        <v>143</v>
      </c>
      <c r="B69" s="200" t="e">
        <f>+'BG T07 (Product split - Assets)'!#REF!</f>
        <v>#REF!</v>
      </c>
      <c r="C69" s="200" t="e">
        <f>+'BG T07 (Product split - Assets)'!#REF!</f>
        <v>#REF!</v>
      </c>
      <c r="D69" s="200" t="e">
        <f>+'BG T07 (Product split - Assets)'!#REF!</f>
        <v>#REF!</v>
      </c>
      <c r="E69" s="200" t="e">
        <f>+'BG T07 (Product split - Assets)'!#REF!</f>
        <v>#REF!</v>
      </c>
      <c r="G69" s="200" t="e">
        <f>+'BG T07 (Product split - Assets)'!#REF!</f>
        <v>#REF!</v>
      </c>
      <c r="H69" s="200" t="e">
        <f>+'BG T07 (Product split - Assets)'!#REF!</f>
        <v>#REF!</v>
      </c>
      <c r="I69" s="200" t="e">
        <f>+'BG T07 (Product split - Assets)'!#REF!</f>
        <v>#REF!</v>
      </c>
      <c r="J69" s="200" t="e">
        <f>+'BG T07 (Product split - Assets)'!#REF!</f>
        <v>#REF!</v>
      </c>
      <c r="L69" s="200" t="e">
        <f>+'BG T07 (Product split - Assets)'!#REF!</f>
        <v>#REF!</v>
      </c>
      <c r="M69" s="200" t="e">
        <f>+'BG T07 (Product split - Assets)'!#REF!</f>
        <v>#REF!</v>
      </c>
      <c r="N69" s="200" t="e">
        <f>+'BG T07 (Product split - Assets)'!#REF!</f>
        <v>#REF!</v>
      </c>
      <c r="O69" s="200" t="e">
        <f>+'BG T07 (Product split - Assets)'!#REF!</f>
        <v>#REF!</v>
      </c>
      <c r="Q69" s="200" t="e">
        <f>+'BG T07 (Product split - Assets)'!#REF!</f>
        <v>#REF!</v>
      </c>
    </row>
    <row r="70" spans="1:17">
      <c r="A70" t="s">
        <v>131</v>
      </c>
      <c r="B70" s="200" t="e">
        <f>+B43</f>
        <v>#REF!</v>
      </c>
      <c r="C70" s="200" t="e">
        <f t="shared" ref="C70:E70" si="57">+C43</f>
        <v>#REF!</v>
      </c>
      <c r="D70" s="200" t="e">
        <f t="shared" si="57"/>
        <v>#REF!</v>
      </c>
      <c r="E70" s="200" t="e">
        <f t="shared" si="57"/>
        <v>#REF!</v>
      </c>
      <c r="G70" s="200" t="e">
        <f t="shared" ref="G70:J70" si="58">+G43</f>
        <v>#REF!</v>
      </c>
      <c r="H70" s="200" t="e">
        <f t="shared" si="58"/>
        <v>#REF!</v>
      </c>
      <c r="I70" s="200" t="e">
        <f t="shared" si="58"/>
        <v>#REF!</v>
      </c>
      <c r="J70" s="200" t="e">
        <f t="shared" si="58"/>
        <v>#REF!</v>
      </c>
      <c r="L70" s="200">
        <f t="shared" ref="L70:Q70" si="59">+L43</f>
        <v>10152</v>
      </c>
      <c r="M70" s="200">
        <f t="shared" si="59"/>
        <v>10086</v>
      </c>
      <c r="N70" s="200">
        <f t="shared" si="59"/>
        <v>11217</v>
      </c>
      <c r="O70" s="200">
        <f t="shared" si="59"/>
        <v>10192</v>
      </c>
      <c r="Q70" s="200">
        <f t="shared" si="59"/>
        <v>11119</v>
      </c>
    </row>
    <row r="71" spans="1:17">
      <c r="A71" t="s">
        <v>132</v>
      </c>
      <c r="B71" s="201" t="e">
        <f>+B69-B70</f>
        <v>#REF!</v>
      </c>
      <c r="C71" s="201" t="e">
        <f t="shared" ref="C71" si="60">+C69-C70</f>
        <v>#REF!</v>
      </c>
      <c r="D71" s="201" t="e">
        <f t="shared" ref="D71" si="61">+D69-D70</f>
        <v>#REF!</v>
      </c>
      <c r="E71" s="201" t="e">
        <f t="shared" ref="E71" si="62">+E69-E70</f>
        <v>#REF!</v>
      </c>
      <c r="G71" s="201" t="e">
        <f>+G69-G70</f>
        <v>#REF!</v>
      </c>
      <c r="H71" s="201" t="e">
        <f t="shared" ref="H71" si="63">+H69-H70</f>
        <v>#REF!</v>
      </c>
      <c r="I71" s="201" t="e">
        <f t="shared" ref="I71" si="64">+I69-I70</f>
        <v>#REF!</v>
      </c>
      <c r="J71" s="201" t="e">
        <f t="shared" ref="J71" si="65">+J69-J70</f>
        <v>#REF!</v>
      </c>
      <c r="L71" s="201" t="e">
        <f>+L69-L70</f>
        <v>#REF!</v>
      </c>
      <c r="M71" s="201" t="e">
        <f t="shared" ref="M71" si="66">+M69-M70</f>
        <v>#REF!</v>
      </c>
      <c r="N71" s="201" t="e">
        <f t="shared" ref="N71" si="67">+N69-N70</f>
        <v>#REF!</v>
      </c>
      <c r="O71" s="201" t="e">
        <f t="shared" ref="O71" si="68">+O69-O70</f>
        <v>#REF!</v>
      </c>
      <c r="Q71" s="201" t="e">
        <f>+Q69-Q70</f>
        <v>#REF!</v>
      </c>
    </row>
    <row r="73" spans="1:17">
      <c r="A73" t="s">
        <v>81</v>
      </c>
    </row>
    <row r="74" spans="1:17">
      <c r="A74" t="s">
        <v>143</v>
      </c>
      <c r="B74" s="200" t="e">
        <f>+'BG T07 (Product split - Assets)'!#REF!</f>
        <v>#REF!</v>
      </c>
      <c r="C74" s="200" t="e">
        <f>+'BG T07 (Product split - Assets)'!#REF!</f>
        <v>#REF!</v>
      </c>
      <c r="D74" s="200" t="e">
        <f>+'BG T07 (Product split - Assets)'!#REF!</f>
        <v>#REF!</v>
      </c>
      <c r="E74" s="200" t="e">
        <f>+'BG T07 (Product split - Assets)'!#REF!</f>
        <v>#REF!</v>
      </c>
      <c r="G74" s="200" t="e">
        <f>+'BG T07 (Product split - Assets)'!#REF!</f>
        <v>#REF!</v>
      </c>
      <c r="H74" s="200" t="e">
        <f>+'BG T07 (Product split - Assets)'!#REF!</f>
        <v>#REF!</v>
      </c>
      <c r="I74" s="200" t="e">
        <f>+'BG T07 (Product split - Assets)'!#REF!</f>
        <v>#REF!</v>
      </c>
      <c r="J74" s="200" t="e">
        <f>+'BG T07 (Product split - Assets)'!#REF!</f>
        <v>#REF!</v>
      </c>
      <c r="L74" s="200" t="e">
        <f>+'BG T07 (Product split - Assets)'!#REF!</f>
        <v>#REF!</v>
      </c>
      <c r="M74" s="200" t="e">
        <f>+'BG T07 (Product split - Assets)'!#REF!</f>
        <v>#REF!</v>
      </c>
      <c r="N74" s="200" t="e">
        <f>+'BG T07 (Product split - Assets)'!#REF!</f>
        <v>#REF!</v>
      </c>
      <c r="O74" s="200" t="e">
        <f>+'BG T07 (Product split - Assets)'!#REF!</f>
        <v>#REF!</v>
      </c>
      <c r="Q74" s="200" t="e">
        <f>+'BG T07 (Product split - Assets)'!#REF!</f>
        <v>#REF!</v>
      </c>
    </row>
    <row r="75" spans="1:17">
      <c r="A75" t="s">
        <v>131</v>
      </c>
      <c r="B75" s="200" t="e">
        <f>+B48</f>
        <v>#REF!</v>
      </c>
      <c r="C75" s="200" t="e">
        <f t="shared" ref="C75:E75" si="69">+C48</f>
        <v>#REF!</v>
      </c>
      <c r="D75" s="200" t="e">
        <f t="shared" si="69"/>
        <v>#REF!</v>
      </c>
      <c r="E75" s="200" t="e">
        <f t="shared" si="69"/>
        <v>#REF!</v>
      </c>
      <c r="G75" s="200" t="e">
        <f t="shared" ref="G75:J75" si="70">+G48</f>
        <v>#REF!</v>
      </c>
      <c r="H75" s="200" t="e">
        <f t="shared" si="70"/>
        <v>#REF!</v>
      </c>
      <c r="I75" s="200" t="e">
        <f t="shared" si="70"/>
        <v>#REF!</v>
      </c>
      <c r="J75" s="200" t="e">
        <f t="shared" si="70"/>
        <v>#REF!</v>
      </c>
      <c r="L75" s="200">
        <f t="shared" ref="L75:Q75" si="71">+L48</f>
        <v>3105</v>
      </c>
      <c r="M75" s="200">
        <f t="shared" si="71"/>
        <v>2852</v>
      </c>
      <c r="N75" s="200">
        <f t="shared" si="71"/>
        <v>2555</v>
      </c>
      <c r="O75" s="200">
        <f t="shared" si="71"/>
        <v>3434</v>
      </c>
      <c r="Q75" s="200">
        <f t="shared" si="71"/>
        <v>4686</v>
      </c>
    </row>
    <row r="76" spans="1:17">
      <c r="A76" t="s">
        <v>132</v>
      </c>
      <c r="B76" s="201" t="e">
        <f>+B74-B75</f>
        <v>#REF!</v>
      </c>
      <c r="C76" s="201" t="e">
        <f t="shared" ref="C76" si="72">+C74-C75</f>
        <v>#REF!</v>
      </c>
      <c r="D76" s="201" t="e">
        <f t="shared" ref="D76" si="73">+D74-D75</f>
        <v>#REF!</v>
      </c>
      <c r="E76" s="201" t="e">
        <f t="shared" ref="E76" si="74">+E74-E75</f>
        <v>#REF!</v>
      </c>
      <c r="G76" s="201" t="e">
        <f>+G74-G75</f>
        <v>#REF!</v>
      </c>
      <c r="H76" s="201" t="e">
        <f t="shared" ref="H76" si="75">+H74-H75</f>
        <v>#REF!</v>
      </c>
      <c r="I76" s="201" t="e">
        <f t="shared" ref="I76" si="76">+I74-I75</f>
        <v>#REF!</v>
      </c>
      <c r="J76" s="201" t="e">
        <f t="shared" ref="J76" si="77">+J74-J75</f>
        <v>#REF!</v>
      </c>
      <c r="L76" s="201" t="e">
        <f>+L74-L75</f>
        <v>#REF!</v>
      </c>
      <c r="M76" s="201" t="e">
        <f t="shared" ref="M76" si="78">+M74-M75</f>
        <v>#REF!</v>
      </c>
      <c r="N76" s="201" t="e">
        <f t="shared" ref="N76" si="79">+N74-N75</f>
        <v>#REF!</v>
      </c>
      <c r="O76" s="201" t="e">
        <f t="shared" ref="O76" si="80">+O74-O75</f>
        <v>#REF!</v>
      </c>
      <c r="Q76" s="201" t="e">
        <f>+Q74-Q75</f>
        <v>#REF!</v>
      </c>
    </row>
    <row r="78" spans="1:17">
      <c r="A78" t="s">
        <v>129</v>
      </c>
    </row>
    <row r="79" spans="1:17">
      <c r="A79" t="s">
        <v>143</v>
      </c>
      <c r="B79" s="200" t="e">
        <f>+'BG T07 (Product split - Assets)'!#REF!</f>
        <v>#REF!</v>
      </c>
      <c r="C79" s="200" t="e">
        <f>+'BG T07 (Product split - Assets)'!#REF!</f>
        <v>#REF!</v>
      </c>
      <c r="D79" s="200" t="e">
        <f>+'BG T07 (Product split - Assets)'!#REF!</f>
        <v>#REF!</v>
      </c>
      <c r="E79" s="200" t="e">
        <f>+'BG T07 (Product split - Assets)'!#REF!</f>
        <v>#REF!</v>
      </c>
      <c r="G79" s="200" t="e">
        <f>+'BG T07 (Product split - Assets)'!#REF!</f>
        <v>#REF!</v>
      </c>
      <c r="H79" s="200" t="e">
        <f>+'BG T07 (Product split - Assets)'!#REF!</f>
        <v>#REF!</v>
      </c>
      <c r="I79" s="200" t="e">
        <f>+'BG T07 (Product split - Assets)'!#REF!</f>
        <v>#REF!</v>
      </c>
      <c r="J79" s="200" t="e">
        <f>+'BG T07 (Product split - Assets)'!#REF!</f>
        <v>#REF!</v>
      </c>
      <c r="L79" s="200" t="e">
        <f>+'BG T07 (Product split - Assets)'!#REF!</f>
        <v>#REF!</v>
      </c>
      <c r="M79" s="200" t="e">
        <f>+'BG T07 (Product split - Assets)'!#REF!</f>
        <v>#REF!</v>
      </c>
      <c r="N79" s="200" t="e">
        <f>+'BG T07 (Product split - Assets)'!#REF!</f>
        <v>#REF!</v>
      </c>
      <c r="O79" s="200" t="e">
        <f>+'BG T07 (Product split - Assets)'!#REF!</f>
        <v>#REF!</v>
      </c>
      <c r="Q79" s="200" t="e">
        <f>+'BG T07 (Product split - Assets)'!#REF!</f>
        <v>#REF!</v>
      </c>
    </row>
    <row r="80" spans="1:17">
      <c r="A80" t="s">
        <v>138</v>
      </c>
      <c r="B80" s="200" t="e">
        <f>+B53</f>
        <v>#REF!</v>
      </c>
      <c r="C80" s="200" t="e">
        <f t="shared" ref="C80:E80" si="81">+C53</f>
        <v>#REF!</v>
      </c>
      <c r="D80" s="200" t="e">
        <f t="shared" si="81"/>
        <v>#REF!</v>
      </c>
      <c r="E80" s="200" t="e">
        <f t="shared" si="81"/>
        <v>#REF!</v>
      </c>
      <c r="G80" s="200" t="e">
        <f t="shared" ref="G80:J80" si="82">+G53</f>
        <v>#REF!</v>
      </c>
      <c r="H80" s="200" t="e">
        <f t="shared" si="82"/>
        <v>#REF!</v>
      </c>
      <c r="I80" s="200" t="e">
        <f t="shared" si="82"/>
        <v>#REF!</v>
      </c>
      <c r="J80" s="200" t="e">
        <f t="shared" si="82"/>
        <v>#REF!</v>
      </c>
      <c r="L80" s="200">
        <f t="shared" ref="L80:Q80" si="83">+L53</f>
        <v>44937</v>
      </c>
      <c r="M80" s="200">
        <f t="shared" si="83"/>
        <v>44270</v>
      </c>
      <c r="N80" s="200">
        <f t="shared" si="83"/>
        <v>44864</v>
      </c>
      <c r="O80" s="200">
        <f t="shared" si="83"/>
        <v>44698</v>
      </c>
      <c r="Q80" s="200">
        <f t="shared" si="83"/>
        <v>46588</v>
      </c>
    </row>
    <row r="81" spans="1:17">
      <c r="A81" t="s">
        <v>132</v>
      </c>
      <c r="B81" s="201" t="e">
        <f>+B79-B80</f>
        <v>#REF!</v>
      </c>
      <c r="C81" s="201" t="e">
        <f t="shared" ref="C81" si="84">+C79-C80</f>
        <v>#REF!</v>
      </c>
      <c r="D81" s="201" t="e">
        <f t="shared" ref="D81" si="85">+D79-D80</f>
        <v>#REF!</v>
      </c>
      <c r="E81" s="201" t="e">
        <f t="shared" ref="E81" si="86">+E79-E80</f>
        <v>#REF!</v>
      </c>
      <c r="G81" s="201" t="e">
        <f>+G79-G80</f>
        <v>#REF!</v>
      </c>
      <c r="H81" s="201" t="e">
        <f t="shared" ref="H81" si="87">+H79-H80</f>
        <v>#REF!</v>
      </c>
      <c r="I81" s="201" t="e">
        <f t="shared" ref="I81" si="88">+I79-I80</f>
        <v>#REF!</v>
      </c>
      <c r="J81" s="201" t="e">
        <f t="shared" ref="J81" si="89">+J79-J80</f>
        <v>#REF!</v>
      </c>
      <c r="L81" s="201" t="e">
        <f>+L79-L80</f>
        <v>#REF!</v>
      </c>
      <c r="M81" s="201" t="e">
        <f t="shared" ref="M81" si="90">+M79-M80</f>
        <v>#REF!</v>
      </c>
      <c r="N81" s="201" t="e">
        <f t="shared" ref="N81" si="91">+N79-N80</f>
        <v>#REF!</v>
      </c>
      <c r="O81" s="201" t="e">
        <f t="shared" ref="O81" si="92">+O79-O80</f>
        <v>#REF!</v>
      </c>
      <c r="Q81" s="201" t="e">
        <f>+Q79-Q80</f>
        <v>#REF!</v>
      </c>
    </row>
  </sheetData>
  <mergeCells count="9">
    <mergeCell ref="B56:E56"/>
    <mergeCell ref="G56:J56"/>
    <mergeCell ref="L56:O56"/>
    <mergeCell ref="B2:E2"/>
    <mergeCell ref="G2:J2"/>
    <mergeCell ref="L2:O2"/>
    <mergeCell ref="B29:E29"/>
    <mergeCell ref="G29:J29"/>
    <mergeCell ref="L29:O29"/>
  </mergeCells>
  <conditionalFormatting sqref="C3">
    <cfRule type="containsErrors" dxfId="311" priority="498">
      <formula>ISERROR(C3)</formula>
    </cfRule>
  </conditionalFormatting>
  <conditionalFormatting sqref="E3:F3">
    <cfRule type="containsErrors" dxfId="310" priority="497">
      <formula>ISERROR(E3)</formula>
    </cfRule>
  </conditionalFormatting>
  <conditionalFormatting sqref="K3">
    <cfRule type="containsErrors" dxfId="309" priority="496">
      <formula>ISERROR(K3)</formula>
    </cfRule>
  </conditionalFormatting>
  <conditionalFormatting sqref="R3">
    <cfRule type="containsErrors" dxfId="308" priority="495">
      <formula>ISERROR(R3)</formula>
    </cfRule>
  </conditionalFormatting>
  <conditionalFormatting sqref="H3">
    <cfRule type="containsErrors" dxfId="307" priority="494">
      <formula>ISERROR(H3)</formula>
    </cfRule>
  </conditionalFormatting>
  <conditionalFormatting sqref="J3">
    <cfRule type="containsErrors" dxfId="306" priority="493">
      <formula>ISERROR(J3)</formula>
    </cfRule>
  </conditionalFormatting>
  <conditionalFormatting sqref="M3">
    <cfRule type="containsErrors" dxfId="305" priority="492">
      <formula>ISERROR(M3)</formula>
    </cfRule>
  </conditionalFormatting>
  <conditionalFormatting sqref="O3">
    <cfRule type="containsErrors" dxfId="304" priority="491">
      <formula>ISERROR(O3)</formula>
    </cfRule>
  </conditionalFormatting>
  <conditionalFormatting sqref="B27">
    <cfRule type="cellIs" dxfId="303" priority="488" operator="between">
      <formula>-0.05</formula>
      <formula>0.05</formula>
    </cfRule>
    <cfRule type="cellIs" dxfId="302" priority="489" operator="lessThan">
      <formula>-0.05</formula>
    </cfRule>
    <cfRule type="cellIs" dxfId="301" priority="490" operator="greaterThan">
      <formula>0.05</formula>
    </cfRule>
  </conditionalFormatting>
  <conditionalFormatting sqref="C27:E27">
    <cfRule type="cellIs" dxfId="300" priority="485" operator="between">
      <formula>-0.05</formula>
      <formula>0.05</formula>
    </cfRule>
    <cfRule type="cellIs" dxfId="299" priority="486" operator="lessThan">
      <formula>-0.05</formula>
    </cfRule>
    <cfRule type="cellIs" dxfId="298" priority="487" operator="greaterThan">
      <formula>0.05</formula>
    </cfRule>
  </conditionalFormatting>
  <conditionalFormatting sqref="G27:J27">
    <cfRule type="cellIs" dxfId="297" priority="482" operator="between">
      <formula>-0.05</formula>
      <formula>0.05</formula>
    </cfRule>
    <cfRule type="cellIs" dxfId="296" priority="483" operator="lessThan">
      <formula>-0.05</formula>
    </cfRule>
    <cfRule type="cellIs" dxfId="295" priority="484" operator="greaterThan">
      <formula>0.05</formula>
    </cfRule>
  </conditionalFormatting>
  <conditionalFormatting sqref="L27:O27">
    <cfRule type="cellIs" dxfId="294" priority="479" operator="between">
      <formula>-0.05</formula>
      <formula>0.05</formula>
    </cfRule>
    <cfRule type="cellIs" dxfId="293" priority="480" operator="lessThan">
      <formula>-0.05</formula>
    </cfRule>
    <cfRule type="cellIs" dxfId="292" priority="481" operator="greaterThan">
      <formula>0.05</formula>
    </cfRule>
  </conditionalFormatting>
  <conditionalFormatting sqref="S27:U27">
    <cfRule type="cellIs" dxfId="291" priority="476" operator="between">
      <formula>-0.05</formula>
      <formula>0.05</formula>
    </cfRule>
    <cfRule type="cellIs" dxfId="290" priority="477" operator="lessThan">
      <formula>-0.05</formula>
    </cfRule>
    <cfRule type="cellIs" dxfId="289" priority="478" operator="greaterThan">
      <formula>0.05</formula>
    </cfRule>
  </conditionalFormatting>
  <conditionalFormatting sqref="B22">
    <cfRule type="cellIs" dxfId="288" priority="473" operator="between">
      <formula>-0.05</formula>
      <formula>0.05</formula>
    </cfRule>
    <cfRule type="cellIs" dxfId="287" priority="474" operator="lessThan">
      <formula>-0.05</formula>
    </cfRule>
    <cfRule type="cellIs" dxfId="286" priority="475" operator="greaterThan">
      <formula>0.05</formula>
    </cfRule>
  </conditionalFormatting>
  <conditionalFormatting sqref="C22:E22">
    <cfRule type="cellIs" dxfId="285" priority="470" operator="between">
      <formula>-0.05</formula>
      <formula>0.05</formula>
    </cfRule>
    <cfRule type="cellIs" dxfId="284" priority="471" operator="lessThan">
      <formula>-0.05</formula>
    </cfRule>
    <cfRule type="cellIs" dxfId="283" priority="472" operator="greaterThan">
      <formula>0.05</formula>
    </cfRule>
  </conditionalFormatting>
  <conditionalFormatting sqref="G22:J22">
    <cfRule type="cellIs" dxfId="282" priority="467" operator="between">
      <formula>-0.05</formula>
      <formula>0.05</formula>
    </cfRule>
    <cfRule type="cellIs" dxfId="281" priority="468" operator="lessThan">
      <formula>-0.05</formula>
    </cfRule>
    <cfRule type="cellIs" dxfId="280" priority="469" operator="greaterThan">
      <formula>0.05</formula>
    </cfRule>
  </conditionalFormatting>
  <conditionalFormatting sqref="L22:O22">
    <cfRule type="cellIs" dxfId="279" priority="464" operator="between">
      <formula>-0.05</formula>
      <formula>0.05</formula>
    </cfRule>
    <cfRule type="cellIs" dxfId="278" priority="465" operator="lessThan">
      <formula>-0.05</formula>
    </cfRule>
    <cfRule type="cellIs" dxfId="277" priority="466" operator="greaterThan">
      <formula>0.05</formula>
    </cfRule>
  </conditionalFormatting>
  <conditionalFormatting sqref="S22:U22">
    <cfRule type="cellIs" dxfId="276" priority="461" operator="between">
      <formula>-0.05</formula>
      <formula>0.05</formula>
    </cfRule>
    <cfRule type="cellIs" dxfId="275" priority="462" operator="lessThan">
      <formula>-0.05</formula>
    </cfRule>
    <cfRule type="cellIs" dxfId="274" priority="463" operator="greaterThan">
      <formula>0.05</formula>
    </cfRule>
  </conditionalFormatting>
  <conditionalFormatting sqref="B17">
    <cfRule type="cellIs" dxfId="273" priority="458" operator="between">
      <formula>-0.05</formula>
      <formula>0.05</formula>
    </cfRule>
    <cfRule type="cellIs" dxfId="272" priority="459" operator="lessThan">
      <formula>-0.05</formula>
    </cfRule>
    <cfRule type="cellIs" dxfId="271" priority="460" operator="greaterThan">
      <formula>0.05</formula>
    </cfRule>
  </conditionalFormatting>
  <conditionalFormatting sqref="C17:E17">
    <cfRule type="cellIs" dxfId="270" priority="455" operator="between">
      <formula>-0.05</formula>
      <formula>0.05</formula>
    </cfRule>
    <cfRule type="cellIs" dxfId="269" priority="456" operator="lessThan">
      <formula>-0.05</formula>
    </cfRule>
    <cfRule type="cellIs" dxfId="268" priority="457" operator="greaterThan">
      <formula>0.05</formula>
    </cfRule>
  </conditionalFormatting>
  <conditionalFormatting sqref="G17:J17">
    <cfRule type="cellIs" dxfId="267" priority="452" operator="between">
      <formula>-0.05</formula>
      <formula>0.05</formula>
    </cfRule>
    <cfRule type="cellIs" dxfId="266" priority="453" operator="lessThan">
      <formula>-0.05</formula>
    </cfRule>
    <cfRule type="cellIs" dxfId="265" priority="454" operator="greaterThan">
      <formula>0.05</formula>
    </cfRule>
  </conditionalFormatting>
  <conditionalFormatting sqref="L17:O17">
    <cfRule type="cellIs" dxfId="264" priority="449" operator="between">
      <formula>-0.05</formula>
      <formula>0.05</formula>
    </cfRule>
    <cfRule type="cellIs" dxfId="263" priority="450" operator="lessThan">
      <formula>-0.05</formula>
    </cfRule>
    <cfRule type="cellIs" dxfId="262" priority="451" operator="greaterThan">
      <formula>0.05</formula>
    </cfRule>
  </conditionalFormatting>
  <conditionalFormatting sqref="S17:U17">
    <cfRule type="cellIs" dxfId="261" priority="446" operator="between">
      <formula>-0.05</formula>
      <formula>0.05</formula>
    </cfRule>
    <cfRule type="cellIs" dxfId="260" priority="447" operator="lessThan">
      <formula>-0.05</formula>
    </cfRule>
    <cfRule type="cellIs" dxfId="259" priority="448" operator="greaterThan">
      <formula>0.05</formula>
    </cfRule>
  </conditionalFormatting>
  <conditionalFormatting sqref="B12">
    <cfRule type="cellIs" dxfId="258" priority="443" operator="between">
      <formula>-0.05</formula>
      <formula>0.05</formula>
    </cfRule>
    <cfRule type="cellIs" dxfId="257" priority="444" operator="lessThan">
      <formula>-0.05</formula>
    </cfRule>
    <cfRule type="cellIs" dxfId="256" priority="445" operator="greaterThan">
      <formula>0.05</formula>
    </cfRule>
  </conditionalFormatting>
  <conditionalFormatting sqref="C12:E12">
    <cfRule type="cellIs" dxfId="255" priority="440" operator="between">
      <formula>-0.05</formula>
      <formula>0.05</formula>
    </cfRule>
    <cfRule type="cellIs" dxfId="254" priority="441" operator="lessThan">
      <formula>-0.05</formula>
    </cfRule>
    <cfRule type="cellIs" dxfId="253" priority="442" operator="greaterThan">
      <formula>0.05</formula>
    </cfRule>
  </conditionalFormatting>
  <conditionalFormatting sqref="G12:J12">
    <cfRule type="cellIs" dxfId="252" priority="437" operator="between">
      <formula>-0.05</formula>
      <formula>0.05</formula>
    </cfRule>
    <cfRule type="cellIs" dxfId="251" priority="438" operator="lessThan">
      <formula>-0.05</formula>
    </cfRule>
    <cfRule type="cellIs" dxfId="250" priority="439" operator="greaterThan">
      <formula>0.05</formula>
    </cfRule>
  </conditionalFormatting>
  <conditionalFormatting sqref="L12:O12">
    <cfRule type="cellIs" dxfId="249" priority="434" operator="between">
      <formula>-0.05</formula>
      <formula>0.05</formula>
    </cfRule>
    <cfRule type="cellIs" dxfId="248" priority="435" operator="lessThan">
      <formula>-0.05</formula>
    </cfRule>
    <cfRule type="cellIs" dxfId="247" priority="436" operator="greaterThan">
      <formula>0.05</formula>
    </cfRule>
  </conditionalFormatting>
  <conditionalFormatting sqref="S12:U12">
    <cfRule type="cellIs" dxfId="246" priority="431" operator="between">
      <formula>-0.05</formula>
      <formula>0.05</formula>
    </cfRule>
    <cfRule type="cellIs" dxfId="245" priority="432" operator="lessThan">
      <formula>-0.05</formula>
    </cfRule>
    <cfRule type="cellIs" dxfId="244" priority="433" operator="greaterThan">
      <formula>0.05</formula>
    </cfRule>
  </conditionalFormatting>
  <conditionalFormatting sqref="B7">
    <cfRule type="cellIs" dxfId="243" priority="428" operator="between">
      <formula>-0.05</formula>
      <formula>0.05</formula>
    </cfRule>
    <cfRule type="cellIs" dxfId="242" priority="429" operator="lessThan">
      <formula>-0.05</formula>
    </cfRule>
    <cfRule type="cellIs" dxfId="241" priority="430" operator="greaterThan">
      <formula>0.05</formula>
    </cfRule>
  </conditionalFormatting>
  <conditionalFormatting sqref="C7:E7">
    <cfRule type="cellIs" dxfId="240" priority="425" operator="between">
      <formula>-0.05</formula>
      <formula>0.05</formula>
    </cfRule>
    <cfRule type="cellIs" dxfId="239" priority="426" operator="lessThan">
      <formula>-0.05</formula>
    </cfRule>
    <cfRule type="cellIs" dxfId="238" priority="427" operator="greaterThan">
      <formula>0.05</formula>
    </cfRule>
  </conditionalFormatting>
  <conditionalFormatting sqref="G7:J7">
    <cfRule type="cellIs" dxfId="237" priority="422" operator="between">
      <formula>-0.05</formula>
      <formula>0.05</formula>
    </cfRule>
    <cfRule type="cellIs" dxfId="236" priority="423" operator="lessThan">
      <formula>-0.05</formula>
    </cfRule>
    <cfRule type="cellIs" dxfId="235" priority="424" operator="greaterThan">
      <formula>0.05</formula>
    </cfRule>
  </conditionalFormatting>
  <conditionalFormatting sqref="L7:O7">
    <cfRule type="cellIs" dxfId="234" priority="419" operator="between">
      <formula>-0.05</formula>
      <formula>0.05</formula>
    </cfRule>
    <cfRule type="cellIs" dxfId="233" priority="420" operator="lessThan">
      <formula>-0.05</formula>
    </cfRule>
    <cfRule type="cellIs" dxfId="232" priority="421" operator="greaterThan">
      <formula>0.05</formula>
    </cfRule>
  </conditionalFormatting>
  <conditionalFormatting sqref="S7:U7">
    <cfRule type="cellIs" dxfId="231" priority="416" operator="between">
      <formula>-0.05</formula>
      <formula>0.05</formula>
    </cfRule>
    <cfRule type="cellIs" dxfId="230" priority="417" operator="lessThan">
      <formula>-0.05</formula>
    </cfRule>
    <cfRule type="cellIs" dxfId="229" priority="418" operator="greaterThan">
      <formula>0.05</formula>
    </cfRule>
  </conditionalFormatting>
  <conditionalFormatting sqref="Q27">
    <cfRule type="cellIs" dxfId="228" priority="398" operator="between">
      <formula>-0.05</formula>
      <formula>0.05</formula>
    </cfRule>
    <cfRule type="cellIs" dxfId="227" priority="399" operator="lessThan">
      <formula>-0.05</formula>
    </cfRule>
    <cfRule type="cellIs" dxfId="226" priority="400" operator="greaterThan">
      <formula>0.05</formula>
    </cfRule>
  </conditionalFormatting>
  <conditionalFormatting sqref="Q22">
    <cfRule type="cellIs" dxfId="225" priority="395" operator="between">
      <formula>-0.05</formula>
      <formula>0.05</formula>
    </cfRule>
    <cfRule type="cellIs" dxfId="224" priority="396" operator="lessThan">
      <formula>-0.05</formula>
    </cfRule>
    <cfRule type="cellIs" dxfId="223" priority="397" operator="greaterThan">
      <formula>0.05</formula>
    </cfRule>
  </conditionalFormatting>
  <conditionalFormatting sqref="Q17">
    <cfRule type="cellIs" dxfId="222" priority="392" operator="between">
      <formula>-0.05</formula>
      <formula>0.05</formula>
    </cfRule>
    <cfRule type="cellIs" dxfId="221" priority="393" operator="lessThan">
      <formula>-0.05</formula>
    </cfRule>
    <cfRule type="cellIs" dxfId="220" priority="394" operator="greaterThan">
      <formula>0.05</formula>
    </cfRule>
  </conditionalFormatting>
  <conditionalFormatting sqref="Q12">
    <cfRule type="cellIs" dxfId="219" priority="389" operator="between">
      <formula>-0.05</formula>
      <formula>0.05</formula>
    </cfRule>
    <cfRule type="cellIs" dxfId="218" priority="390" operator="lessThan">
      <formula>-0.05</formula>
    </cfRule>
    <cfRule type="cellIs" dxfId="217" priority="391" operator="greaterThan">
      <formula>0.05</formula>
    </cfRule>
  </conditionalFormatting>
  <conditionalFormatting sqref="Q7">
    <cfRule type="cellIs" dxfId="216" priority="386" operator="between">
      <formula>-0.05</formula>
      <formula>0.05</formula>
    </cfRule>
    <cfRule type="cellIs" dxfId="215" priority="387" operator="lessThan">
      <formula>-0.05</formula>
    </cfRule>
    <cfRule type="cellIs" dxfId="214" priority="388" operator="greaterThan">
      <formula>0.05</formula>
    </cfRule>
  </conditionalFormatting>
  <conditionalFormatting sqref="C30">
    <cfRule type="containsErrors" dxfId="213" priority="385">
      <formula>ISERROR(C30)</formula>
    </cfRule>
  </conditionalFormatting>
  <conditionalFormatting sqref="E30:F30">
    <cfRule type="containsErrors" dxfId="212" priority="384">
      <formula>ISERROR(E30)</formula>
    </cfRule>
  </conditionalFormatting>
  <conditionalFormatting sqref="K30">
    <cfRule type="containsErrors" dxfId="211" priority="383">
      <formula>ISERROR(K30)</formula>
    </cfRule>
  </conditionalFormatting>
  <conditionalFormatting sqref="R30">
    <cfRule type="containsErrors" dxfId="210" priority="382">
      <formula>ISERROR(R30)</formula>
    </cfRule>
  </conditionalFormatting>
  <conditionalFormatting sqref="H30">
    <cfRule type="containsErrors" dxfId="209" priority="381">
      <formula>ISERROR(H30)</formula>
    </cfRule>
  </conditionalFormatting>
  <conditionalFormatting sqref="J30">
    <cfRule type="containsErrors" dxfId="208" priority="380">
      <formula>ISERROR(J30)</formula>
    </cfRule>
  </conditionalFormatting>
  <conditionalFormatting sqref="M30">
    <cfRule type="containsErrors" dxfId="207" priority="379">
      <formula>ISERROR(M30)</formula>
    </cfRule>
  </conditionalFormatting>
  <conditionalFormatting sqref="O30">
    <cfRule type="containsErrors" dxfId="206" priority="378">
      <formula>ISERROR(O30)</formula>
    </cfRule>
  </conditionalFormatting>
  <conditionalFormatting sqref="L61:O61">
    <cfRule type="cellIs" dxfId="205" priority="88" operator="between">
      <formula>-0.05</formula>
      <formula>0.05</formula>
    </cfRule>
    <cfRule type="cellIs" dxfId="204" priority="89" operator="lessThan">
      <formula>-0.05</formula>
    </cfRule>
    <cfRule type="cellIs" dxfId="203" priority="90" operator="greaterThan">
      <formula>0.05</formula>
    </cfRule>
  </conditionalFormatting>
  <conditionalFormatting sqref="C71:E71">
    <cfRule type="cellIs" dxfId="202" priority="67" operator="between">
      <formula>-0.05</formula>
      <formula>0.05</formula>
    </cfRule>
    <cfRule type="cellIs" dxfId="201" priority="68" operator="lessThan">
      <formula>-0.05</formula>
    </cfRule>
    <cfRule type="cellIs" dxfId="200" priority="69" operator="greaterThan">
      <formula>0.05</formula>
    </cfRule>
  </conditionalFormatting>
  <conditionalFormatting sqref="C66:E66">
    <cfRule type="cellIs" dxfId="199" priority="70" operator="between">
      <formula>-0.05</formula>
      <formula>0.05</formula>
    </cfRule>
    <cfRule type="cellIs" dxfId="198" priority="71" operator="lessThan">
      <formula>-0.05</formula>
    </cfRule>
    <cfRule type="cellIs" dxfId="197" priority="72" operator="greaterThan">
      <formula>0.05</formula>
    </cfRule>
  </conditionalFormatting>
  <conditionalFormatting sqref="B81">
    <cfRule type="cellIs" dxfId="196" priority="73" operator="between">
      <formula>-0.05</formula>
      <formula>0.05</formula>
    </cfRule>
    <cfRule type="cellIs" dxfId="195" priority="74" operator="lessThan">
      <formula>-0.05</formula>
    </cfRule>
    <cfRule type="cellIs" dxfId="194" priority="75" operator="greaterThan">
      <formula>0.05</formula>
    </cfRule>
  </conditionalFormatting>
  <conditionalFormatting sqref="Q61">
    <cfRule type="cellIs" dxfId="193" priority="85" operator="between">
      <formula>-0.05</formula>
      <formula>0.05</formula>
    </cfRule>
    <cfRule type="cellIs" dxfId="192" priority="86" operator="lessThan">
      <formula>-0.05</formula>
    </cfRule>
    <cfRule type="cellIs" dxfId="191" priority="87" operator="greaterThan">
      <formula>0.05</formula>
    </cfRule>
  </conditionalFormatting>
  <conditionalFormatting sqref="H66:J66">
    <cfRule type="cellIs" dxfId="190" priority="46" operator="between">
      <formula>-0.05</formula>
      <formula>0.05</formula>
    </cfRule>
    <cfRule type="cellIs" dxfId="189" priority="47" operator="lessThan">
      <formula>-0.05</formula>
    </cfRule>
    <cfRule type="cellIs" dxfId="188" priority="48" operator="greaterThan">
      <formula>0.05</formula>
    </cfRule>
  </conditionalFormatting>
  <conditionalFormatting sqref="G66">
    <cfRule type="cellIs" dxfId="187" priority="58" operator="between">
      <formula>-0.05</formula>
      <formula>0.05</formula>
    </cfRule>
    <cfRule type="cellIs" dxfId="186" priority="59" operator="lessThan">
      <formula>-0.05</formula>
    </cfRule>
    <cfRule type="cellIs" dxfId="185" priority="60" operator="greaterThan">
      <formula>0.05</formula>
    </cfRule>
  </conditionalFormatting>
  <conditionalFormatting sqref="B61">
    <cfRule type="cellIs" dxfId="184" priority="97" operator="between">
      <formula>-0.05</formula>
      <formula>0.05</formula>
    </cfRule>
    <cfRule type="cellIs" dxfId="183" priority="98" operator="lessThan">
      <formula>-0.05</formula>
    </cfRule>
    <cfRule type="cellIs" dxfId="182" priority="99" operator="greaterThan">
      <formula>0.05</formula>
    </cfRule>
  </conditionalFormatting>
  <conditionalFormatting sqref="B34">
    <cfRule type="cellIs" dxfId="181" priority="315" operator="between">
      <formula>-0.05</formula>
      <formula>0.05</formula>
    </cfRule>
    <cfRule type="cellIs" dxfId="180" priority="316" operator="lessThan">
      <formula>-0.05</formula>
    </cfRule>
    <cfRule type="cellIs" dxfId="179" priority="317" operator="greaterThan">
      <formula>0.05</formula>
    </cfRule>
  </conditionalFormatting>
  <conditionalFormatting sqref="L81">
    <cfRule type="cellIs" dxfId="178" priority="25" operator="between">
      <formula>-0.05</formula>
      <formula>0.05</formula>
    </cfRule>
    <cfRule type="cellIs" dxfId="177" priority="26" operator="lessThan">
      <formula>-0.05</formula>
    </cfRule>
    <cfRule type="cellIs" dxfId="176" priority="27" operator="greaterThan">
      <formula>0.05</formula>
    </cfRule>
  </conditionalFormatting>
  <conditionalFormatting sqref="H71:J71">
    <cfRule type="cellIs" dxfId="175" priority="43" operator="between">
      <formula>-0.05</formula>
      <formula>0.05</formula>
    </cfRule>
    <cfRule type="cellIs" dxfId="174" priority="44" operator="lessThan">
      <formula>-0.05</formula>
    </cfRule>
    <cfRule type="cellIs" dxfId="173" priority="45" operator="greaterThan">
      <formula>0.05</formula>
    </cfRule>
  </conditionalFormatting>
  <conditionalFormatting sqref="G71">
    <cfRule type="cellIs" dxfId="172" priority="55" operator="between">
      <formula>-0.05</formula>
      <formula>0.05</formula>
    </cfRule>
    <cfRule type="cellIs" dxfId="171" priority="56" operator="lessThan">
      <formula>-0.05</formula>
    </cfRule>
    <cfRule type="cellIs" dxfId="170" priority="57" operator="greaterThan">
      <formula>0.05</formula>
    </cfRule>
  </conditionalFormatting>
  <conditionalFormatting sqref="B66">
    <cfRule type="cellIs" dxfId="169" priority="82" operator="between">
      <formula>-0.05</formula>
      <formula>0.05</formula>
    </cfRule>
    <cfRule type="cellIs" dxfId="168" priority="83" operator="lessThan">
      <formula>-0.05</formula>
    </cfRule>
    <cfRule type="cellIs" dxfId="167" priority="84" operator="greaterThan">
      <formula>0.05</formula>
    </cfRule>
  </conditionalFormatting>
  <conditionalFormatting sqref="C76:E76">
    <cfRule type="cellIs" dxfId="166" priority="64" operator="between">
      <formula>-0.05</formula>
      <formula>0.05</formula>
    </cfRule>
    <cfRule type="cellIs" dxfId="165" priority="65" operator="lessThan">
      <formula>-0.05</formula>
    </cfRule>
    <cfRule type="cellIs" dxfId="164" priority="66" operator="greaterThan">
      <formula>0.05</formula>
    </cfRule>
  </conditionalFormatting>
  <conditionalFormatting sqref="C81:E81">
    <cfRule type="cellIs" dxfId="163" priority="61" operator="between">
      <formula>-0.05</formula>
      <formula>0.05</formula>
    </cfRule>
    <cfRule type="cellIs" dxfId="162" priority="62" operator="lessThan">
      <formula>-0.05</formula>
    </cfRule>
    <cfRule type="cellIs" dxfId="161" priority="63" operator="greaterThan">
      <formula>0.05</formula>
    </cfRule>
  </conditionalFormatting>
  <conditionalFormatting sqref="G76">
    <cfRule type="cellIs" dxfId="160" priority="52" operator="between">
      <formula>-0.05</formula>
      <formula>0.05</formula>
    </cfRule>
    <cfRule type="cellIs" dxfId="159" priority="53" operator="lessThan">
      <formula>-0.05</formula>
    </cfRule>
    <cfRule type="cellIs" dxfId="158" priority="54" operator="greaterThan">
      <formula>0.05</formula>
    </cfRule>
  </conditionalFormatting>
  <conditionalFormatting sqref="M71:O71">
    <cfRule type="cellIs" dxfId="157" priority="19" operator="between">
      <formula>-0.05</formula>
      <formula>0.05</formula>
    </cfRule>
    <cfRule type="cellIs" dxfId="156" priority="20" operator="lessThan">
      <formula>-0.05</formula>
    </cfRule>
    <cfRule type="cellIs" dxfId="155" priority="21" operator="greaterThan">
      <formula>0.05</formula>
    </cfRule>
  </conditionalFormatting>
  <conditionalFormatting sqref="G61:J61">
    <cfRule type="cellIs" dxfId="154" priority="91" operator="between">
      <formula>-0.05</formula>
      <formula>0.05</formula>
    </cfRule>
    <cfRule type="cellIs" dxfId="153" priority="92" operator="lessThan">
      <formula>-0.05</formula>
    </cfRule>
    <cfRule type="cellIs" dxfId="152" priority="93" operator="greaterThan">
      <formula>0.05</formula>
    </cfRule>
  </conditionalFormatting>
  <conditionalFormatting sqref="M81:O81">
    <cfRule type="cellIs" dxfId="151" priority="13" operator="between">
      <formula>-0.05</formula>
      <formula>0.05</formula>
    </cfRule>
    <cfRule type="cellIs" dxfId="150" priority="14" operator="lessThan">
      <formula>-0.05</formula>
    </cfRule>
    <cfRule type="cellIs" dxfId="149" priority="15" operator="greaterThan">
      <formula>0.05</formula>
    </cfRule>
  </conditionalFormatting>
  <conditionalFormatting sqref="Q81">
    <cfRule type="cellIs" dxfId="148" priority="1" operator="between">
      <formula>-0.05</formula>
      <formula>0.05</formula>
    </cfRule>
    <cfRule type="cellIs" dxfId="147" priority="2" operator="lessThan">
      <formula>-0.05</formula>
    </cfRule>
    <cfRule type="cellIs" dxfId="146" priority="3" operator="greaterThan">
      <formula>0.05</formula>
    </cfRule>
  </conditionalFormatting>
  <conditionalFormatting sqref="B71">
    <cfRule type="cellIs" dxfId="145" priority="79" operator="between">
      <formula>-0.05</formula>
      <formula>0.05</formula>
    </cfRule>
    <cfRule type="cellIs" dxfId="144" priority="80" operator="lessThan">
      <formula>-0.05</formula>
    </cfRule>
    <cfRule type="cellIs" dxfId="143" priority="81" operator="greaterThan">
      <formula>0.05</formula>
    </cfRule>
  </conditionalFormatting>
  <conditionalFormatting sqref="B76">
    <cfRule type="cellIs" dxfId="142" priority="76" operator="between">
      <formula>-0.05</formula>
      <formula>0.05</formula>
    </cfRule>
    <cfRule type="cellIs" dxfId="141" priority="77" operator="lessThan">
      <formula>-0.05</formula>
    </cfRule>
    <cfRule type="cellIs" dxfId="140" priority="78" operator="greaterThan">
      <formula>0.05</formula>
    </cfRule>
  </conditionalFormatting>
  <conditionalFormatting sqref="G81">
    <cfRule type="cellIs" dxfId="139" priority="49" operator="between">
      <formula>-0.05</formula>
      <formula>0.05</formula>
    </cfRule>
    <cfRule type="cellIs" dxfId="138" priority="50" operator="lessThan">
      <formula>-0.05</formula>
    </cfRule>
    <cfRule type="cellIs" dxfId="137" priority="51" operator="greaterThan">
      <formula>0.05</formula>
    </cfRule>
  </conditionalFormatting>
  <conditionalFormatting sqref="H81:J81">
    <cfRule type="cellIs" dxfId="136" priority="37" operator="between">
      <formula>-0.05</formula>
      <formula>0.05</formula>
    </cfRule>
    <cfRule type="cellIs" dxfId="135" priority="38" operator="lessThan">
      <formula>-0.05</formula>
    </cfRule>
    <cfRule type="cellIs" dxfId="134" priority="39" operator="greaterThan">
      <formula>0.05</formula>
    </cfRule>
  </conditionalFormatting>
  <conditionalFormatting sqref="C61:E61">
    <cfRule type="cellIs" dxfId="133" priority="94" operator="between">
      <formula>-0.05</formula>
      <formula>0.05</formula>
    </cfRule>
    <cfRule type="cellIs" dxfId="132" priority="95" operator="lessThan">
      <formula>-0.05</formula>
    </cfRule>
    <cfRule type="cellIs" dxfId="131" priority="96" operator="greaterThan">
      <formula>0.05</formula>
    </cfRule>
  </conditionalFormatting>
  <conditionalFormatting sqref="C34:E34">
    <cfRule type="cellIs" dxfId="130" priority="216" operator="between">
      <formula>-0.05</formula>
      <formula>0.05</formula>
    </cfRule>
    <cfRule type="cellIs" dxfId="129" priority="217" operator="lessThan">
      <formula>-0.05</formula>
    </cfRule>
    <cfRule type="cellIs" dxfId="128" priority="218" operator="greaterThan">
      <formula>0.05</formula>
    </cfRule>
  </conditionalFormatting>
  <conditionalFormatting sqref="G34:J34">
    <cfRule type="cellIs" dxfId="127" priority="213" operator="between">
      <formula>-0.05</formula>
      <formula>0.05</formula>
    </cfRule>
    <cfRule type="cellIs" dxfId="126" priority="214" operator="lessThan">
      <formula>-0.05</formula>
    </cfRule>
    <cfRule type="cellIs" dxfId="125" priority="215" operator="greaterThan">
      <formula>0.05</formula>
    </cfRule>
  </conditionalFormatting>
  <conditionalFormatting sqref="L34:O34">
    <cfRule type="cellIs" dxfId="124" priority="210" operator="between">
      <formula>-0.05</formula>
      <formula>0.05</formula>
    </cfRule>
    <cfRule type="cellIs" dxfId="123" priority="211" operator="lessThan">
      <formula>-0.05</formula>
    </cfRule>
    <cfRule type="cellIs" dxfId="122" priority="212" operator="greaterThan">
      <formula>0.05</formula>
    </cfRule>
  </conditionalFormatting>
  <conditionalFormatting sqref="Q34">
    <cfRule type="cellIs" dxfId="121" priority="207" operator="between">
      <formula>-0.05</formula>
      <formula>0.05</formula>
    </cfRule>
    <cfRule type="cellIs" dxfId="120" priority="208" operator="lessThan">
      <formula>-0.05</formula>
    </cfRule>
    <cfRule type="cellIs" dxfId="119" priority="209" operator="greaterThan">
      <formula>0.05</formula>
    </cfRule>
  </conditionalFormatting>
  <conditionalFormatting sqref="B39">
    <cfRule type="cellIs" dxfId="118" priority="204" operator="between">
      <formula>-0.05</formula>
      <formula>0.05</formula>
    </cfRule>
    <cfRule type="cellIs" dxfId="117" priority="205" operator="lessThan">
      <formula>-0.05</formula>
    </cfRule>
    <cfRule type="cellIs" dxfId="116" priority="206" operator="greaterThan">
      <formula>0.05</formula>
    </cfRule>
  </conditionalFormatting>
  <conditionalFormatting sqref="B44">
    <cfRule type="cellIs" dxfId="115" priority="201" operator="between">
      <formula>-0.05</formula>
      <formula>0.05</formula>
    </cfRule>
    <cfRule type="cellIs" dxfId="114" priority="202" operator="lessThan">
      <formula>-0.05</formula>
    </cfRule>
    <cfRule type="cellIs" dxfId="113" priority="203" operator="greaterThan">
      <formula>0.05</formula>
    </cfRule>
  </conditionalFormatting>
  <conditionalFormatting sqref="B49">
    <cfRule type="cellIs" dxfId="112" priority="198" operator="between">
      <formula>-0.05</formula>
      <formula>0.05</formula>
    </cfRule>
    <cfRule type="cellIs" dxfId="111" priority="199" operator="lessThan">
      <formula>-0.05</formula>
    </cfRule>
    <cfRule type="cellIs" dxfId="110" priority="200" operator="greaterThan">
      <formula>0.05</formula>
    </cfRule>
  </conditionalFormatting>
  <conditionalFormatting sqref="B54">
    <cfRule type="cellIs" dxfId="109" priority="192" operator="between">
      <formula>-0.05</formula>
      <formula>0.05</formula>
    </cfRule>
    <cfRule type="cellIs" dxfId="108" priority="193" operator="lessThan">
      <formula>-0.05</formula>
    </cfRule>
    <cfRule type="cellIs" dxfId="107" priority="194" operator="greaterThan">
      <formula>0.05</formula>
    </cfRule>
  </conditionalFormatting>
  <conditionalFormatting sqref="C39:E39">
    <cfRule type="cellIs" dxfId="106" priority="189" operator="between">
      <formula>-0.05</formula>
      <formula>0.05</formula>
    </cfRule>
    <cfRule type="cellIs" dxfId="105" priority="190" operator="lessThan">
      <formula>-0.05</formula>
    </cfRule>
    <cfRule type="cellIs" dxfId="104" priority="191" operator="greaterThan">
      <formula>0.05</formula>
    </cfRule>
  </conditionalFormatting>
  <conditionalFormatting sqref="C44:E44">
    <cfRule type="cellIs" dxfId="103" priority="186" operator="between">
      <formula>-0.05</formula>
      <formula>0.05</formula>
    </cfRule>
    <cfRule type="cellIs" dxfId="102" priority="187" operator="lessThan">
      <formula>-0.05</formula>
    </cfRule>
    <cfRule type="cellIs" dxfId="101" priority="188" operator="greaterThan">
      <formula>0.05</formula>
    </cfRule>
  </conditionalFormatting>
  <conditionalFormatting sqref="C49:E49">
    <cfRule type="cellIs" dxfId="100" priority="183" operator="between">
      <formula>-0.05</formula>
      <formula>0.05</formula>
    </cfRule>
    <cfRule type="cellIs" dxfId="99" priority="184" operator="lessThan">
      <formula>-0.05</formula>
    </cfRule>
    <cfRule type="cellIs" dxfId="98" priority="185" operator="greaterThan">
      <formula>0.05</formula>
    </cfRule>
  </conditionalFormatting>
  <conditionalFormatting sqref="C54:E54">
    <cfRule type="cellIs" dxfId="97" priority="180" operator="between">
      <formula>-0.05</formula>
      <formula>0.05</formula>
    </cfRule>
    <cfRule type="cellIs" dxfId="96" priority="181" operator="lessThan">
      <formula>-0.05</formula>
    </cfRule>
    <cfRule type="cellIs" dxfId="95" priority="182" operator="greaterThan">
      <formula>0.05</formula>
    </cfRule>
  </conditionalFormatting>
  <conditionalFormatting sqref="G39">
    <cfRule type="cellIs" dxfId="94" priority="177" operator="between">
      <formula>-0.05</formula>
      <formula>0.05</formula>
    </cfRule>
    <cfRule type="cellIs" dxfId="93" priority="178" operator="lessThan">
      <formula>-0.05</formula>
    </cfRule>
    <cfRule type="cellIs" dxfId="92" priority="179" operator="greaterThan">
      <formula>0.05</formula>
    </cfRule>
  </conditionalFormatting>
  <conditionalFormatting sqref="G44">
    <cfRule type="cellIs" dxfId="91" priority="174" operator="between">
      <formula>-0.05</formula>
      <formula>0.05</formula>
    </cfRule>
    <cfRule type="cellIs" dxfId="90" priority="175" operator="lessThan">
      <formula>-0.05</formula>
    </cfRule>
    <cfRule type="cellIs" dxfId="89" priority="176" operator="greaterThan">
      <formula>0.05</formula>
    </cfRule>
  </conditionalFormatting>
  <conditionalFormatting sqref="G49">
    <cfRule type="cellIs" dxfId="88" priority="171" operator="between">
      <formula>-0.05</formula>
      <formula>0.05</formula>
    </cfRule>
    <cfRule type="cellIs" dxfId="87" priority="172" operator="lessThan">
      <formula>-0.05</formula>
    </cfRule>
    <cfRule type="cellIs" dxfId="86" priority="173" operator="greaterThan">
      <formula>0.05</formula>
    </cfRule>
  </conditionalFormatting>
  <conditionalFormatting sqref="G54">
    <cfRule type="cellIs" dxfId="85" priority="168" operator="between">
      <formula>-0.05</formula>
      <formula>0.05</formula>
    </cfRule>
    <cfRule type="cellIs" dxfId="84" priority="169" operator="lessThan">
      <formula>-0.05</formula>
    </cfRule>
    <cfRule type="cellIs" dxfId="83" priority="170" operator="greaterThan">
      <formula>0.05</formula>
    </cfRule>
  </conditionalFormatting>
  <conditionalFormatting sqref="H39:J39">
    <cfRule type="cellIs" dxfId="82" priority="165" operator="between">
      <formula>-0.05</formula>
      <formula>0.05</formula>
    </cfRule>
    <cfRule type="cellIs" dxfId="81" priority="166" operator="lessThan">
      <formula>-0.05</formula>
    </cfRule>
    <cfRule type="cellIs" dxfId="80" priority="167" operator="greaterThan">
      <formula>0.05</formula>
    </cfRule>
  </conditionalFormatting>
  <conditionalFormatting sqref="H44:J44">
    <cfRule type="cellIs" dxfId="79" priority="162" operator="between">
      <formula>-0.05</formula>
      <formula>0.05</formula>
    </cfRule>
    <cfRule type="cellIs" dxfId="78" priority="163" operator="lessThan">
      <formula>-0.05</formula>
    </cfRule>
    <cfRule type="cellIs" dxfId="77" priority="164" operator="greaterThan">
      <formula>0.05</formula>
    </cfRule>
  </conditionalFormatting>
  <conditionalFormatting sqref="H49:J49">
    <cfRule type="cellIs" dxfId="76" priority="159" operator="between">
      <formula>-0.05</formula>
      <formula>0.05</formula>
    </cfRule>
    <cfRule type="cellIs" dxfId="75" priority="160" operator="lessThan">
      <formula>-0.05</formula>
    </cfRule>
    <cfRule type="cellIs" dxfId="74" priority="161" operator="greaterThan">
      <formula>0.05</formula>
    </cfRule>
  </conditionalFormatting>
  <conditionalFormatting sqref="H54:J54">
    <cfRule type="cellIs" dxfId="73" priority="156" operator="between">
      <formula>-0.05</formula>
      <formula>0.05</formula>
    </cfRule>
    <cfRule type="cellIs" dxfId="72" priority="157" operator="lessThan">
      <formula>-0.05</formula>
    </cfRule>
    <cfRule type="cellIs" dxfId="71" priority="158" operator="greaterThan">
      <formula>0.05</formula>
    </cfRule>
  </conditionalFormatting>
  <conditionalFormatting sqref="L39">
    <cfRule type="cellIs" dxfId="70" priority="153" operator="between">
      <formula>-0.05</formula>
      <formula>0.05</formula>
    </cfRule>
    <cfRule type="cellIs" dxfId="69" priority="154" operator="lessThan">
      <formula>-0.05</formula>
    </cfRule>
    <cfRule type="cellIs" dxfId="68" priority="155" operator="greaterThan">
      <formula>0.05</formula>
    </cfRule>
  </conditionalFormatting>
  <conditionalFormatting sqref="L44">
    <cfRule type="cellIs" dxfId="67" priority="150" operator="between">
      <formula>-0.05</formula>
      <formula>0.05</formula>
    </cfRule>
    <cfRule type="cellIs" dxfId="66" priority="151" operator="lessThan">
      <formula>-0.05</formula>
    </cfRule>
    <cfRule type="cellIs" dxfId="65" priority="152" operator="greaterThan">
      <formula>0.05</formula>
    </cfRule>
  </conditionalFormatting>
  <conditionalFormatting sqref="L49">
    <cfRule type="cellIs" dxfId="64" priority="147" operator="between">
      <formula>-0.05</formula>
      <formula>0.05</formula>
    </cfRule>
    <cfRule type="cellIs" dxfId="63" priority="148" operator="lessThan">
      <formula>-0.05</formula>
    </cfRule>
    <cfRule type="cellIs" dxfId="62" priority="149" operator="greaterThan">
      <formula>0.05</formula>
    </cfRule>
  </conditionalFormatting>
  <conditionalFormatting sqref="L54">
    <cfRule type="cellIs" dxfId="61" priority="144" operator="between">
      <formula>-0.05</formula>
      <formula>0.05</formula>
    </cfRule>
    <cfRule type="cellIs" dxfId="60" priority="145" operator="lessThan">
      <formula>-0.05</formula>
    </cfRule>
    <cfRule type="cellIs" dxfId="59" priority="146" operator="greaterThan">
      <formula>0.05</formula>
    </cfRule>
  </conditionalFormatting>
  <conditionalFormatting sqref="M39:O39">
    <cfRule type="cellIs" dxfId="58" priority="141" operator="between">
      <formula>-0.05</formula>
      <formula>0.05</formula>
    </cfRule>
    <cfRule type="cellIs" dxfId="57" priority="142" operator="lessThan">
      <formula>-0.05</formula>
    </cfRule>
    <cfRule type="cellIs" dxfId="56" priority="143" operator="greaterThan">
      <formula>0.05</formula>
    </cfRule>
  </conditionalFormatting>
  <conditionalFormatting sqref="M44:O44">
    <cfRule type="cellIs" dxfId="55" priority="138" operator="between">
      <formula>-0.05</formula>
      <formula>0.05</formula>
    </cfRule>
    <cfRule type="cellIs" dxfId="54" priority="139" operator="lessThan">
      <formula>-0.05</formula>
    </cfRule>
    <cfRule type="cellIs" dxfId="53" priority="140" operator="greaterThan">
      <formula>0.05</formula>
    </cfRule>
  </conditionalFormatting>
  <conditionalFormatting sqref="M49:O49">
    <cfRule type="cellIs" dxfId="52" priority="135" operator="between">
      <formula>-0.05</formula>
      <formula>0.05</formula>
    </cfRule>
    <cfRule type="cellIs" dxfId="51" priority="136" operator="lessThan">
      <formula>-0.05</formula>
    </cfRule>
    <cfRule type="cellIs" dxfId="50" priority="137" operator="greaterThan">
      <formula>0.05</formula>
    </cfRule>
  </conditionalFormatting>
  <conditionalFormatting sqref="M54:O54">
    <cfRule type="cellIs" dxfId="49" priority="132" operator="between">
      <formula>-0.05</formula>
      <formula>0.05</formula>
    </cfRule>
    <cfRule type="cellIs" dxfId="48" priority="133" operator="lessThan">
      <formula>-0.05</formula>
    </cfRule>
    <cfRule type="cellIs" dxfId="47" priority="134" operator="greaterThan">
      <formula>0.05</formula>
    </cfRule>
  </conditionalFormatting>
  <conditionalFormatting sqref="Q39">
    <cfRule type="cellIs" dxfId="46" priority="129" operator="between">
      <formula>-0.05</formula>
      <formula>0.05</formula>
    </cfRule>
    <cfRule type="cellIs" dxfId="45" priority="130" operator="lessThan">
      <formula>-0.05</formula>
    </cfRule>
    <cfRule type="cellIs" dxfId="44" priority="131" operator="greaterThan">
      <formula>0.05</formula>
    </cfRule>
  </conditionalFormatting>
  <conditionalFormatting sqref="Q44">
    <cfRule type="cellIs" dxfId="43" priority="126" operator="between">
      <formula>-0.05</formula>
      <formula>0.05</formula>
    </cfRule>
    <cfRule type="cellIs" dxfId="42" priority="127" operator="lessThan">
      <formula>-0.05</formula>
    </cfRule>
    <cfRule type="cellIs" dxfId="41" priority="128" operator="greaterThan">
      <formula>0.05</formula>
    </cfRule>
  </conditionalFormatting>
  <conditionalFormatting sqref="Q49">
    <cfRule type="cellIs" dxfId="40" priority="123" operator="between">
      <formula>-0.05</formula>
      <formula>0.05</formula>
    </cfRule>
    <cfRule type="cellIs" dxfId="39" priority="124" operator="lessThan">
      <formula>-0.05</formula>
    </cfRule>
    <cfRule type="cellIs" dxfId="38" priority="125" operator="greaterThan">
      <formula>0.05</formula>
    </cfRule>
  </conditionalFormatting>
  <conditionalFormatting sqref="Q54">
    <cfRule type="cellIs" dxfId="37" priority="120" operator="between">
      <formula>-0.05</formula>
      <formula>0.05</formula>
    </cfRule>
    <cfRule type="cellIs" dxfId="36" priority="121" operator="lessThan">
      <formula>-0.05</formula>
    </cfRule>
    <cfRule type="cellIs" dxfId="35" priority="122" operator="greaterThan">
      <formula>0.05</formula>
    </cfRule>
  </conditionalFormatting>
  <conditionalFormatting sqref="Q66">
    <cfRule type="cellIs" dxfId="34" priority="10" operator="between">
      <formula>-0.05</formula>
      <formula>0.05</formula>
    </cfRule>
    <cfRule type="cellIs" dxfId="33" priority="11" operator="lessThan">
      <formula>-0.05</formula>
    </cfRule>
    <cfRule type="cellIs" dxfId="32" priority="12" operator="greaterThan">
      <formula>0.05</formula>
    </cfRule>
  </conditionalFormatting>
  <conditionalFormatting sqref="Q71">
    <cfRule type="cellIs" dxfId="31" priority="7" operator="between">
      <formula>-0.05</formula>
      <formula>0.05</formula>
    </cfRule>
    <cfRule type="cellIs" dxfId="30" priority="8" operator="lessThan">
      <formula>-0.05</formula>
    </cfRule>
    <cfRule type="cellIs" dxfId="29" priority="9" operator="greaterThan">
      <formula>0.05</formula>
    </cfRule>
  </conditionalFormatting>
  <conditionalFormatting sqref="Q76">
    <cfRule type="cellIs" dxfId="28" priority="4" operator="between">
      <formula>-0.05</formula>
      <formula>0.05</formula>
    </cfRule>
    <cfRule type="cellIs" dxfId="27" priority="5" operator="lessThan">
      <formula>-0.05</formula>
    </cfRule>
    <cfRule type="cellIs" dxfId="26" priority="6" operator="greaterThan">
      <formula>0.05</formula>
    </cfRule>
  </conditionalFormatting>
  <conditionalFormatting sqref="C57">
    <cfRule type="containsErrors" dxfId="25" priority="107">
      <formula>ISERROR(C57)</formula>
    </cfRule>
  </conditionalFormatting>
  <conditionalFormatting sqref="E57:F57">
    <cfRule type="containsErrors" dxfId="24" priority="106">
      <formula>ISERROR(E57)</formula>
    </cfRule>
  </conditionalFormatting>
  <conditionalFormatting sqref="K57">
    <cfRule type="containsErrors" dxfId="23" priority="105">
      <formula>ISERROR(K57)</formula>
    </cfRule>
  </conditionalFormatting>
  <conditionalFormatting sqref="R57">
    <cfRule type="containsErrors" dxfId="22" priority="104">
      <formula>ISERROR(R57)</formula>
    </cfRule>
  </conditionalFormatting>
  <conditionalFormatting sqref="H57">
    <cfRule type="containsErrors" dxfId="21" priority="103">
      <formula>ISERROR(H57)</formula>
    </cfRule>
  </conditionalFormatting>
  <conditionalFormatting sqref="J57">
    <cfRule type="containsErrors" dxfId="20" priority="102">
      <formula>ISERROR(J57)</formula>
    </cfRule>
  </conditionalFormatting>
  <conditionalFormatting sqref="M57">
    <cfRule type="containsErrors" dxfId="19" priority="101">
      <formula>ISERROR(M57)</formula>
    </cfRule>
  </conditionalFormatting>
  <conditionalFormatting sqref="O57">
    <cfRule type="containsErrors" dxfId="18" priority="100">
      <formula>ISERROR(O57)</formula>
    </cfRule>
  </conditionalFormatting>
  <conditionalFormatting sqref="H76:J76">
    <cfRule type="cellIs" dxfId="17" priority="40" operator="between">
      <formula>-0.05</formula>
      <formula>0.05</formula>
    </cfRule>
    <cfRule type="cellIs" dxfId="16" priority="41" operator="lessThan">
      <formula>-0.05</formula>
    </cfRule>
    <cfRule type="cellIs" dxfId="15" priority="42" operator="greaterThan">
      <formula>0.05</formula>
    </cfRule>
  </conditionalFormatting>
  <conditionalFormatting sqref="L66">
    <cfRule type="cellIs" dxfId="14" priority="34" operator="between">
      <formula>-0.05</formula>
      <formula>0.05</formula>
    </cfRule>
    <cfRule type="cellIs" dxfId="13" priority="35" operator="lessThan">
      <formula>-0.05</formula>
    </cfRule>
    <cfRule type="cellIs" dxfId="12" priority="36" operator="greaterThan">
      <formula>0.05</formula>
    </cfRule>
  </conditionalFormatting>
  <conditionalFormatting sqref="L71">
    <cfRule type="cellIs" dxfId="11" priority="31" operator="between">
      <formula>-0.05</formula>
      <formula>0.05</formula>
    </cfRule>
    <cfRule type="cellIs" dxfId="10" priority="32" operator="lessThan">
      <formula>-0.05</formula>
    </cfRule>
    <cfRule type="cellIs" dxfId="9" priority="33" operator="greaterThan">
      <formula>0.05</formula>
    </cfRule>
  </conditionalFormatting>
  <conditionalFormatting sqref="L76">
    <cfRule type="cellIs" dxfId="8" priority="28" operator="between">
      <formula>-0.05</formula>
      <formula>0.05</formula>
    </cfRule>
    <cfRule type="cellIs" dxfId="7" priority="29" operator="lessThan">
      <formula>-0.05</formula>
    </cfRule>
    <cfRule type="cellIs" dxfId="6" priority="30" operator="greaterThan">
      <formula>0.05</formula>
    </cfRule>
  </conditionalFormatting>
  <conditionalFormatting sqref="M66:O66">
    <cfRule type="cellIs" dxfId="5" priority="22" operator="between">
      <formula>-0.05</formula>
      <formula>0.05</formula>
    </cfRule>
    <cfRule type="cellIs" dxfId="4" priority="23" operator="lessThan">
      <formula>-0.05</formula>
    </cfRule>
    <cfRule type="cellIs" dxfId="3" priority="24" operator="greaterThan">
      <formula>0.05</formula>
    </cfRule>
  </conditionalFormatting>
  <conditionalFormatting sqref="M76:O76">
    <cfRule type="cellIs" dxfId="2" priority="16" operator="between">
      <formula>-0.05</formula>
      <formula>0.05</formula>
    </cfRule>
    <cfRule type="cellIs" dxfId="1" priority="17" operator="lessThan">
      <formula>-0.05</formula>
    </cfRule>
    <cfRule type="cellIs" dxfId="0" priority="18" operator="greaterThan">
      <formula>0.05</formula>
    </cfRule>
  </conditionalFormatting>
  <pageMargins left="0.7" right="0.7" top="0.78740157499999996" bottom="0.78740157499999996"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4"/>
  <sheetViews>
    <sheetView showGridLines="0" tabSelected="1" zoomScaleNormal="100" workbookViewId="0">
      <pane xSplit="2" ySplit="5" topLeftCell="G6" activePane="bottomRight" state="frozen"/>
      <selection activeCell="K15" sqref="K15"/>
      <selection pane="topRight" activeCell="K15" sqref="K15"/>
      <selection pane="bottomLeft" activeCell="K15" sqref="K15"/>
      <selection pane="bottomRight" activeCell="Z10" sqref="Z10:Z11"/>
    </sheetView>
  </sheetViews>
  <sheetFormatPr baseColWidth="10" defaultColWidth="11.42578125" defaultRowHeight="15"/>
  <cols>
    <col min="1" max="1" width="1.5703125" customWidth="1"/>
    <col min="2" max="2" width="45.7109375" customWidth="1"/>
    <col min="3" max="8" width="10.7109375" customWidth="1"/>
    <col min="9" max="13" width="10.7109375" style="333" customWidth="1"/>
    <col min="14" max="17" width="10.7109375" style="504" customWidth="1"/>
    <col min="18" max="18" width="1.7109375" style="103" customWidth="1"/>
    <col min="19" max="22" width="9.7109375" style="103" customWidth="1"/>
    <col min="23" max="23" width="1.85546875" style="103" customWidth="1"/>
    <col min="24" max="27" width="9.5703125" style="103" customWidth="1"/>
    <col min="28" max="29" width="11.42578125" style="74"/>
  </cols>
  <sheetData>
    <row r="1" spans="1:30" ht="17.25">
      <c r="A1" s="83" t="s">
        <v>215</v>
      </c>
      <c r="B1" s="84"/>
      <c r="C1" s="84"/>
      <c r="D1" s="84"/>
      <c r="E1" s="84"/>
      <c r="F1" s="84"/>
      <c r="G1" s="84"/>
      <c r="H1" s="84"/>
      <c r="I1" s="84"/>
      <c r="J1" s="84"/>
      <c r="K1" s="84"/>
      <c r="L1" s="84"/>
      <c r="M1" s="84"/>
      <c r="N1" s="84"/>
      <c r="O1" s="84"/>
      <c r="P1" s="84"/>
      <c r="Q1" s="84"/>
    </row>
    <row r="2" spans="1:30">
      <c r="A2" s="84"/>
      <c r="B2" s="84"/>
      <c r="C2" s="84"/>
      <c r="D2" s="84"/>
      <c r="E2" s="84"/>
      <c r="F2" s="84"/>
      <c r="G2" s="84"/>
      <c r="H2" s="84"/>
      <c r="I2" s="84"/>
      <c r="J2" s="84"/>
      <c r="K2" s="84"/>
      <c r="L2" s="84"/>
      <c r="M2" s="84"/>
      <c r="N2" s="84"/>
      <c r="O2" s="84"/>
      <c r="P2" s="84"/>
      <c r="Q2" s="84"/>
    </row>
    <row r="3" spans="1:30" ht="15.75" thickBot="1">
      <c r="A3" s="84"/>
      <c r="B3" s="84"/>
      <c r="C3" s="84"/>
      <c r="D3" s="84"/>
      <c r="E3" s="84"/>
      <c r="F3" s="84"/>
      <c r="G3" s="84"/>
      <c r="H3" s="84"/>
      <c r="I3" s="84"/>
      <c r="J3" s="84"/>
      <c r="K3" s="84"/>
      <c r="L3" s="84"/>
      <c r="M3" s="84"/>
      <c r="N3" s="84"/>
      <c r="O3" s="84"/>
      <c r="P3" s="84"/>
      <c r="Q3" s="84"/>
    </row>
    <row r="4" spans="1:30" ht="18" thickTop="1">
      <c r="A4" s="83"/>
      <c r="B4" s="372"/>
      <c r="C4" s="371">
        <v>2017</v>
      </c>
      <c r="D4" s="734" t="s">
        <v>73</v>
      </c>
      <c r="E4" s="735"/>
      <c r="F4" s="735"/>
      <c r="G4" s="735"/>
      <c r="H4" s="736">
        <v>2019</v>
      </c>
      <c r="I4" s="737"/>
      <c r="J4" s="737"/>
      <c r="K4" s="738"/>
      <c r="L4" s="739">
        <v>2020</v>
      </c>
      <c r="M4" s="737"/>
      <c r="N4" s="737"/>
      <c r="O4" s="737"/>
      <c r="P4" s="739" t="s">
        <v>224</v>
      </c>
      <c r="Q4" s="737"/>
      <c r="R4" s="399"/>
      <c r="S4" s="401" t="s">
        <v>73</v>
      </c>
      <c r="T4" s="400" t="s">
        <v>134</v>
      </c>
      <c r="U4" s="400" t="s">
        <v>204</v>
      </c>
      <c r="V4" s="400" t="s">
        <v>224</v>
      </c>
      <c r="W4" s="399"/>
      <c r="X4" s="401" t="s">
        <v>72</v>
      </c>
      <c r="Y4" s="400" t="s">
        <v>73</v>
      </c>
      <c r="Z4" s="400" t="s">
        <v>134</v>
      </c>
      <c r="AA4" s="400" t="s">
        <v>204</v>
      </c>
    </row>
    <row r="5" spans="1:30" ht="16.5">
      <c r="A5" s="82"/>
      <c r="B5" s="81"/>
      <c r="C5" s="254" t="s">
        <v>71</v>
      </c>
      <c r="D5" s="34" t="s">
        <v>68</v>
      </c>
      <c r="E5" s="491" t="s">
        <v>69</v>
      </c>
      <c r="F5" s="491" t="s">
        <v>70</v>
      </c>
      <c r="G5" s="196" t="s">
        <v>71</v>
      </c>
      <c r="H5" s="34" t="s">
        <v>68</v>
      </c>
      <c r="I5" s="491" t="s">
        <v>69</v>
      </c>
      <c r="J5" s="491" t="s">
        <v>70</v>
      </c>
      <c r="K5" s="345" t="s">
        <v>71</v>
      </c>
      <c r="L5" s="492" t="s">
        <v>68</v>
      </c>
      <c r="M5" s="457" t="s">
        <v>69</v>
      </c>
      <c r="N5" s="457" t="s">
        <v>70</v>
      </c>
      <c r="O5" s="457" t="s">
        <v>71</v>
      </c>
      <c r="P5" s="492" t="s">
        <v>68</v>
      </c>
      <c r="Q5" s="457" t="s">
        <v>69</v>
      </c>
      <c r="R5" s="362"/>
      <c r="S5" s="113" t="s">
        <v>227</v>
      </c>
      <c r="T5" s="183" t="s">
        <v>227</v>
      </c>
      <c r="U5" s="183" t="s">
        <v>227</v>
      </c>
      <c r="V5" s="183" t="s">
        <v>227</v>
      </c>
      <c r="W5" s="74"/>
      <c r="X5" s="113" t="s">
        <v>106</v>
      </c>
      <c r="Y5" s="183" t="s">
        <v>106</v>
      </c>
      <c r="Z5" s="183" t="s">
        <v>106</v>
      </c>
      <c r="AA5" s="183" t="s">
        <v>106</v>
      </c>
      <c r="AC5" s="80"/>
    </row>
    <row r="6" spans="1:30">
      <c r="A6" s="79"/>
      <c r="B6" s="10" t="s">
        <v>171</v>
      </c>
      <c r="C6" s="370">
        <v>1.218</v>
      </c>
      <c r="D6" s="98">
        <v>1.165</v>
      </c>
      <c r="E6" s="98">
        <v>1.53</v>
      </c>
      <c r="F6" s="141">
        <v>1.6060690344943778</v>
      </c>
      <c r="G6" s="141">
        <v>1.4352164311046323</v>
      </c>
      <c r="H6" s="375">
        <v>1.284950575868544</v>
      </c>
      <c r="I6" s="375">
        <v>1.6184363796619772</v>
      </c>
      <c r="J6" s="375">
        <v>1.6536018391924006</v>
      </c>
      <c r="K6" s="375">
        <v>1.5703011095259602</v>
      </c>
      <c r="L6" s="370">
        <v>0.92811243839384217</v>
      </c>
      <c r="M6" s="370">
        <v>0.91883351966516158</v>
      </c>
      <c r="N6" s="370">
        <v>1.1463747785574714</v>
      </c>
      <c r="O6" s="370">
        <v>1.2039795237306106</v>
      </c>
      <c r="P6" s="370">
        <v>1.0861630942935288</v>
      </c>
      <c r="Q6" s="370">
        <v>1.7549810113751083</v>
      </c>
      <c r="R6" s="361"/>
      <c r="S6" s="98">
        <v>2.6960000000000002</v>
      </c>
      <c r="T6" s="184">
        <v>2.9040817787559603</v>
      </c>
      <c r="U6" s="184">
        <v>1.8478763006599361</v>
      </c>
      <c r="V6" s="184">
        <v>2.8392042354320735</v>
      </c>
      <c r="W6" s="77"/>
      <c r="X6" s="98">
        <v>5.0039999999999996</v>
      </c>
      <c r="Y6" s="184">
        <v>5.7478912593959643</v>
      </c>
      <c r="Z6" s="184">
        <v>6.1699152177278132</v>
      </c>
      <c r="AA6" s="184">
        <v>4.1651183523653543</v>
      </c>
      <c r="AB6" s="77"/>
      <c r="AC6" s="76"/>
      <c r="AD6" s="157"/>
    </row>
    <row r="7" spans="1:30">
      <c r="A7" s="78"/>
      <c r="B7" s="11" t="s">
        <v>172</v>
      </c>
      <c r="C7" s="370">
        <v>1.4790000000000001</v>
      </c>
      <c r="D7" s="98">
        <v>0.86599999999999999</v>
      </c>
      <c r="E7" s="98">
        <v>1.1640000000000001</v>
      </c>
      <c r="F7" s="141">
        <v>1.2486085324279856</v>
      </c>
      <c r="G7" s="141">
        <v>1.0899615693563851</v>
      </c>
      <c r="H7" s="375">
        <v>0.97939539955964605</v>
      </c>
      <c r="I7" s="375">
        <v>1.2310231712803914</v>
      </c>
      <c r="J7" s="375">
        <v>1.2581533259665727</v>
      </c>
      <c r="K7" s="375">
        <v>1.185383347307958</v>
      </c>
      <c r="L7" s="370">
        <v>0.70572852894984084</v>
      </c>
      <c r="M7" s="370">
        <v>0.69536413278363463</v>
      </c>
      <c r="N7" s="370">
        <v>0.89124686048088275</v>
      </c>
      <c r="O7" s="370">
        <v>0.93243894149127415</v>
      </c>
      <c r="P7" s="370">
        <v>0.8295359590614827</v>
      </c>
      <c r="Q7" s="370">
        <v>1.3381449324889589</v>
      </c>
      <c r="R7" s="361"/>
      <c r="S7" s="98">
        <v>2.032</v>
      </c>
      <c r="T7" s="184">
        <v>2.2111887037131761</v>
      </c>
      <c r="U7" s="184">
        <v>1.4009375268968822</v>
      </c>
      <c r="V7" s="184">
        <v>2.1661993533490453</v>
      </c>
      <c r="W7" s="77"/>
      <c r="X7" s="98">
        <v>4.4920000000000009</v>
      </c>
      <c r="Y7" s="184">
        <v>4.3809228823578454</v>
      </c>
      <c r="Z7" s="184">
        <v>4.6874202820765172</v>
      </c>
      <c r="AA7" s="184">
        <v>3.2001394237462262</v>
      </c>
      <c r="AB7" s="77"/>
      <c r="AC7" s="76"/>
      <c r="AD7" s="157"/>
    </row>
    <row r="8" spans="1:30" s="292" customFormat="1">
      <c r="A8" s="291"/>
      <c r="B8" s="289" t="s">
        <v>153</v>
      </c>
      <c r="C8" s="369">
        <v>1.218</v>
      </c>
      <c r="D8" s="98">
        <v>1.165</v>
      </c>
      <c r="E8" s="277">
        <v>1.53</v>
      </c>
      <c r="F8" s="278">
        <v>1.6050677445726234</v>
      </c>
      <c r="G8" s="278">
        <v>1.3739939120155535</v>
      </c>
      <c r="H8" s="276">
        <v>1.284950575868544</v>
      </c>
      <c r="I8" s="276">
        <v>1.5435836971026107</v>
      </c>
      <c r="J8" s="276">
        <v>1.6536018391924006</v>
      </c>
      <c r="K8" s="276">
        <v>1.4937259578910791</v>
      </c>
      <c r="L8" s="369">
        <v>0.92811243839384217</v>
      </c>
      <c r="M8" s="369">
        <v>0.83375634191838743</v>
      </c>
      <c r="N8" s="369">
        <v>1.1452408766993534</v>
      </c>
      <c r="O8" s="369">
        <v>1.1209464531284994</v>
      </c>
      <c r="P8" s="369">
        <v>1.0861630942935288</v>
      </c>
      <c r="Q8" s="369">
        <v>1.6145375885698019</v>
      </c>
      <c r="R8" s="360"/>
      <c r="S8" s="277">
        <v>2.6960000000000002</v>
      </c>
      <c r="T8" s="279">
        <v>2.8282175734593054</v>
      </c>
      <c r="U8" s="279">
        <v>1.7627991229131621</v>
      </c>
      <c r="V8" s="279">
        <v>2.6987608126267668</v>
      </c>
      <c r="W8" s="288"/>
      <c r="X8" s="277">
        <v>5.0039999999999996</v>
      </c>
      <c r="Y8" s="279">
        <v>5.6856650924529655</v>
      </c>
      <c r="Z8" s="279">
        <v>6.0167649144580508</v>
      </c>
      <c r="AA8" s="279">
        <v>3.996808074117832</v>
      </c>
      <c r="AB8" s="288"/>
      <c r="AC8" s="287"/>
      <c r="AD8" s="288"/>
    </row>
    <row r="9" spans="1:30" s="292" customFormat="1">
      <c r="A9" s="291"/>
      <c r="B9" s="290" t="s">
        <v>167</v>
      </c>
      <c r="C9" s="369">
        <v>1.4790000000000001</v>
      </c>
      <c r="D9" s="98">
        <v>0.86599999999999999</v>
      </c>
      <c r="E9" s="277">
        <v>1.165</v>
      </c>
      <c r="F9" s="278">
        <v>1.2496098223497403</v>
      </c>
      <c r="G9" s="278">
        <v>1.0287390502673062</v>
      </c>
      <c r="H9" s="276">
        <v>0.97939539955964605</v>
      </c>
      <c r="I9" s="276">
        <v>1.1551589659837362</v>
      </c>
      <c r="J9" s="276">
        <v>1.2581533259665727</v>
      </c>
      <c r="K9" s="276">
        <v>1.1088081956730771</v>
      </c>
      <c r="L9" s="369">
        <v>0.70572852894984084</v>
      </c>
      <c r="M9" s="369">
        <v>0.61142131740681738</v>
      </c>
      <c r="N9" s="369">
        <v>0.89124686048088275</v>
      </c>
      <c r="O9" s="369">
        <v>0.84828380236751288</v>
      </c>
      <c r="P9" s="369">
        <v>0.8295359590614827</v>
      </c>
      <c r="Q9" s="369">
        <v>1.1977015096836527</v>
      </c>
      <c r="R9" s="360"/>
      <c r="S9" s="277">
        <v>2.032</v>
      </c>
      <c r="T9" s="279">
        <v>2.1353244984165212</v>
      </c>
      <c r="U9" s="279">
        <v>1.315860349150108</v>
      </c>
      <c r="V9" s="279">
        <v>2.0257559305437391</v>
      </c>
      <c r="W9" s="288"/>
      <c r="X9" s="277">
        <v>4.4910000000000005</v>
      </c>
      <c r="Y9" s="279">
        <v>4.3186967154148475</v>
      </c>
      <c r="Z9" s="279">
        <v>4.5342699788067549</v>
      </c>
      <c r="AA9" s="279">
        <v>3.0318291454987039</v>
      </c>
      <c r="AB9" s="288"/>
      <c r="AC9" s="287"/>
      <c r="AD9" s="288"/>
    </row>
    <row r="10" spans="1:30">
      <c r="A10" s="78"/>
      <c r="B10" s="10" t="s">
        <v>92</v>
      </c>
      <c r="C10" s="368">
        <v>35.179000000000002</v>
      </c>
      <c r="D10" s="108">
        <v>34.230999999999995</v>
      </c>
      <c r="E10" s="368">
        <v>34.696999999999996</v>
      </c>
      <c r="F10" s="142">
        <v>35.127823243399376</v>
      </c>
      <c r="G10" s="142">
        <v>35.335834616471523</v>
      </c>
      <c r="H10" s="378">
        <v>35.856104424345091</v>
      </c>
      <c r="I10" s="368">
        <v>36.227581115959104</v>
      </c>
      <c r="J10" s="368">
        <v>36.759997300670186</v>
      </c>
      <c r="K10" s="368">
        <v>37.36191981703292</v>
      </c>
      <c r="L10" s="368">
        <v>36.738747330052725</v>
      </c>
      <c r="M10" s="368">
        <v>38.222762102879635</v>
      </c>
      <c r="N10" s="368">
        <v>39.006276415889396</v>
      </c>
      <c r="O10" s="368">
        <v>38.880049871993776</v>
      </c>
      <c r="P10" s="368">
        <v>38.655091814874623</v>
      </c>
      <c r="Q10" s="368">
        <v>39.42938660535512</v>
      </c>
      <c r="R10" s="361"/>
      <c r="S10" s="108">
        <v>34.696999999999996</v>
      </c>
      <c r="T10" s="185">
        <v>36.227581115959104</v>
      </c>
      <c r="U10" s="185">
        <v>38.222762102879635</v>
      </c>
      <c r="V10" s="185">
        <v>39.42938660535512</v>
      </c>
      <c r="W10" s="77"/>
      <c r="X10" s="108">
        <v>35.179000000000002</v>
      </c>
      <c r="Y10" s="185">
        <v>35.335834616471523</v>
      </c>
      <c r="Z10" s="185">
        <v>37.36191981703292</v>
      </c>
      <c r="AA10" s="185">
        <v>38.880049871993776</v>
      </c>
      <c r="AB10" s="77"/>
      <c r="AC10" s="76"/>
      <c r="AD10" s="157"/>
    </row>
    <row r="11" spans="1:30">
      <c r="A11" s="78"/>
      <c r="B11" s="10" t="s">
        <v>121</v>
      </c>
      <c r="C11" s="368">
        <v>30.314</v>
      </c>
      <c r="D11" s="108">
        <v>29.327999999999999</v>
      </c>
      <c r="E11" s="108">
        <v>29.735999999999997</v>
      </c>
      <c r="F11" s="142">
        <v>30.113883775834584</v>
      </c>
      <c r="G11" s="142">
        <v>30.22929535436614</v>
      </c>
      <c r="H11" s="378">
        <v>30.392259243602805</v>
      </c>
      <c r="I11" s="378">
        <v>30.454003325860175</v>
      </c>
      <c r="J11" s="378">
        <v>31.132176032621441</v>
      </c>
      <c r="K11" s="378">
        <v>30.89252514836452</v>
      </c>
      <c r="L11" s="368">
        <v>30.309153823873945</v>
      </c>
      <c r="M11" s="368">
        <v>31.908023379885151</v>
      </c>
      <c r="N11" s="368">
        <v>32.718829918602069</v>
      </c>
      <c r="O11" s="368">
        <v>32.601700783275504</v>
      </c>
      <c r="P11" s="368">
        <v>32.578903480856866</v>
      </c>
      <c r="Q11" s="368">
        <v>33.375706840828073</v>
      </c>
      <c r="R11" s="361"/>
      <c r="S11" s="108">
        <v>29.735999999999997</v>
      </c>
      <c r="T11" s="185">
        <v>30.454003325860175</v>
      </c>
      <c r="U11" s="185">
        <v>31.908023379885151</v>
      </c>
      <c r="V11" s="185">
        <v>33.375706840828073</v>
      </c>
      <c r="W11" s="77"/>
      <c r="X11" s="108">
        <v>30.314</v>
      </c>
      <c r="Y11" s="185">
        <v>30.22929535436614</v>
      </c>
      <c r="Z11" s="185">
        <v>30.89252514836452</v>
      </c>
      <c r="AA11" s="185">
        <v>32.601700783275504</v>
      </c>
      <c r="AB11" s="77"/>
      <c r="AC11" s="76"/>
      <c r="AD11" s="157"/>
    </row>
    <row r="12" spans="1:30">
      <c r="A12" s="78"/>
      <c r="B12" s="10" t="s">
        <v>123</v>
      </c>
      <c r="C12" s="368">
        <v>0.57999999999999996</v>
      </c>
      <c r="D12" s="159"/>
      <c r="E12" s="159"/>
      <c r="F12" s="160"/>
      <c r="G12" s="160">
        <v>2.1800000000000002</v>
      </c>
      <c r="H12" s="379"/>
      <c r="I12" s="379"/>
      <c r="J12" s="379"/>
      <c r="K12" s="378">
        <v>2.6103876712828815</v>
      </c>
      <c r="L12" s="468"/>
      <c r="M12" s="468"/>
      <c r="N12" s="468"/>
      <c r="O12" s="368">
        <v>5.1713438404911312</v>
      </c>
      <c r="P12" s="468"/>
      <c r="Q12" s="468"/>
      <c r="R12" s="361"/>
      <c r="S12" s="159"/>
      <c r="T12" s="185"/>
      <c r="U12" s="185"/>
      <c r="V12" s="185"/>
      <c r="W12" s="77"/>
      <c r="X12" s="159">
        <v>0.57999999999999996</v>
      </c>
      <c r="Y12" s="185">
        <v>2.1800000000000002</v>
      </c>
      <c r="Z12" s="185" t="s">
        <v>213</v>
      </c>
      <c r="AA12" s="185">
        <v>5.1713438404911312</v>
      </c>
      <c r="AB12" s="77"/>
      <c r="AC12" s="76"/>
      <c r="AD12" s="157"/>
    </row>
    <row r="13" spans="1:30">
      <c r="A13" s="78"/>
      <c r="B13" s="10" t="s">
        <v>91</v>
      </c>
      <c r="C13" s="368">
        <v>48</v>
      </c>
      <c r="D13" s="99">
        <v>48.5</v>
      </c>
      <c r="E13" s="99">
        <v>44.32</v>
      </c>
      <c r="F13" s="99">
        <v>48.2</v>
      </c>
      <c r="G13" s="99">
        <v>48.2</v>
      </c>
      <c r="H13" s="378">
        <v>42.06</v>
      </c>
      <c r="I13" s="378">
        <v>44.88</v>
      </c>
      <c r="J13" s="378">
        <v>38.54</v>
      </c>
      <c r="K13" s="378">
        <v>40.659999999999997</v>
      </c>
      <c r="L13" s="368">
        <v>44.22</v>
      </c>
      <c r="M13" s="368">
        <v>33.04</v>
      </c>
      <c r="N13" s="368">
        <v>33.200000000000003</v>
      </c>
      <c r="O13" s="368">
        <v>39.42</v>
      </c>
      <c r="P13" s="368">
        <v>45</v>
      </c>
      <c r="Q13" s="368">
        <v>46.94</v>
      </c>
      <c r="R13" s="361"/>
      <c r="S13" s="159">
        <v>48.5</v>
      </c>
      <c r="T13" s="99">
        <v>44.88</v>
      </c>
      <c r="U13" s="99">
        <v>44.22</v>
      </c>
      <c r="V13" s="99">
        <v>46.94</v>
      </c>
      <c r="W13" s="77"/>
      <c r="X13" s="159">
        <v>48</v>
      </c>
      <c r="Y13" s="99">
        <v>48.2</v>
      </c>
      <c r="Z13" s="99">
        <v>44.88</v>
      </c>
      <c r="AA13" s="99">
        <v>44.22</v>
      </c>
      <c r="AB13" s="77"/>
      <c r="AC13" s="76"/>
      <c r="AD13" s="157"/>
    </row>
    <row r="14" spans="1:30">
      <c r="A14" s="78"/>
      <c r="B14" s="11" t="s">
        <v>90</v>
      </c>
      <c r="C14" s="367">
        <v>41.2</v>
      </c>
      <c r="D14" s="99">
        <v>43.08</v>
      </c>
      <c r="E14" s="99">
        <v>37.76</v>
      </c>
      <c r="F14" s="99">
        <v>37.76</v>
      </c>
      <c r="G14" s="99">
        <v>34.159999999999997</v>
      </c>
      <c r="H14" s="380">
        <v>36.1</v>
      </c>
      <c r="I14" s="380">
        <v>36.54</v>
      </c>
      <c r="J14" s="380">
        <v>32.5</v>
      </c>
      <c r="K14" s="380">
        <v>34.619999999999997</v>
      </c>
      <c r="L14" s="367">
        <v>20.34</v>
      </c>
      <c r="M14" s="367">
        <v>22.66</v>
      </c>
      <c r="N14" s="367">
        <v>29.5</v>
      </c>
      <c r="O14" s="367">
        <v>30</v>
      </c>
      <c r="P14" s="367">
        <v>35.94</v>
      </c>
      <c r="Q14" s="367">
        <v>41.62</v>
      </c>
      <c r="R14" s="361"/>
      <c r="S14" s="181">
        <v>37.76</v>
      </c>
      <c r="T14" s="186">
        <v>36.1</v>
      </c>
      <c r="U14" s="186">
        <v>20.34</v>
      </c>
      <c r="V14" s="186">
        <v>35.94</v>
      </c>
      <c r="W14" s="77"/>
      <c r="X14" s="181">
        <v>41.2</v>
      </c>
      <c r="Y14" s="186">
        <v>34.159999999999997</v>
      </c>
      <c r="Z14" s="186">
        <v>32.5</v>
      </c>
      <c r="AA14" s="186">
        <v>20.34</v>
      </c>
      <c r="AB14" s="77"/>
      <c r="AC14" s="76"/>
      <c r="AD14" s="157"/>
    </row>
    <row r="15" spans="1:30">
      <c r="A15" s="78"/>
      <c r="B15" s="10" t="s">
        <v>89</v>
      </c>
      <c r="C15" s="366">
        <v>44.46</v>
      </c>
      <c r="D15" s="99">
        <v>44.58</v>
      </c>
      <c r="E15" s="99">
        <v>40</v>
      </c>
      <c r="F15" s="99">
        <v>40</v>
      </c>
      <c r="G15" s="99">
        <v>35.840000000000003</v>
      </c>
      <c r="H15" s="381">
        <v>39.340000000000003</v>
      </c>
      <c r="I15" s="381">
        <v>36.86</v>
      </c>
      <c r="J15" s="381">
        <v>36.119999999999997</v>
      </c>
      <c r="K15" s="381">
        <v>40.6</v>
      </c>
      <c r="L15" s="366">
        <v>25.58</v>
      </c>
      <c r="M15" s="366">
        <v>30.74</v>
      </c>
      <c r="N15" s="368">
        <v>30.8</v>
      </c>
      <c r="O15" s="368">
        <v>38</v>
      </c>
      <c r="P15" s="366">
        <v>44.04</v>
      </c>
      <c r="Q15" s="366">
        <v>44.88</v>
      </c>
      <c r="R15" s="361"/>
      <c r="S15" s="182">
        <v>40</v>
      </c>
      <c r="T15" s="99">
        <v>36.86</v>
      </c>
      <c r="U15" s="99">
        <v>30.74</v>
      </c>
      <c r="V15" s="99">
        <v>44.88</v>
      </c>
      <c r="W15" s="77"/>
      <c r="X15" s="182">
        <v>44.46</v>
      </c>
      <c r="Y15" s="99">
        <v>35.840000000000003</v>
      </c>
      <c r="Z15" s="99">
        <v>40.6</v>
      </c>
      <c r="AA15" s="99">
        <v>38</v>
      </c>
      <c r="AB15" s="77"/>
      <c r="AC15" s="76"/>
      <c r="AD15" s="157"/>
    </row>
    <row r="16" spans="1:30">
      <c r="A16" s="78"/>
      <c r="B16" s="11" t="s">
        <v>86</v>
      </c>
      <c r="C16" s="367">
        <v>1.263822166633503</v>
      </c>
      <c r="D16" s="107">
        <v>1.3027088629788726</v>
      </c>
      <c r="E16" s="107">
        <v>1.1528374211026891</v>
      </c>
      <c r="F16" s="143">
        <v>1.1386985103757068</v>
      </c>
      <c r="G16" s="143">
        <v>1.0142678215754801</v>
      </c>
      <c r="H16" s="380">
        <v>1.0971632482554201</v>
      </c>
      <c r="I16" s="380">
        <v>1.0174568343941215</v>
      </c>
      <c r="J16" s="380">
        <v>0.9825898436434729</v>
      </c>
      <c r="K16" s="380">
        <v>1.0866679281692284</v>
      </c>
      <c r="L16" s="367">
        <v>0.69626761550128446</v>
      </c>
      <c r="M16" s="367">
        <v>0.80423282643103655</v>
      </c>
      <c r="N16" s="367">
        <v>0.78961651380426234</v>
      </c>
      <c r="O16" s="367">
        <v>0.97736500146241589</v>
      </c>
      <c r="P16" s="367">
        <v>1.1393065682242993</v>
      </c>
      <c r="Q16" s="367">
        <v>1.1382373367660912</v>
      </c>
      <c r="R16" s="361"/>
      <c r="S16" s="107">
        <v>1.1528374211026891</v>
      </c>
      <c r="T16" s="187">
        <v>1.0174568343941215</v>
      </c>
      <c r="U16" s="187">
        <v>0.80423282643103655</v>
      </c>
      <c r="V16" s="187">
        <v>1.1382373367660912</v>
      </c>
      <c r="W16" s="77"/>
      <c r="X16" s="107">
        <v>1.263822166633503</v>
      </c>
      <c r="Y16" s="187">
        <v>1.0142678215754801</v>
      </c>
      <c r="Z16" s="187">
        <v>1.083041855907781</v>
      </c>
      <c r="AA16" s="187">
        <v>0.97736500146241589</v>
      </c>
      <c r="AB16" s="77"/>
      <c r="AC16" s="76"/>
      <c r="AD16" s="157"/>
    </row>
    <row r="17" spans="1:30">
      <c r="A17" s="78"/>
      <c r="B17" s="10" t="s">
        <v>85</v>
      </c>
      <c r="C17" s="368">
        <v>1.466649073035561</v>
      </c>
      <c r="D17" s="108">
        <v>1.5200490998363339</v>
      </c>
      <c r="E17" s="108">
        <v>1.3451708366962605</v>
      </c>
      <c r="F17" s="142">
        <v>1.3282909736172492</v>
      </c>
      <c r="G17" s="142">
        <v>1.1856048769864391</v>
      </c>
      <c r="H17" s="378">
        <v>1.2944085428029044</v>
      </c>
      <c r="I17" s="378">
        <v>1.2103499039385781</v>
      </c>
      <c r="J17" s="378">
        <v>1.1602144341645806</v>
      </c>
      <c r="K17" s="378">
        <v>1.3142337767797985</v>
      </c>
      <c r="L17" s="368">
        <v>0.84396945387010824</v>
      </c>
      <c r="M17" s="368">
        <v>0.96339405402901024</v>
      </c>
      <c r="N17" s="368">
        <v>0.94135395662449606</v>
      </c>
      <c r="O17" s="368">
        <v>1.1655833618193867</v>
      </c>
      <c r="P17" s="368">
        <v>1.3517950358850352</v>
      </c>
      <c r="Q17" s="368">
        <v>1.3446906222551929</v>
      </c>
      <c r="R17" s="361"/>
      <c r="S17" s="108">
        <v>1.3451708366962605</v>
      </c>
      <c r="T17" s="185">
        <v>1.2103499039385781</v>
      </c>
      <c r="U17" s="185">
        <v>0.96339405402901024</v>
      </c>
      <c r="V17" s="185">
        <v>1.3446906222551929</v>
      </c>
      <c r="W17" s="77"/>
      <c r="X17" s="108">
        <v>1.466649073035561</v>
      </c>
      <c r="Y17" s="185">
        <v>1.1856048769864391</v>
      </c>
      <c r="Z17" s="185">
        <v>1.3089816601283226</v>
      </c>
      <c r="AA17" s="185">
        <v>1.1655833618193867</v>
      </c>
      <c r="AB17" s="77"/>
      <c r="AC17" s="76"/>
      <c r="AD17" s="158"/>
    </row>
    <row r="18" spans="1:30">
      <c r="A18" s="78"/>
      <c r="B18" s="11" t="s">
        <v>185</v>
      </c>
      <c r="C18" s="365">
        <v>100000000</v>
      </c>
      <c r="D18" s="100">
        <v>100000000</v>
      </c>
      <c r="E18" s="100">
        <v>100000000</v>
      </c>
      <c r="F18" s="144">
        <v>99183487</v>
      </c>
      <c r="G18" s="144">
        <v>98794893</v>
      </c>
      <c r="H18" s="376">
        <v>98794893</v>
      </c>
      <c r="I18" s="376">
        <v>98794893</v>
      </c>
      <c r="J18" s="376">
        <v>98794893</v>
      </c>
      <c r="K18" s="376">
        <v>87937130</v>
      </c>
      <c r="L18" s="365">
        <v>87937130</v>
      </c>
      <c r="M18" s="365">
        <v>87937130</v>
      </c>
      <c r="N18" s="365">
        <v>87937130</v>
      </c>
      <c r="O18" s="365">
        <v>87937130</v>
      </c>
      <c r="P18" s="365">
        <v>88855047</v>
      </c>
      <c r="Q18" s="365">
        <v>88855047</v>
      </c>
      <c r="R18" s="361"/>
      <c r="S18" s="100">
        <v>100000000</v>
      </c>
      <c r="T18" s="188">
        <v>98794893</v>
      </c>
      <c r="U18" s="188">
        <v>87937130</v>
      </c>
      <c r="V18" s="188">
        <v>88855047</v>
      </c>
      <c r="W18" s="77"/>
      <c r="X18" s="100">
        <v>100000000</v>
      </c>
      <c r="Y18" s="188">
        <v>98794893</v>
      </c>
      <c r="Z18" s="188">
        <v>87937130</v>
      </c>
      <c r="AA18" s="188">
        <v>87937130</v>
      </c>
      <c r="AB18" s="77"/>
      <c r="AC18" s="76"/>
      <c r="AD18" s="157"/>
    </row>
    <row r="19" spans="1:30">
      <c r="A19" s="78"/>
      <c r="B19" s="10" t="s">
        <v>170</v>
      </c>
      <c r="C19" s="364">
        <v>100000000</v>
      </c>
      <c r="D19" s="101">
        <v>100000000</v>
      </c>
      <c r="E19" s="101">
        <v>100000000</v>
      </c>
      <c r="F19" s="145">
        <v>99871174</v>
      </c>
      <c r="G19" s="145">
        <v>99636540.455391988</v>
      </c>
      <c r="H19" s="377">
        <v>98836486.309332296</v>
      </c>
      <c r="I19" s="377">
        <v>98860852.370000005</v>
      </c>
      <c r="J19" s="377">
        <v>98875071.449999988</v>
      </c>
      <c r="K19" s="377">
        <v>97942999</v>
      </c>
      <c r="L19" s="364">
        <v>88135873</v>
      </c>
      <c r="M19" s="364">
        <v>88155251.489999995</v>
      </c>
      <c r="N19" s="364">
        <v>88191054</v>
      </c>
      <c r="O19" s="364">
        <v>89121117</v>
      </c>
      <c r="P19" s="364">
        <v>88844852.588888898</v>
      </c>
      <c r="Q19" s="364">
        <v>89003812</v>
      </c>
      <c r="R19" s="361"/>
      <c r="S19" s="101">
        <v>100000000</v>
      </c>
      <c r="T19" s="189">
        <v>98860852.370000005</v>
      </c>
      <c r="U19" s="189">
        <v>88155251.489999995</v>
      </c>
      <c r="V19" s="189">
        <v>89003812</v>
      </c>
      <c r="W19" s="77"/>
      <c r="X19" s="101">
        <v>100000000</v>
      </c>
      <c r="Y19" s="189">
        <v>99636540.455391988</v>
      </c>
      <c r="Z19" s="189">
        <v>97942999</v>
      </c>
      <c r="AA19" s="189">
        <v>89121117</v>
      </c>
      <c r="AB19" s="77"/>
      <c r="AC19" s="76"/>
      <c r="AD19" s="157"/>
    </row>
    <row r="20" spans="1:30">
      <c r="A20" s="78"/>
      <c r="B20" s="10" t="s">
        <v>88</v>
      </c>
      <c r="C20" s="363">
        <v>4.4459999999999997</v>
      </c>
      <c r="D20" s="104">
        <v>4.4580000000000002</v>
      </c>
      <c r="E20" s="104">
        <v>4</v>
      </c>
      <c r="F20" s="146">
        <v>3.9673394800000001</v>
      </c>
      <c r="G20" s="146">
        <v>3.5408089651200005</v>
      </c>
      <c r="H20" s="383">
        <v>3.8865910906200005</v>
      </c>
      <c r="I20" s="383">
        <v>3.6415797559800001</v>
      </c>
      <c r="J20" s="383">
        <v>3.56847153516</v>
      </c>
      <c r="K20" s="383">
        <v>3.5702474780000002</v>
      </c>
      <c r="L20" s="363">
        <v>2.2494317853999997</v>
      </c>
      <c r="M20" s="363">
        <v>2.7031873761999998</v>
      </c>
      <c r="N20" s="363">
        <v>2.7084636039999999</v>
      </c>
      <c r="O20" s="363">
        <v>3.3416109399999998</v>
      </c>
      <c r="P20" s="363">
        <v>3.9131762698800001</v>
      </c>
      <c r="Q20" s="363">
        <v>3.9878145093600001</v>
      </c>
      <c r="R20" s="361"/>
      <c r="S20" s="104">
        <v>4</v>
      </c>
      <c r="T20" s="190">
        <v>3.6415797559800001</v>
      </c>
      <c r="U20" s="190">
        <v>2.7031873761999998</v>
      </c>
      <c r="V20" s="190">
        <v>3.9878145093600001</v>
      </c>
      <c r="W20" s="77"/>
      <c r="X20" s="104">
        <v>4.4459999999999997</v>
      </c>
      <c r="Y20" s="190">
        <v>3.5408089651200005</v>
      </c>
      <c r="Z20" s="190">
        <v>3.5702474780000002</v>
      </c>
      <c r="AA20" s="190">
        <v>3.3416109399999998</v>
      </c>
      <c r="AB20" s="77"/>
      <c r="AC20" s="76"/>
      <c r="AD20" s="158"/>
    </row>
    <row r="21" spans="1:30">
      <c r="C21" s="75"/>
      <c r="D21" s="102"/>
      <c r="E21" s="382"/>
      <c r="F21" s="382"/>
      <c r="G21" s="382"/>
      <c r="H21" s="384"/>
      <c r="I21" s="384"/>
      <c r="J21" s="384"/>
      <c r="K21" s="384"/>
      <c r="L21" s="384"/>
      <c r="M21" s="384"/>
      <c r="N21" s="384"/>
      <c r="O21" s="384"/>
      <c r="P21" s="384"/>
      <c r="Q21" s="384"/>
    </row>
    <row r="22" spans="1:30">
      <c r="B22" s="191" t="s">
        <v>166</v>
      </c>
      <c r="C22" s="75"/>
      <c r="H22" s="75"/>
      <c r="I22" s="75"/>
      <c r="J22" s="75"/>
      <c r="K22" s="75"/>
      <c r="L22" s="75"/>
      <c r="M22" s="75"/>
      <c r="N22" s="75"/>
      <c r="O22" s="75"/>
      <c r="P22" s="75"/>
      <c r="Q22" s="75"/>
    </row>
    <row r="23" spans="1:30" ht="16.5">
      <c r="B23" s="297" t="s">
        <v>168</v>
      </c>
      <c r="C23" s="4"/>
      <c r="D23" s="1"/>
      <c r="E23" s="1"/>
      <c r="F23" s="1"/>
      <c r="G23" s="1"/>
      <c r="H23" s="4"/>
      <c r="I23" s="4"/>
      <c r="J23" s="4"/>
      <c r="K23" s="4"/>
      <c r="L23" s="4"/>
      <c r="M23" s="4"/>
      <c r="N23" s="4"/>
      <c r="O23" s="4"/>
      <c r="P23" s="4"/>
      <c r="Q23" s="4"/>
    </row>
    <row r="24" spans="1:30" ht="16.5">
      <c r="B24" s="297" t="s">
        <v>169</v>
      </c>
      <c r="C24" s="4"/>
      <c r="D24" s="1"/>
      <c r="E24" s="1"/>
      <c r="F24" s="1"/>
      <c r="G24" s="1"/>
      <c r="H24" s="4"/>
      <c r="I24" s="4"/>
      <c r="J24" s="4"/>
      <c r="K24" s="4"/>
      <c r="L24" s="4"/>
      <c r="M24" s="4"/>
      <c r="N24" s="4"/>
      <c r="O24" s="4"/>
      <c r="P24" s="4"/>
      <c r="Q24" s="4"/>
    </row>
    <row r="25" spans="1:30" ht="16.5">
      <c r="B25" s="297" t="s">
        <v>214</v>
      </c>
      <c r="C25" s="4"/>
      <c r="D25" s="1"/>
      <c r="E25" s="1"/>
      <c r="F25" s="1"/>
      <c r="G25" s="1"/>
      <c r="H25" s="4"/>
      <c r="I25" s="4"/>
      <c r="J25" s="4"/>
      <c r="K25" s="4"/>
      <c r="L25" s="4"/>
      <c r="M25" s="4"/>
      <c r="N25" s="4"/>
      <c r="O25" s="4"/>
      <c r="P25" s="4"/>
      <c r="Q25" s="4"/>
    </row>
    <row r="26" spans="1:30" ht="16.5">
      <c r="B26" s="4"/>
      <c r="C26" s="4"/>
      <c r="D26" s="1"/>
      <c r="E26" s="1"/>
      <c r="F26" s="1"/>
      <c r="G26" s="1"/>
      <c r="H26" s="4"/>
      <c r="I26" s="4"/>
      <c r="J26" s="4"/>
      <c r="K26" s="4"/>
      <c r="L26" s="4"/>
      <c r="M26" s="4"/>
      <c r="N26" s="4"/>
      <c r="O26" s="4"/>
      <c r="P26" s="4"/>
      <c r="Q26" s="4"/>
    </row>
    <row r="27" spans="1:30" ht="16.5">
      <c r="B27" s="4"/>
      <c r="C27" s="4"/>
      <c r="D27" s="1"/>
      <c r="E27" s="1"/>
      <c r="F27" s="1"/>
      <c r="G27" s="1"/>
      <c r="H27" s="4"/>
      <c r="I27" s="4"/>
      <c r="J27" s="4"/>
      <c r="K27" s="4"/>
      <c r="L27" s="4"/>
      <c r="M27" s="4"/>
      <c r="N27" s="4"/>
      <c r="P27" s="4"/>
      <c r="Q27" s="4"/>
    </row>
    <row r="28" spans="1:30" ht="16.5">
      <c r="B28" s="4"/>
      <c r="C28" s="4"/>
      <c r="D28" s="1"/>
      <c r="E28" s="1"/>
      <c r="F28" s="1"/>
      <c r="G28" s="1"/>
      <c r="H28" s="4"/>
      <c r="I28" s="4"/>
      <c r="J28" s="4"/>
      <c r="K28" s="4"/>
      <c r="L28" s="4"/>
      <c r="M28" s="4"/>
      <c r="N28" s="4"/>
      <c r="O28" s="4"/>
      <c r="P28" s="4"/>
      <c r="Q28" s="4"/>
    </row>
    <row r="29" spans="1:30" ht="16.5">
      <c r="B29" s="4"/>
      <c r="C29" s="4"/>
      <c r="D29" s="1"/>
      <c r="E29" s="1"/>
      <c r="F29" s="1"/>
      <c r="G29" s="1"/>
      <c r="H29" s="4"/>
      <c r="I29" s="4"/>
      <c r="J29" s="4"/>
      <c r="K29" s="4"/>
      <c r="L29" s="4"/>
      <c r="M29" s="4"/>
      <c r="N29" s="4"/>
      <c r="P29" s="4"/>
      <c r="Q29" s="4"/>
    </row>
    <row r="34" spans="2:2">
      <c r="B34" s="5"/>
    </row>
  </sheetData>
  <mergeCells count="4">
    <mergeCell ref="D4:G4"/>
    <mergeCell ref="H4:K4"/>
    <mergeCell ref="L4:O4"/>
    <mergeCell ref="P4:Q4"/>
  </mergeCells>
  <conditionalFormatting sqref="C5">
    <cfRule type="containsErrors" dxfId="1952" priority="54">
      <formula>ISERROR(C5)</formula>
    </cfRule>
  </conditionalFormatting>
  <conditionalFormatting sqref="H5">
    <cfRule type="containsErrors" dxfId="1951" priority="51">
      <formula>ISERROR(H5)</formula>
    </cfRule>
  </conditionalFormatting>
  <conditionalFormatting sqref="X5">
    <cfRule type="containsErrors" dxfId="1950" priority="50">
      <formula>ISERROR(X5)</formula>
    </cfRule>
  </conditionalFormatting>
  <conditionalFormatting sqref="X4">
    <cfRule type="containsErrors" dxfId="1949" priority="49">
      <formula>ISERROR(X4)</formula>
    </cfRule>
  </conditionalFormatting>
  <conditionalFormatting sqref="Y4">
    <cfRule type="containsErrors" dxfId="1948" priority="48">
      <formula>ISERROR(Y4)</formula>
    </cfRule>
  </conditionalFormatting>
  <conditionalFormatting sqref="I5">
    <cfRule type="containsErrors" dxfId="1947" priority="47">
      <formula>ISERROR(I5)</formula>
    </cfRule>
  </conditionalFormatting>
  <conditionalFormatting sqref="J5">
    <cfRule type="containsErrors" dxfId="1946" priority="40">
      <formula>ISERROR(J5)</formula>
    </cfRule>
  </conditionalFormatting>
  <conditionalFormatting sqref="K5">
    <cfRule type="containsErrors" dxfId="1945" priority="39">
      <formula>ISERROR(K5)</formula>
    </cfRule>
  </conditionalFormatting>
  <conditionalFormatting sqref="Z4">
    <cfRule type="containsErrors" dxfId="1944" priority="38">
      <formula>ISERROR(Z4)</formula>
    </cfRule>
  </conditionalFormatting>
  <conditionalFormatting sqref="L5">
    <cfRule type="containsErrors" dxfId="1943" priority="37">
      <formula>ISERROR(L5)</formula>
    </cfRule>
  </conditionalFormatting>
  <conditionalFormatting sqref="M5">
    <cfRule type="containsErrors" dxfId="1942" priority="36">
      <formula>ISERROR(M5)</formula>
    </cfRule>
  </conditionalFormatting>
  <conditionalFormatting sqref="R5">
    <cfRule type="containsErrors" dxfId="1941" priority="32">
      <formula>ISERROR(R5)</formula>
    </cfRule>
  </conditionalFormatting>
  <conditionalFormatting sqref="N5:O5">
    <cfRule type="containsErrors" dxfId="1940" priority="26">
      <formula>ISERROR(N5)</formula>
    </cfRule>
  </conditionalFormatting>
  <conditionalFormatting sqref="AA4">
    <cfRule type="containsErrors" dxfId="1939" priority="25">
      <formula>ISERROR(AA4)</formula>
    </cfRule>
  </conditionalFormatting>
  <conditionalFormatting sqref="P5">
    <cfRule type="containsErrors" dxfId="1938" priority="8">
      <formula>ISERROR(P5)</formula>
    </cfRule>
  </conditionalFormatting>
  <conditionalFormatting sqref="Q5">
    <cfRule type="containsErrors" dxfId="1937" priority="7">
      <formula>ISERROR(Q5)</formula>
    </cfRule>
  </conditionalFormatting>
  <conditionalFormatting sqref="W5">
    <cfRule type="containsErrors" dxfId="1936" priority="6">
      <formula>ISERROR(W5)</formula>
    </cfRule>
  </conditionalFormatting>
  <conditionalFormatting sqref="S5">
    <cfRule type="containsErrors" dxfId="1935" priority="5">
      <formula>ISERROR(S5)</formula>
    </cfRule>
  </conditionalFormatting>
  <conditionalFormatting sqref="S4">
    <cfRule type="containsErrors" dxfId="1934" priority="4">
      <formula>ISERROR(S4)</formula>
    </cfRule>
  </conditionalFormatting>
  <conditionalFormatting sqref="T4">
    <cfRule type="containsErrors" dxfId="1933" priority="3">
      <formula>ISERROR(T4)</formula>
    </cfRule>
  </conditionalFormatting>
  <conditionalFormatting sqref="U4">
    <cfRule type="containsErrors" dxfId="1932" priority="2">
      <formula>ISERROR(U4)</formula>
    </cfRule>
  </conditionalFormatting>
  <conditionalFormatting sqref="V4">
    <cfRule type="containsErrors" dxfId="1931" priority="1">
      <formula>ISERROR(V4)</formula>
    </cfRule>
  </conditionalFormatting>
  <pageMargins left="0.19685039370078741" right="0.15748031496062992" top="0.19685039370078741" bottom="0.19685039370078741" header="0.11811023622047245" footer="0.11811023622047245"/>
  <pageSetup paperSize="9" scale="63" orientation="landscape" r:id="rId1"/>
  <headerFooter>
    <oddFooter>&amp;L&amp;"Segoe UI,Standard"&amp;8&amp;K00-049BAWAG Group AG&amp;R&amp;"Segoe UI,Standard"&amp;8&amp;K00-049&amp;D</oddFooter>
  </headerFooter>
  <ignoredErrors>
    <ignoredError sqref="D22:H27 D5:H5 D4:G4 AB15:AB27 Y26:Y27 Y4:Y5 Y21:Y22 AB10:AB14 AB4:AC9 Z4:Z5 AC10:AC14 Y25 Y23:Y24 X21:X22 X4:X5 X6 X23:X32 AA4 X8:X20 P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5"/>
  <sheetViews>
    <sheetView showGridLines="0" zoomScaleNormal="100" workbookViewId="0">
      <pane xSplit="1" ySplit="2" topLeftCell="L3" activePane="bottomRight" state="frozen"/>
      <selection activeCell="K15" sqref="K15"/>
      <selection pane="topRight" activeCell="K15" sqref="K15"/>
      <selection pane="bottomLeft" activeCell="K15" sqref="K15"/>
      <selection pane="bottomRight" activeCell="W43" sqref="W43"/>
    </sheetView>
  </sheetViews>
  <sheetFormatPr baseColWidth="10" defaultColWidth="11.42578125" defaultRowHeight="16.5"/>
  <cols>
    <col min="1" max="1" width="33.5703125" style="1" customWidth="1"/>
    <col min="2" max="5" width="6.5703125" customWidth="1"/>
    <col min="6" max="6" width="1.7109375" style="115" customWidth="1"/>
    <col min="7" max="7" width="6.5703125" customWidth="1"/>
    <col min="8" max="10" width="6.5703125" style="333" customWidth="1"/>
    <col min="11" max="11" width="1.7109375" style="115" customWidth="1"/>
    <col min="12" max="13" width="6.5703125" style="333" customWidth="1"/>
    <col min="14" max="15" width="6.5703125" style="504" customWidth="1"/>
    <col min="16" max="16" width="1.7109375" style="115" customWidth="1"/>
    <col min="17" max="18" width="6.5703125" style="504" customWidth="1"/>
    <col min="19" max="19" width="1.7109375" style="115" customWidth="1"/>
    <col min="20" max="23" width="6.7109375" style="504" customWidth="1"/>
    <col min="24" max="24" width="1.85546875" style="1" customWidth="1"/>
    <col min="25" max="25" width="6.5703125" customWidth="1"/>
    <col min="26" max="26" width="6.5703125" style="333" customWidth="1"/>
    <col min="27" max="27" width="6.5703125" style="504" customWidth="1"/>
  </cols>
  <sheetData>
    <row r="1" spans="1:30">
      <c r="A1" s="2" t="s">
        <v>23</v>
      </c>
    </row>
    <row r="2" spans="1:30">
      <c r="A2" s="6" t="s">
        <v>14</v>
      </c>
    </row>
    <row r="3" spans="1:30" ht="17.25" thickBot="1">
      <c r="B3" s="105"/>
      <c r="C3" s="105"/>
      <c r="D3" s="105"/>
      <c r="E3" s="105"/>
      <c r="F3" s="120"/>
      <c r="G3" s="105"/>
      <c r="H3" s="105"/>
      <c r="I3" s="105"/>
      <c r="J3" s="105"/>
      <c r="K3" s="120"/>
      <c r="L3" s="105"/>
      <c r="M3" s="105"/>
      <c r="N3" s="105"/>
      <c r="O3" s="105"/>
      <c r="P3" s="120"/>
      <c r="Q3" s="105"/>
      <c r="R3" s="105"/>
      <c r="S3" s="120"/>
      <c r="T3" s="105"/>
      <c r="U3" s="105"/>
      <c r="V3" s="105"/>
      <c r="W3" s="105"/>
      <c r="X3" s="105"/>
      <c r="Y3" s="105"/>
      <c r="Z3" s="105"/>
      <c r="AA3" s="105"/>
    </row>
    <row r="4" spans="1:30" ht="15.75" thickTop="1">
      <c r="A4" s="7" t="s">
        <v>13</v>
      </c>
      <c r="B4" s="734" t="s">
        <v>73</v>
      </c>
      <c r="C4" s="735"/>
      <c r="D4" s="735"/>
      <c r="E4" s="735"/>
      <c r="F4" s="428"/>
      <c r="G4" s="734" t="s">
        <v>134</v>
      </c>
      <c r="H4" s="735"/>
      <c r="I4" s="735"/>
      <c r="J4" s="740"/>
      <c r="K4" s="428"/>
      <c r="L4" s="741" t="s">
        <v>204</v>
      </c>
      <c r="M4" s="735"/>
      <c r="N4" s="735"/>
      <c r="O4" s="735"/>
      <c r="P4" s="428"/>
      <c r="Q4" s="741" t="s">
        <v>224</v>
      </c>
      <c r="R4" s="735"/>
      <c r="S4" s="428"/>
      <c r="T4" s="616" t="s">
        <v>73</v>
      </c>
      <c r="U4" s="616" t="s">
        <v>134</v>
      </c>
      <c r="V4" s="616" t="s">
        <v>204</v>
      </c>
      <c r="W4" s="616" t="s">
        <v>224</v>
      </c>
      <c r="X4" s="607"/>
      <c r="Y4" s="429" t="s">
        <v>73</v>
      </c>
      <c r="Z4" s="511" t="s">
        <v>134</v>
      </c>
      <c r="AA4" s="429" t="s">
        <v>204</v>
      </c>
    </row>
    <row r="5" spans="1:30" ht="15">
      <c r="A5" s="3"/>
      <c r="B5" s="430" t="s">
        <v>68</v>
      </c>
      <c r="C5" s="431" t="s">
        <v>69</v>
      </c>
      <c r="D5" s="431" t="s">
        <v>70</v>
      </c>
      <c r="E5" s="431" t="s">
        <v>71</v>
      </c>
      <c r="F5" s="117"/>
      <c r="G5" s="430" t="s">
        <v>68</v>
      </c>
      <c r="H5" s="431" t="s">
        <v>69</v>
      </c>
      <c r="I5" s="433" t="s">
        <v>70</v>
      </c>
      <c r="J5" s="432" t="s">
        <v>71</v>
      </c>
      <c r="K5" s="117"/>
      <c r="L5" s="471" t="s">
        <v>68</v>
      </c>
      <c r="M5" s="506" t="s">
        <v>69</v>
      </c>
      <c r="N5" s="506" t="s">
        <v>70</v>
      </c>
      <c r="O5" s="506" t="s">
        <v>71</v>
      </c>
      <c r="P5" s="117"/>
      <c r="Q5" s="471" t="s">
        <v>68</v>
      </c>
      <c r="R5" s="506" t="s">
        <v>69</v>
      </c>
      <c r="S5" s="117"/>
      <c r="T5" s="608" t="s">
        <v>227</v>
      </c>
      <c r="U5" s="608" t="s">
        <v>227</v>
      </c>
      <c r="V5" s="608" t="s">
        <v>227</v>
      </c>
      <c r="W5" s="608" t="s">
        <v>227</v>
      </c>
      <c r="X5" s="609"/>
      <c r="Y5" s="434" t="s">
        <v>106</v>
      </c>
      <c r="Z5" s="513" t="s">
        <v>106</v>
      </c>
      <c r="AA5" s="434" t="s">
        <v>106</v>
      </c>
    </row>
    <row r="6" spans="1:30" ht="15">
      <c r="A6" s="10" t="s">
        <v>0</v>
      </c>
      <c r="B6" s="438">
        <v>208</v>
      </c>
      <c r="C6" s="435">
        <v>203.1</v>
      </c>
      <c r="D6" s="436">
        <v>213</v>
      </c>
      <c r="E6" s="439">
        <v>216.3</v>
      </c>
      <c r="F6" s="437"/>
      <c r="G6" s="440">
        <v>214.5</v>
      </c>
      <c r="H6" s="439">
        <v>220.6</v>
      </c>
      <c r="I6" s="436">
        <v>220</v>
      </c>
      <c r="J6" s="439">
        <v>223.9</v>
      </c>
      <c r="K6" s="437"/>
      <c r="L6" s="683">
        <v>219.8</v>
      </c>
      <c r="M6" s="473">
        <v>227.5</v>
      </c>
      <c r="N6" s="684">
        <v>234.6</v>
      </c>
      <c r="O6" s="473">
        <v>233.6</v>
      </c>
      <c r="P6" s="437"/>
      <c r="Q6" s="683">
        <v>229.6</v>
      </c>
      <c r="R6" s="473">
        <v>231.6</v>
      </c>
      <c r="S6" s="437"/>
      <c r="T6" s="610">
        <v>411.2</v>
      </c>
      <c r="U6" s="439">
        <v>435.1</v>
      </c>
      <c r="V6" s="610">
        <v>447.3</v>
      </c>
      <c r="W6" s="439">
        <v>461.2</v>
      </c>
      <c r="X6" s="611"/>
      <c r="Y6" s="523">
        <v>840.5</v>
      </c>
      <c r="Z6" s="516">
        <v>879</v>
      </c>
      <c r="AA6" s="694">
        <v>915.4</v>
      </c>
      <c r="AB6" s="599"/>
      <c r="AC6" s="599"/>
      <c r="AD6" s="599"/>
    </row>
    <row r="7" spans="1:30" ht="15">
      <c r="A7" s="10" t="s">
        <v>1</v>
      </c>
      <c r="B7" s="18">
        <v>74.5</v>
      </c>
      <c r="C7" s="19">
        <v>71.5</v>
      </c>
      <c r="D7" s="20">
        <v>66.599999999999994</v>
      </c>
      <c r="E7" s="147">
        <v>70.2</v>
      </c>
      <c r="F7" s="118"/>
      <c r="G7" s="217">
        <v>72.5</v>
      </c>
      <c r="H7" s="147">
        <v>70</v>
      </c>
      <c r="I7" s="342">
        <v>70.8</v>
      </c>
      <c r="J7" s="147">
        <v>70</v>
      </c>
      <c r="K7" s="118"/>
      <c r="L7" s="655">
        <v>71.900000000000006</v>
      </c>
      <c r="M7" s="474">
        <v>55.8</v>
      </c>
      <c r="N7" s="675">
        <v>62.8</v>
      </c>
      <c r="O7" s="474">
        <v>64.3</v>
      </c>
      <c r="P7" s="118"/>
      <c r="Q7" s="655">
        <v>67.7</v>
      </c>
      <c r="R7" s="474">
        <v>70.099999999999994</v>
      </c>
      <c r="S7" s="118"/>
      <c r="T7" s="267">
        <v>146</v>
      </c>
      <c r="U7" s="147">
        <v>142.6</v>
      </c>
      <c r="V7" s="267">
        <v>127.7</v>
      </c>
      <c r="W7" s="147">
        <v>137.80000000000001</v>
      </c>
      <c r="X7" s="612"/>
      <c r="Y7" s="524">
        <v>282.8</v>
      </c>
      <c r="Z7" s="517">
        <v>283.5</v>
      </c>
      <c r="AA7" s="695">
        <v>254.8</v>
      </c>
      <c r="AB7" s="599"/>
      <c r="AC7" s="599"/>
      <c r="AD7" s="599"/>
    </row>
    <row r="8" spans="1:30" ht="15">
      <c r="A8" s="13" t="s">
        <v>2</v>
      </c>
      <c r="B8" s="63">
        <v>282.5</v>
      </c>
      <c r="C8" s="64">
        <v>274.59999999999997</v>
      </c>
      <c r="D8" s="65">
        <v>279.60000000000002</v>
      </c>
      <c r="E8" s="148">
        <v>286.5</v>
      </c>
      <c r="F8" s="119"/>
      <c r="G8" s="218">
        <v>287.10000000000002</v>
      </c>
      <c r="H8" s="148">
        <v>290.59999999999997</v>
      </c>
      <c r="I8" s="353">
        <v>290.8</v>
      </c>
      <c r="J8" s="148">
        <v>293.89999999999998</v>
      </c>
      <c r="K8" s="119"/>
      <c r="L8" s="472">
        <v>291.7</v>
      </c>
      <c r="M8" s="475">
        <v>283.3</v>
      </c>
      <c r="N8" s="685">
        <v>297.3</v>
      </c>
      <c r="O8" s="475">
        <v>297.89999999999998</v>
      </c>
      <c r="P8" s="119"/>
      <c r="Q8" s="472">
        <v>297.3</v>
      </c>
      <c r="R8" s="475">
        <v>301.7</v>
      </c>
      <c r="S8" s="119"/>
      <c r="T8" s="268">
        <v>557.20000000000005</v>
      </c>
      <c r="U8" s="148">
        <v>577.69999999999993</v>
      </c>
      <c r="V8" s="268">
        <v>575</v>
      </c>
      <c r="W8" s="148">
        <v>599</v>
      </c>
      <c r="X8" s="613"/>
      <c r="Y8" s="525">
        <v>1123.3</v>
      </c>
      <c r="Z8" s="518">
        <v>1162.5</v>
      </c>
      <c r="AA8" s="696">
        <v>1170.3</v>
      </c>
      <c r="AB8" s="599"/>
      <c r="AC8" s="599"/>
      <c r="AD8" s="599"/>
    </row>
    <row r="9" spans="1:30" ht="21">
      <c r="A9" s="14" t="s">
        <v>9</v>
      </c>
      <c r="B9" s="18">
        <v>15.3</v>
      </c>
      <c r="C9" s="19">
        <v>9.8000000000000007</v>
      </c>
      <c r="D9" s="20">
        <v>18.899999999999999</v>
      </c>
      <c r="E9" s="147">
        <v>3.4</v>
      </c>
      <c r="F9" s="118"/>
      <c r="G9" s="217">
        <v>11.2</v>
      </c>
      <c r="H9" s="147">
        <v>22.4</v>
      </c>
      <c r="I9" s="342">
        <v>24.1</v>
      </c>
      <c r="J9" s="147">
        <v>20.399999999999999</v>
      </c>
      <c r="K9" s="118"/>
      <c r="L9" s="655">
        <v>5.2</v>
      </c>
      <c r="M9" s="474">
        <v>1.1000000000000001</v>
      </c>
      <c r="N9" s="675">
        <v>-7.4</v>
      </c>
      <c r="O9" s="474">
        <v>4.4000000000000004</v>
      </c>
      <c r="P9" s="118"/>
      <c r="Q9" s="655">
        <v>3.8</v>
      </c>
      <c r="R9" s="474">
        <v>0.8</v>
      </c>
      <c r="S9" s="118"/>
      <c r="T9" s="267">
        <v>25.1</v>
      </c>
      <c r="U9" s="147">
        <v>33.6</v>
      </c>
      <c r="V9" s="267">
        <v>6.4</v>
      </c>
      <c r="W9" s="147">
        <v>4.5999999999999996</v>
      </c>
      <c r="X9" s="612"/>
      <c r="Y9" s="524">
        <v>47.4</v>
      </c>
      <c r="Z9" s="517">
        <v>78</v>
      </c>
      <c r="AA9" s="695">
        <v>3.4</v>
      </c>
      <c r="AB9" s="599"/>
      <c r="AC9" s="599"/>
      <c r="AD9" s="599"/>
    </row>
    <row r="10" spans="1:30" ht="15">
      <c r="A10" s="13" t="s">
        <v>3</v>
      </c>
      <c r="B10" s="63">
        <v>297.89999999999998</v>
      </c>
      <c r="C10" s="64">
        <v>284.39999999999998</v>
      </c>
      <c r="D10" s="65">
        <v>298.5</v>
      </c>
      <c r="E10" s="148">
        <v>289.89999999999998</v>
      </c>
      <c r="F10" s="119"/>
      <c r="G10" s="218">
        <v>298.3</v>
      </c>
      <c r="H10" s="148">
        <v>313</v>
      </c>
      <c r="I10" s="353">
        <v>314.89999999999998</v>
      </c>
      <c r="J10" s="148">
        <v>314.3</v>
      </c>
      <c r="K10" s="119"/>
      <c r="L10" s="472">
        <v>296.89999999999998</v>
      </c>
      <c r="M10" s="475">
        <v>284.39999999999998</v>
      </c>
      <c r="N10" s="685">
        <v>290</v>
      </c>
      <c r="O10" s="475">
        <v>302.3</v>
      </c>
      <c r="P10" s="119"/>
      <c r="Q10" s="472">
        <v>301.10000000000002</v>
      </c>
      <c r="R10" s="475">
        <v>302.5</v>
      </c>
      <c r="S10" s="119"/>
      <c r="T10" s="268">
        <v>582.30000000000007</v>
      </c>
      <c r="U10" s="148">
        <v>611.29999999999995</v>
      </c>
      <c r="V10" s="268">
        <v>581.4</v>
      </c>
      <c r="W10" s="148">
        <v>603.6</v>
      </c>
      <c r="X10" s="613"/>
      <c r="Y10" s="525">
        <v>1170.7</v>
      </c>
      <c r="Z10" s="518">
        <v>1240.5</v>
      </c>
      <c r="AA10" s="696">
        <v>1173.6999999999998</v>
      </c>
      <c r="AB10" s="599"/>
      <c r="AC10" s="599"/>
      <c r="AD10" s="599"/>
    </row>
    <row r="11" spans="1:30" ht="15">
      <c r="A11" s="13" t="s">
        <v>4</v>
      </c>
      <c r="B11" s="63">
        <v>-130</v>
      </c>
      <c r="C11" s="64">
        <v>-124.8</v>
      </c>
      <c r="D11" s="65">
        <v>-126.5</v>
      </c>
      <c r="E11" s="148">
        <v>-136.4</v>
      </c>
      <c r="F11" s="119"/>
      <c r="G11" s="218">
        <v>-126.4</v>
      </c>
      <c r="H11" s="148">
        <v>-136</v>
      </c>
      <c r="I11" s="353">
        <v>-133.4</v>
      </c>
      <c r="J11" s="148">
        <v>-133.9</v>
      </c>
      <c r="K11" s="119"/>
      <c r="L11" s="472">
        <v>-125</v>
      </c>
      <c r="M11" s="475">
        <v>-124.7</v>
      </c>
      <c r="N11" s="685">
        <v>-125.3</v>
      </c>
      <c r="O11" s="475">
        <v>-144.69999999999999</v>
      </c>
      <c r="P11" s="119"/>
      <c r="Q11" s="472">
        <v>-121.8</v>
      </c>
      <c r="R11" s="475">
        <v>-121.2</v>
      </c>
      <c r="S11" s="119"/>
      <c r="T11" s="268">
        <v>-254.70000000000002</v>
      </c>
      <c r="U11" s="148">
        <v>-262.29999999999995</v>
      </c>
      <c r="V11" s="268">
        <v>-249.6</v>
      </c>
      <c r="W11" s="148">
        <v>-243</v>
      </c>
      <c r="X11" s="613"/>
      <c r="Y11" s="525">
        <v>-517.9</v>
      </c>
      <c r="Z11" s="518">
        <v>-529.70000000000005</v>
      </c>
      <c r="AA11" s="696">
        <v>-519.70000000000005</v>
      </c>
      <c r="AB11" s="599"/>
      <c r="AC11" s="599"/>
      <c r="AD11" s="599"/>
    </row>
    <row r="12" spans="1:30" s="504" customFormat="1" ht="15">
      <c r="A12" s="300" t="s">
        <v>208</v>
      </c>
      <c r="B12" s="63">
        <v>167.89999999999998</v>
      </c>
      <c r="C12" s="352">
        <v>159.59999999999997</v>
      </c>
      <c r="D12" s="353">
        <v>172</v>
      </c>
      <c r="E12" s="148">
        <v>153.49999999999997</v>
      </c>
      <c r="F12" s="119"/>
      <c r="G12" s="218">
        <v>171.9</v>
      </c>
      <c r="H12" s="148">
        <v>177</v>
      </c>
      <c r="I12" s="353">
        <v>181.49999999999997</v>
      </c>
      <c r="J12" s="148">
        <v>180.4</v>
      </c>
      <c r="K12" s="119"/>
      <c r="L12" s="472">
        <v>171.9</v>
      </c>
      <c r="M12" s="475">
        <v>159.69999999999999</v>
      </c>
      <c r="N12" s="685">
        <v>164.6</v>
      </c>
      <c r="O12" s="475">
        <v>157.6</v>
      </c>
      <c r="P12" s="119"/>
      <c r="Q12" s="472">
        <v>179.2</v>
      </c>
      <c r="R12" s="475">
        <v>181.3</v>
      </c>
      <c r="S12" s="119"/>
      <c r="T12" s="472">
        <v>327.59999999999997</v>
      </c>
      <c r="U12" s="475">
        <v>349</v>
      </c>
      <c r="V12" s="685">
        <v>331.8</v>
      </c>
      <c r="W12" s="475">
        <v>360.6</v>
      </c>
      <c r="X12" s="612"/>
      <c r="Y12" s="525">
        <v>652.80000000000007</v>
      </c>
      <c r="Z12" s="518">
        <v>710.8</v>
      </c>
      <c r="AA12" s="696">
        <v>653.9</v>
      </c>
      <c r="AB12" s="599"/>
      <c r="AC12" s="599"/>
      <c r="AD12" s="599"/>
    </row>
    <row r="13" spans="1:30" ht="15">
      <c r="A13" s="10" t="s">
        <v>5</v>
      </c>
      <c r="B13" s="18">
        <v>-36.700000000000003</v>
      </c>
      <c r="C13" s="19">
        <v>-2.8</v>
      </c>
      <c r="D13" s="20">
        <v>-2.2000000000000002</v>
      </c>
      <c r="E13" s="147">
        <v>1.5</v>
      </c>
      <c r="F13" s="118"/>
      <c r="G13" s="217">
        <v>-34.200000000000003</v>
      </c>
      <c r="H13" s="147">
        <v>-2.9</v>
      </c>
      <c r="I13" s="342">
        <v>-2.1</v>
      </c>
      <c r="J13" s="147">
        <v>-3.2</v>
      </c>
      <c r="K13" s="118"/>
      <c r="L13" s="655">
        <v>-36.4</v>
      </c>
      <c r="M13" s="474">
        <v>-2.5</v>
      </c>
      <c r="N13" s="675">
        <v>-14.2</v>
      </c>
      <c r="O13" s="474">
        <v>-6.1</v>
      </c>
      <c r="P13" s="118"/>
      <c r="Q13" s="655">
        <v>-54.2</v>
      </c>
      <c r="R13" s="474">
        <v>-2</v>
      </c>
      <c r="S13" s="118"/>
      <c r="T13" s="267">
        <v>-39.4</v>
      </c>
      <c r="U13" s="147">
        <v>-37.1</v>
      </c>
      <c r="V13" s="267">
        <v>-38.799999999999997</v>
      </c>
      <c r="W13" s="147">
        <v>-56.2</v>
      </c>
      <c r="X13" s="612"/>
      <c r="Y13" s="524">
        <v>-40.1</v>
      </c>
      <c r="Z13" s="517">
        <v>-42.4</v>
      </c>
      <c r="AA13" s="695">
        <v>-59.2</v>
      </c>
      <c r="AB13" s="599"/>
      <c r="AC13" s="599"/>
      <c r="AD13" s="599"/>
    </row>
    <row r="14" spans="1:30" ht="15">
      <c r="A14" s="10" t="s">
        <v>10</v>
      </c>
      <c r="B14" s="18">
        <v>-15.799999999999999</v>
      </c>
      <c r="C14" s="19">
        <v>-4.9000000000000004</v>
      </c>
      <c r="D14" s="20">
        <v>-11.2</v>
      </c>
      <c r="E14" s="147">
        <v>-13.200000000000001</v>
      </c>
      <c r="F14" s="118"/>
      <c r="G14" s="217">
        <v>-11.9</v>
      </c>
      <c r="H14" s="147">
        <v>-15.3</v>
      </c>
      <c r="I14" s="342">
        <v>-17.099999999999998</v>
      </c>
      <c r="J14" s="147">
        <v>-25</v>
      </c>
      <c r="K14" s="118"/>
      <c r="L14" s="655">
        <v>-55</v>
      </c>
      <c r="M14" s="474">
        <v>-74.599999999999994</v>
      </c>
      <c r="N14" s="675">
        <v>-49.699999999999996</v>
      </c>
      <c r="O14" s="474">
        <v>-45.3</v>
      </c>
      <c r="P14" s="118"/>
      <c r="Q14" s="655">
        <v>-29.299999999999997</v>
      </c>
      <c r="R14" s="474">
        <v>-23.8</v>
      </c>
      <c r="S14" s="118"/>
      <c r="T14" s="267">
        <v>-20.7</v>
      </c>
      <c r="U14" s="147">
        <v>-27.2</v>
      </c>
      <c r="V14" s="267">
        <v>-129.6</v>
      </c>
      <c r="W14" s="147">
        <v>-53.099999999999994</v>
      </c>
      <c r="X14" s="613"/>
      <c r="Y14" s="524">
        <v>-45.1</v>
      </c>
      <c r="Z14" s="517">
        <v>-69.3</v>
      </c>
      <c r="AA14" s="695">
        <v>-224.6</v>
      </c>
      <c r="AB14" s="599"/>
      <c r="AC14" s="599"/>
      <c r="AD14" s="599"/>
    </row>
    <row r="15" spans="1:30" ht="15">
      <c r="A15" s="13" t="s">
        <v>6</v>
      </c>
      <c r="B15" s="63">
        <v>116.5</v>
      </c>
      <c r="C15" s="64">
        <v>153</v>
      </c>
      <c r="D15" s="65">
        <v>160.4</v>
      </c>
      <c r="E15" s="148">
        <v>143</v>
      </c>
      <c r="F15" s="119"/>
      <c r="G15" s="218">
        <v>127</v>
      </c>
      <c r="H15" s="148">
        <v>160</v>
      </c>
      <c r="I15" s="353">
        <v>163.5</v>
      </c>
      <c r="J15" s="148">
        <v>153.80000000000001</v>
      </c>
      <c r="K15" s="119"/>
      <c r="L15" s="472">
        <v>81.8</v>
      </c>
      <c r="M15" s="475">
        <v>81</v>
      </c>
      <c r="N15" s="685">
        <v>101.1</v>
      </c>
      <c r="O15" s="475">
        <v>107.30000000000001</v>
      </c>
      <c r="P15" s="119"/>
      <c r="Q15" s="472">
        <v>96.5</v>
      </c>
      <c r="R15" s="475">
        <v>156.19999999999999</v>
      </c>
      <c r="S15" s="119"/>
      <c r="T15" s="268">
        <v>269.60000000000002</v>
      </c>
      <c r="U15" s="148">
        <v>287.10000000000002</v>
      </c>
      <c r="V15" s="268">
        <v>162.9</v>
      </c>
      <c r="W15" s="148">
        <v>252.7</v>
      </c>
      <c r="X15" s="612"/>
      <c r="Y15" s="525">
        <v>572.70000000000005</v>
      </c>
      <c r="Z15" s="518">
        <v>604.29999999999995</v>
      </c>
      <c r="AA15" s="696">
        <v>371.2</v>
      </c>
      <c r="AB15" s="599"/>
      <c r="AC15" s="599"/>
      <c r="AD15" s="599"/>
    </row>
    <row r="16" spans="1:30" ht="15">
      <c r="A16" s="10" t="s">
        <v>7</v>
      </c>
      <c r="B16" s="18">
        <v>-29.9</v>
      </c>
      <c r="C16" s="19">
        <v>-36.5</v>
      </c>
      <c r="D16" s="20">
        <v>-35.5</v>
      </c>
      <c r="E16" s="147">
        <v>-34.4</v>
      </c>
      <c r="F16" s="118"/>
      <c r="G16" s="217">
        <v>-30.2</v>
      </c>
      <c r="H16" s="147">
        <v>-38.299999999999997</v>
      </c>
      <c r="I16" s="342">
        <v>-39.1</v>
      </c>
      <c r="J16" s="147">
        <v>-37.4</v>
      </c>
      <c r="K16" s="118"/>
      <c r="L16" s="655">
        <v>-19.7</v>
      </c>
      <c r="M16" s="474">
        <v>-19.399999999999999</v>
      </c>
      <c r="N16" s="675">
        <v>-22.2</v>
      </c>
      <c r="O16" s="474">
        <v>-24.5</v>
      </c>
      <c r="P16" s="118"/>
      <c r="Q16" s="655">
        <v>-23</v>
      </c>
      <c r="R16" s="474">
        <v>-37</v>
      </c>
      <c r="S16" s="118"/>
      <c r="T16" s="267">
        <v>-66.399999999999991</v>
      </c>
      <c r="U16" s="147">
        <v>-68.5</v>
      </c>
      <c r="V16" s="267">
        <v>-39</v>
      </c>
      <c r="W16" s="147">
        <v>-60</v>
      </c>
      <c r="X16" s="613"/>
      <c r="Y16" s="524">
        <v>-136.19999999999999</v>
      </c>
      <c r="Z16" s="517">
        <v>-145</v>
      </c>
      <c r="AA16" s="695">
        <v>-85.8</v>
      </c>
      <c r="AB16" s="599"/>
      <c r="AC16" s="599"/>
      <c r="AD16" s="599"/>
    </row>
    <row r="17" spans="1:30" ht="15.75" thickBot="1">
      <c r="A17" s="13" t="s">
        <v>8</v>
      </c>
      <c r="B17" s="63">
        <v>86.6</v>
      </c>
      <c r="C17" s="64">
        <v>116.4</v>
      </c>
      <c r="D17" s="65">
        <v>124.7</v>
      </c>
      <c r="E17" s="148">
        <v>108.60000000000001</v>
      </c>
      <c r="F17" s="119"/>
      <c r="G17" s="218">
        <v>96.8</v>
      </c>
      <c r="H17" s="148">
        <v>121.7</v>
      </c>
      <c r="I17" s="353">
        <v>124.4</v>
      </c>
      <c r="J17" s="148">
        <v>116.1</v>
      </c>
      <c r="K17" s="119"/>
      <c r="L17" s="472">
        <v>62.2</v>
      </c>
      <c r="M17" s="475">
        <v>61.3</v>
      </c>
      <c r="N17" s="685">
        <v>78.599999999999994</v>
      </c>
      <c r="O17" s="475">
        <v>83.1</v>
      </c>
      <c r="P17" s="119"/>
      <c r="Q17" s="472">
        <v>73.7</v>
      </c>
      <c r="R17" s="475">
        <v>119.1</v>
      </c>
      <c r="S17" s="119"/>
      <c r="T17" s="268">
        <v>203.2</v>
      </c>
      <c r="U17" s="148">
        <v>218.6</v>
      </c>
      <c r="V17" s="268">
        <v>123.5</v>
      </c>
      <c r="W17" s="148">
        <v>192.8</v>
      </c>
      <c r="X17" s="105"/>
      <c r="Y17" s="525">
        <v>436.5</v>
      </c>
      <c r="Z17" s="518">
        <v>459.1</v>
      </c>
      <c r="AA17" s="696">
        <v>285.2</v>
      </c>
      <c r="AB17" s="599"/>
      <c r="AC17" s="599"/>
      <c r="AD17" s="599"/>
    </row>
    <row r="18" spans="1:30" thickTop="1" thickBot="1">
      <c r="A18" s="4"/>
      <c r="B18" s="105"/>
      <c r="C18" s="105"/>
      <c r="D18" s="105"/>
      <c r="E18" s="105"/>
      <c r="F18" s="120"/>
      <c r="G18" s="219"/>
      <c r="H18" s="229"/>
      <c r="I18" s="229"/>
      <c r="J18" s="219"/>
      <c r="K18" s="120"/>
      <c r="L18" s="219"/>
      <c r="M18" s="219"/>
      <c r="N18" s="219"/>
      <c r="O18" s="219"/>
      <c r="P18" s="120"/>
      <c r="Q18" s="602"/>
      <c r="R18" s="602"/>
      <c r="S18" s="120"/>
      <c r="V18" s="339"/>
      <c r="X18" s="607"/>
      <c r="Y18" s="427"/>
      <c r="Z18" s="229"/>
      <c r="AA18" s="515"/>
    </row>
    <row r="19" spans="1:30" ht="15.75" thickTop="1">
      <c r="A19" s="7" t="s">
        <v>11</v>
      </c>
      <c r="B19" s="734" t="s">
        <v>73</v>
      </c>
      <c r="C19" s="735"/>
      <c r="D19" s="735"/>
      <c r="E19" s="735"/>
      <c r="F19" s="428"/>
      <c r="G19" s="734" t="s">
        <v>134</v>
      </c>
      <c r="H19" s="735"/>
      <c r="I19" s="735"/>
      <c r="J19" s="740"/>
      <c r="K19" s="428"/>
      <c r="L19" s="741" t="s">
        <v>204</v>
      </c>
      <c r="M19" s="735"/>
      <c r="N19" s="735"/>
      <c r="O19" s="735"/>
      <c r="P19" s="428"/>
      <c r="Q19" s="741" t="s">
        <v>224</v>
      </c>
      <c r="R19" s="735"/>
      <c r="S19" s="428"/>
      <c r="T19" s="616" t="s">
        <v>73</v>
      </c>
      <c r="U19" s="616" t="s">
        <v>134</v>
      </c>
      <c r="V19" s="616" t="s">
        <v>204</v>
      </c>
      <c r="W19" s="616" t="s">
        <v>224</v>
      </c>
      <c r="X19" s="609"/>
      <c r="Y19" s="429" t="s">
        <v>73</v>
      </c>
      <c r="Z19" s="511" t="s">
        <v>134</v>
      </c>
      <c r="AA19" s="429" t="s">
        <v>204</v>
      </c>
    </row>
    <row r="20" spans="1:30" ht="15">
      <c r="A20" s="4"/>
      <c r="B20" s="430" t="s">
        <v>68</v>
      </c>
      <c r="C20" s="431" t="s">
        <v>69</v>
      </c>
      <c r="D20" s="431" t="s">
        <v>70</v>
      </c>
      <c r="E20" s="431" t="s">
        <v>71</v>
      </c>
      <c r="F20" s="117"/>
      <c r="G20" s="430" t="s">
        <v>68</v>
      </c>
      <c r="H20" s="431" t="s">
        <v>69</v>
      </c>
      <c r="I20" s="433" t="s">
        <v>70</v>
      </c>
      <c r="J20" s="432" t="s">
        <v>71</v>
      </c>
      <c r="K20" s="117"/>
      <c r="L20" s="471" t="s">
        <v>68</v>
      </c>
      <c r="M20" s="506" t="s">
        <v>69</v>
      </c>
      <c r="N20" s="506" t="s">
        <v>70</v>
      </c>
      <c r="O20" s="506" t="s">
        <v>71</v>
      </c>
      <c r="P20" s="117"/>
      <c r="Q20" s="471" t="s">
        <v>68</v>
      </c>
      <c r="R20" s="506" t="s">
        <v>69</v>
      </c>
      <c r="S20" s="117"/>
      <c r="T20" s="608" t="s">
        <v>227</v>
      </c>
      <c r="U20" s="608" t="s">
        <v>227</v>
      </c>
      <c r="V20" s="608" t="s">
        <v>227</v>
      </c>
      <c r="W20" s="608" t="s">
        <v>227</v>
      </c>
      <c r="X20" s="443"/>
      <c r="Y20" s="434" t="s">
        <v>106</v>
      </c>
      <c r="Z20" s="513" t="s">
        <v>106</v>
      </c>
      <c r="AA20" s="434" t="s">
        <v>106</v>
      </c>
    </row>
    <row r="21" spans="1:30" ht="15">
      <c r="A21" s="10" t="s">
        <v>148</v>
      </c>
      <c r="B21" s="444">
        <v>0.10161039570561145</v>
      </c>
      <c r="C21" s="441">
        <v>0.1351170956789228</v>
      </c>
      <c r="D21" s="442">
        <v>0.14346112916678652</v>
      </c>
      <c r="E21" s="445">
        <v>0.12455735401642988</v>
      </c>
      <c r="F21" s="443"/>
      <c r="G21" s="446">
        <v>0.11010322177040976</v>
      </c>
      <c r="H21" s="445">
        <v>0.13671277118584568</v>
      </c>
      <c r="I21" s="447">
        <v>0.1380151994230876</v>
      </c>
      <c r="J21" s="445">
        <v>0.13427398369282367</v>
      </c>
      <c r="K21" s="443"/>
      <c r="L21" s="686">
        <v>7.6363524753690806E-2</v>
      </c>
      <c r="M21" s="476">
        <v>7.4394332438295491E-2</v>
      </c>
      <c r="N21" s="687">
        <v>9.2589047752271295E-2</v>
      </c>
      <c r="O21" s="476">
        <v>9.7063847804821066E-2</v>
      </c>
      <c r="P21" s="443"/>
      <c r="Q21" s="686">
        <v>8.6026525818171218E-2</v>
      </c>
      <c r="R21" s="476">
        <v>0.13732668415439162</v>
      </c>
      <c r="S21" s="443"/>
      <c r="T21" s="446">
        <v>0.11838387369279618</v>
      </c>
      <c r="U21" s="445">
        <v>0.12467576130464915</v>
      </c>
      <c r="V21" s="446">
        <v>7.4322596175545763E-2</v>
      </c>
      <c r="W21" s="445">
        <v>0.11140483929216324</v>
      </c>
      <c r="X21" s="313"/>
      <c r="Y21" s="456">
        <v>0.12675872282963802</v>
      </c>
      <c r="Z21" s="519">
        <v>0.1352780847145488</v>
      </c>
      <c r="AA21" s="447">
        <v>8.5077186963979409E-2</v>
      </c>
    </row>
    <row r="22" spans="1:30" ht="15">
      <c r="A22" s="10" t="s">
        <v>135</v>
      </c>
      <c r="B22" s="66">
        <v>0.1186138885084235</v>
      </c>
      <c r="C22" s="67">
        <v>0.15765948801300286</v>
      </c>
      <c r="D22" s="68">
        <v>0.16737131736125094</v>
      </c>
      <c r="E22" s="149">
        <v>0.14544724021897446</v>
      </c>
      <c r="F22" s="121"/>
      <c r="G22" s="220">
        <v>0.12930156450885774</v>
      </c>
      <c r="H22" s="149">
        <v>0.16196163891337984</v>
      </c>
      <c r="I22" s="420">
        <v>0.16356584051015713</v>
      </c>
      <c r="J22" s="149">
        <v>0.16035081055884537</v>
      </c>
      <c r="K22" s="313"/>
      <c r="L22" s="688">
        <v>9.2458053847154359E-2</v>
      </c>
      <c r="M22" s="477">
        <v>8.9632987278841919E-2</v>
      </c>
      <c r="N22" s="689">
        <v>0.11064383874997799</v>
      </c>
      <c r="O22" s="477">
        <v>0.11573614665482841</v>
      </c>
      <c r="P22" s="313"/>
      <c r="Q22" s="688">
        <v>0.10233090928024714</v>
      </c>
      <c r="R22" s="477">
        <v>0.16258275885605078</v>
      </c>
      <c r="S22" s="313"/>
      <c r="T22" s="220">
        <v>0.13819368879216537</v>
      </c>
      <c r="U22" s="149">
        <v>0.14585001334400854</v>
      </c>
      <c r="V22" s="220">
        <v>8.9452240832956095E-2</v>
      </c>
      <c r="W22" s="149">
        <v>0.13222460351478785</v>
      </c>
      <c r="X22" s="122"/>
      <c r="Y22" s="425">
        <v>0.14810416489948258</v>
      </c>
      <c r="Z22" s="520">
        <v>0.1606930346517326</v>
      </c>
      <c r="AA22" s="420">
        <v>0.10215814453299901</v>
      </c>
    </row>
    <row r="23" spans="1:30" ht="15">
      <c r="A23" s="10" t="s">
        <v>20</v>
      </c>
      <c r="B23" s="70">
        <v>2.1505987814996807E-2</v>
      </c>
      <c r="C23" s="71">
        <v>2.1491836065226821E-2</v>
      </c>
      <c r="D23" s="72">
        <v>2.2844272844272845E-2</v>
      </c>
      <c r="E23" s="150">
        <v>2.2454122428429431E-2</v>
      </c>
      <c r="F23" s="122"/>
      <c r="G23" s="221">
        <v>2.2589052997393572E-2</v>
      </c>
      <c r="H23" s="150">
        <v>2.2984254327129701E-2</v>
      </c>
      <c r="I23" s="421">
        <v>2.2792022792022793E-2</v>
      </c>
      <c r="J23" s="150">
        <v>2.3614671075474481E-2</v>
      </c>
      <c r="K23" s="122"/>
      <c r="L23" s="690">
        <v>2.3206135478971338E-2</v>
      </c>
      <c r="M23" s="478">
        <v>2.2641733540202068E-2</v>
      </c>
      <c r="N23" s="691">
        <v>2.3120370599747316E-2</v>
      </c>
      <c r="O23" s="478">
        <v>2.2749447106396641E-2</v>
      </c>
      <c r="P23" s="122"/>
      <c r="Q23" s="690">
        <v>2.2809134758536822E-2</v>
      </c>
      <c r="R23" s="478">
        <v>2.2823529894574483E-2</v>
      </c>
      <c r="S23" s="122"/>
      <c r="T23" s="221">
        <v>2.1504223576985983E-2</v>
      </c>
      <c r="U23" s="150">
        <v>2.278771055784326E-2</v>
      </c>
      <c r="V23" s="221">
        <v>2.2928899999999999E-2</v>
      </c>
      <c r="W23" s="150">
        <v>2.2816199999999998E-2</v>
      </c>
      <c r="X23" s="313"/>
      <c r="Y23" s="526">
        <v>2.2072649348193744E-2</v>
      </c>
      <c r="Z23" s="521">
        <v>2.3039813794269403E-2</v>
      </c>
      <c r="AA23" s="421">
        <v>2.2924530487258971E-2</v>
      </c>
    </row>
    <row r="24" spans="1:30" ht="15">
      <c r="A24" s="10" t="s">
        <v>105</v>
      </c>
      <c r="B24" s="66">
        <v>0.43638804968110106</v>
      </c>
      <c r="C24" s="67">
        <v>0.43881856540084391</v>
      </c>
      <c r="D24" s="68">
        <v>0.42378559463986598</v>
      </c>
      <c r="E24" s="149">
        <v>0.47050707140393244</v>
      </c>
      <c r="F24" s="121"/>
      <c r="G24" s="220">
        <v>0.42373449547435466</v>
      </c>
      <c r="H24" s="149">
        <v>0.43450479233226835</v>
      </c>
      <c r="I24" s="420">
        <v>0.42362654811051131</v>
      </c>
      <c r="J24" s="149">
        <v>0.42602608972319439</v>
      </c>
      <c r="K24" s="313"/>
      <c r="L24" s="688">
        <v>0.42101717750084205</v>
      </c>
      <c r="M24" s="477">
        <v>0.43846694796061891</v>
      </c>
      <c r="N24" s="689">
        <v>0.43206896551724139</v>
      </c>
      <c r="O24" s="477">
        <v>0.47866357922593444</v>
      </c>
      <c r="P24" s="313"/>
      <c r="Q24" s="688">
        <v>0.40451677183659912</v>
      </c>
      <c r="R24" s="477">
        <v>0.40066115702479338</v>
      </c>
      <c r="S24" s="313"/>
      <c r="T24" s="220">
        <v>0.43740340030911901</v>
      </c>
      <c r="U24" s="149">
        <v>0.4290855553737935</v>
      </c>
      <c r="V24" s="220">
        <v>0.42930856553147573</v>
      </c>
      <c r="W24" s="149">
        <v>0.40258449304174948</v>
      </c>
      <c r="X24" s="122"/>
      <c r="Y24" s="425">
        <v>0.44238489792431873</v>
      </c>
      <c r="Z24" s="520">
        <v>0.42700523982265221</v>
      </c>
      <c r="AA24" s="420">
        <v>0.44278776518701551</v>
      </c>
      <c r="AB24" s="418"/>
    </row>
    <row r="25" spans="1:30" ht="15">
      <c r="A25" s="10" t="s">
        <v>186</v>
      </c>
      <c r="B25" s="70">
        <v>1.6336279205622574E-3</v>
      </c>
      <c r="C25" s="71">
        <v>5.1851303160813111E-4</v>
      </c>
      <c r="D25" s="72">
        <v>1.2012012012012011E-3</v>
      </c>
      <c r="E25" s="150">
        <v>1.3702931856461788E-3</v>
      </c>
      <c r="F25" s="122"/>
      <c r="G25" s="221">
        <v>1.2531922175710187E-3</v>
      </c>
      <c r="H25" s="150">
        <v>1.5941028613104464E-3</v>
      </c>
      <c r="I25" s="421">
        <v>1.7715617715617713E-3</v>
      </c>
      <c r="J25" s="150">
        <v>2.6584149466721959E-3</v>
      </c>
      <c r="K25" s="122"/>
      <c r="L25" s="690">
        <v>5.775081573027219E-3</v>
      </c>
      <c r="M25" s="478">
        <v>7.383927091143494E-3</v>
      </c>
      <c r="N25" s="691">
        <v>4.9248148239898924E-3</v>
      </c>
      <c r="O25" s="478">
        <v>4.4357079384973915E-3</v>
      </c>
      <c r="P25" s="122"/>
      <c r="Q25" s="690">
        <v>2.8708743429078131E-3</v>
      </c>
      <c r="R25" s="478">
        <v>2.3389973759987423E-3</v>
      </c>
      <c r="S25" s="122"/>
      <c r="T25" s="221">
        <v>1.0825326557480784E-3</v>
      </c>
      <c r="U25" s="150">
        <v>1.4245592442503714E-3</v>
      </c>
      <c r="V25" s="221">
        <v>6.6032496548069728E-3</v>
      </c>
      <c r="W25" s="150">
        <v>2.6053357865685372E-3</v>
      </c>
      <c r="X25" s="123"/>
      <c r="Y25" s="526">
        <v>1.1843860625860058E-3</v>
      </c>
      <c r="Z25" s="521">
        <v>1.8190706226647287E-3</v>
      </c>
      <c r="AA25" s="421">
        <v>5.6246990904941715E-3</v>
      </c>
    </row>
    <row r="26" spans="1:30" ht="15">
      <c r="A26" s="10" t="s">
        <v>101</v>
      </c>
      <c r="B26" s="86">
        <v>0.25665236051502144</v>
      </c>
      <c r="C26" s="87">
        <v>0.23856209150326799</v>
      </c>
      <c r="D26" s="88">
        <v>0.22132169576059849</v>
      </c>
      <c r="E26" s="151">
        <v>0.24055944055944056</v>
      </c>
      <c r="F26" s="123"/>
      <c r="G26" s="222">
        <v>0.23779527559055116</v>
      </c>
      <c r="H26" s="151">
        <v>0.23937499999999998</v>
      </c>
      <c r="I26" s="422">
        <v>0.23914373088685018</v>
      </c>
      <c r="J26" s="151">
        <v>0.24317295188556565</v>
      </c>
      <c r="K26" s="123"/>
      <c r="L26" s="692">
        <v>0.24083129584352078</v>
      </c>
      <c r="M26" s="479">
        <v>0.23950617283950615</v>
      </c>
      <c r="N26" s="693">
        <v>0.21958456973293769</v>
      </c>
      <c r="O26" s="479">
        <v>0.22833178005591795</v>
      </c>
      <c r="P26" s="123"/>
      <c r="Q26" s="692">
        <v>0.23834196891191708</v>
      </c>
      <c r="R26" s="479">
        <v>0.23687580025608196</v>
      </c>
      <c r="S26" s="123"/>
      <c r="T26" s="222">
        <v>0.24629080118694358</v>
      </c>
      <c r="U26" s="151">
        <v>0.23859282479972133</v>
      </c>
      <c r="V26" s="222">
        <v>0.23941068139963168</v>
      </c>
      <c r="W26" s="151">
        <v>0.23743569449940641</v>
      </c>
      <c r="X26" s="106"/>
      <c r="Y26" s="527">
        <v>0.23782084861183861</v>
      </c>
      <c r="Z26" s="522">
        <v>0.23994704616912133</v>
      </c>
      <c r="AA26" s="422">
        <v>0.23114224137931033</v>
      </c>
    </row>
    <row r="27" spans="1:30" ht="15.75" thickBot="1">
      <c r="A27" s="4"/>
      <c r="B27" s="106"/>
      <c r="C27" s="106"/>
      <c r="D27" s="106"/>
      <c r="E27" s="106"/>
      <c r="F27" s="124"/>
      <c r="G27" s="223"/>
      <c r="H27" s="230"/>
      <c r="I27" s="230"/>
      <c r="J27" s="223"/>
      <c r="K27" s="124"/>
      <c r="L27" s="269"/>
      <c r="M27" s="269"/>
      <c r="N27" s="269"/>
      <c r="O27" s="269"/>
      <c r="P27" s="124"/>
      <c r="Q27" s="269"/>
      <c r="R27" s="269"/>
      <c r="S27" s="124"/>
      <c r="X27" s="614"/>
      <c r="Y27" s="106"/>
      <c r="Z27" s="106"/>
      <c r="AA27" s="106"/>
    </row>
    <row r="28" spans="1:30" ht="15.75" thickTop="1">
      <c r="A28" s="7" t="s">
        <v>12</v>
      </c>
      <c r="B28" s="734" t="s">
        <v>73</v>
      </c>
      <c r="C28" s="735"/>
      <c r="D28" s="735"/>
      <c r="E28" s="735"/>
      <c r="F28" s="428"/>
      <c r="G28" s="734" t="s">
        <v>134</v>
      </c>
      <c r="H28" s="735"/>
      <c r="I28" s="735"/>
      <c r="J28" s="740"/>
      <c r="K28" s="428"/>
      <c r="L28" s="741" t="s">
        <v>204</v>
      </c>
      <c r="M28" s="735"/>
      <c r="N28" s="735"/>
      <c r="O28" s="735"/>
      <c r="P28" s="428"/>
      <c r="Q28" s="741" t="s">
        <v>224</v>
      </c>
      <c r="R28" s="735"/>
      <c r="S28" s="428"/>
      <c r="X28" s="609"/>
    </row>
    <row r="29" spans="1:30" ht="15">
      <c r="A29" s="4"/>
      <c r="B29" s="430" t="s">
        <v>74</v>
      </c>
      <c r="C29" s="431" t="s">
        <v>75</v>
      </c>
      <c r="D29" s="431" t="s">
        <v>76</v>
      </c>
      <c r="E29" s="431" t="s">
        <v>77</v>
      </c>
      <c r="F29" s="117"/>
      <c r="G29" s="430" t="s">
        <v>74</v>
      </c>
      <c r="H29" s="431" t="s">
        <v>75</v>
      </c>
      <c r="I29" s="448" t="s">
        <v>76</v>
      </c>
      <c r="J29" s="449" t="s">
        <v>77</v>
      </c>
      <c r="K29" s="117"/>
      <c r="L29" s="507" t="s">
        <v>74</v>
      </c>
      <c r="M29" s="508" t="s">
        <v>75</v>
      </c>
      <c r="N29" s="508" t="s">
        <v>76</v>
      </c>
      <c r="O29" s="508" t="s">
        <v>77</v>
      </c>
      <c r="P29" s="117"/>
      <c r="Q29" s="507" t="s">
        <v>74</v>
      </c>
      <c r="R29" s="508" t="s">
        <v>75</v>
      </c>
      <c r="S29" s="117"/>
      <c r="X29" s="615"/>
    </row>
    <row r="30" spans="1:30" ht="15">
      <c r="A30" s="10" t="s">
        <v>16</v>
      </c>
      <c r="B30" s="451">
        <v>44937</v>
      </c>
      <c r="C30" s="450">
        <v>44270</v>
      </c>
      <c r="D30" s="451">
        <v>44864</v>
      </c>
      <c r="E30" s="450">
        <v>44698</v>
      </c>
      <c r="F30" s="452"/>
      <c r="G30" s="453">
        <v>46588</v>
      </c>
      <c r="H30" s="450">
        <v>44463</v>
      </c>
      <c r="I30" s="454">
        <v>45970</v>
      </c>
      <c r="J30" s="450">
        <v>45648</v>
      </c>
      <c r="K30" s="452"/>
      <c r="L30" s="697">
        <v>46498</v>
      </c>
      <c r="M30" s="480">
        <v>51271</v>
      </c>
      <c r="N30" s="453">
        <v>51231</v>
      </c>
      <c r="O30" s="480">
        <v>53122</v>
      </c>
      <c r="P30" s="452"/>
      <c r="Q30" s="697">
        <v>52970</v>
      </c>
      <c r="R30" s="480">
        <v>54132</v>
      </c>
      <c r="S30" s="452"/>
      <c r="X30" s="615"/>
    </row>
    <row r="31" spans="1:30" ht="15">
      <c r="A31" s="10" t="s">
        <v>100</v>
      </c>
      <c r="B31" s="43">
        <v>30473</v>
      </c>
      <c r="C31" s="44">
        <v>30191</v>
      </c>
      <c r="D31" s="43">
        <v>30305</v>
      </c>
      <c r="E31" s="44">
        <v>30482</v>
      </c>
      <c r="F31" s="125"/>
      <c r="G31" s="224">
        <v>30197</v>
      </c>
      <c r="H31" s="302">
        <v>31062</v>
      </c>
      <c r="I31" s="423">
        <v>30737</v>
      </c>
      <c r="J31" s="302">
        <v>30467</v>
      </c>
      <c r="K31" s="356"/>
      <c r="L31" s="698">
        <v>31110</v>
      </c>
      <c r="M31" s="458">
        <v>31372</v>
      </c>
      <c r="N31" s="224">
        <v>31545</v>
      </c>
      <c r="O31" s="458">
        <v>32004</v>
      </c>
      <c r="P31" s="356"/>
      <c r="Q31" s="698">
        <v>33015</v>
      </c>
      <c r="R31" s="458">
        <v>32371</v>
      </c>
      <c r="S31" s="356"/>
      <c r="X31" s="615"/>
    </row>
    <row r="32" spans="1:30" ht="15">
      <c r="A32" s="10" t="s">
        <v>18</v>
      </c>
      <c r="B32" s="43">
        <v>35563</v>
      </c>
      <c r="C32" s="44">
        <v>34816</v>
      </c>
      <c r="D32" s="43">
        <v>35397</v>
      </c>
      <c r="E32" s="44">
        <v>34620</v>
      </c>
      <c r="F32" s="125"/>
      <c r="G32" s="224">
        <v>35282</v>
      </c>
      <c r="H32" s="302">
        <v>35286</v>
      </c>
      <c r="I32" s="423">
        <v>35408</v>
      </c>
      <c r="J32" s="302">
        <v>35829</v>
      </c>
      <c r="K32" s="356"/>
      <c r="L32" s="698">
        <v>35383</v>
      </c>
      <c r="M32" s="458">
        <v>35857</v>
      </c>
      <c r="N32" s="224">
        <v>36960</v>
      </c>
      <c r="O32" s="458">
        <v>38890</v>
      </c>
      <c r="P32" s="356"/>
      <c r="Q32" s="698">
        <v>38760</v>
      </c>
      <c r="R32" s="458">
        <v>40183</v>
      </c>
      <c r="S32" s="356"/>
      <c r="X32" s="615"/>
    </row>
    <row r="33" spans="1:30" ht="15">
      <c r="A33" s="94" t="s">
        <v>197</v>
      </c>
      <c r="B33" s="43">
        <v>3422.1</v>
      </c>
      <c r="C33" s="302">
        <v>3469.7</v>
      </c>
      <c r="D33" s="43">
        <v>3484.1</v>
      </c>
      <c r="E33" s="44">
        <v>3491</v>
      </c>
      <c r="F33" s="125"/>
      <c r="G33" s="224">
        <v>3542.4</v>
      </c>
      <c r="H33" s="302">
        <v>3579.1</v>
      </c>
      <c r="I33" s="423">
        <v>3631.7</v>
      </c>
      <c r="J33" s="302">
        <v>3285.5</v>
      </c>
      <c r="K33" s="356"/>
      <c r="L33" s="698">
        <v>3230.7</v>
      </c>
      <c r="M33" s="458">
        <v>3361.2</v>
      </c>
      <c r="N33" s="224">
        <v>3430.1</v>
      </c>
      <c r="O33" s="458">
        <v>3419</v>
      </c>
      <c r="P33" s="356"/>
      <c r="Q33" s="698">
        <v>3434.7</v>
      </c>
      <c r="R33" s="458">
        <v>3503.5</v>
      </c>
      <c r="S33" s="356"/>
      <c r="X33" s="615"/>
    </row>
    <row r="34" spans="1:30" ht="15">
      <c r="A34" s="94" t="s">
        <v>198</v>
      </c>
      <c r="B34" s="43">
        <v>2932.8</v>
      </c>
      <c r="C34" s="44">
        <v>2973.6</v>
      </c>
      <c r="D34" s="43">
        <v>2986.8</v>
      </c>
      <c r="E34" s="44">
        <v>2986.5</v>
      </c>
      <c r="F34" s="125"/>
      <c r="G34" s="224">
        <v>3002.6</v>
      </c>
      <c r="H34" s="302">
        <v>3008.7</v>
      </c>
      <c r="I34" s="423">
        <v>3075.7</v>
      </c>
      <c r="J34" s="302">
        <v>2716.6</v>
      </c>
      <c r="K34" s="356"/>
      <c r="L34" s="698">
        <v>2665.3</v>
      </c>
      <c r="M34" s="458">
        <v>2805.9</v>
      </c>
      <c r="N34" s="224">
        <v>2877.2</v>
      </c>
      <c r="O34" s="458">
        <v>2866.9</v>
      </c>
      <c r="P34" s="356"/>
      <c r="Q34" s="698">
        <v>2894.8</v>
      </c>
      <c r="R34" s="458">
        <v>2965.6</v>
      </c>
      <c r="S34" s="356"/>
      <c r="X34" s="615"/>
      <c r="Y34" s="510"/>
    </row>
    <row r="35" spans="1:30" ht="15">
      <c r="A35" s="10" t="s">
        <v>205</v>
      </c>
      <c r="B35" s="43">
        <v>2956.6</v>
      </c>
      <c r="C35" s="44">
        <v>3060.5</v>
      </c>
      <c r="D35" s="43">
        <v>3093.1</v>
      </c>
      <c r="E35" s="44">
        <v>2969.5</v>
      </c>
      <c r="F35" s="125"/>
      <c r="G35" s="224">
        <v>3542.4</v>
      </c>
      <c r="H35" s="302">
        <v>3579.1</v>
      </c>
      <c r="I35" s="423">
        <v>3631.7</v>
      </c>
      <c r="J35" s="302">
        <v>2694</v>
      </c>
      <c r="K35" s="356"/>
      <c r="L35" s="698">
        <v>2639</v>
      </c>
      <c r="M35" s="458">
        <v>2772</v>
      </c>
      <c r="N35" s="224">
        <v>2827</v>
      </c>
      <c r="O35" s="458">
        <v>2802</v>
      </c>
      <c r="P35" s="356"/>
      <c r="Q35" s="698">
        <v>2835</v>
      </c>
      <c r="R35" s="458">
        <v>2903</v>
      </c>
      <c r="S35" s="356"/>
      <c r="X35" s="615"/>
    </row>
    <row r="36" spans="1:30" s="307" customFormat="1" ht="15">
      <c r="A36" s="299" t="s">
        <v>154</v>
      </c>
      <c r="B36" s="346">
        <v>3288.7</v>
      </c>
      <c r="C36" s="302">
        <v>3462.4</v>
      </c>
      <c r="D36" s="346">
        <v>3490.3</v>
      </c>
      <c r="E36" s="302">
        <v>3343</v>
      </c>
      <c r="F36" s="305"/>
      <c r="G36" s="346">
        <v>3823</v>
      </c>
      <c r="H36" s="302">
        <v>3915</v>
      </c>
      <c r="I36" s="423">
        <v>4015</v>
      </c>
      <c r="J36" s="302">
        <v>3456</v>
      </c>
      <c r="K36" s="356"/>
      <c r="L36" s="698">
        <v>3399</v>
      </c>
      <c r="M36" s="458">
        <v>3523</v>
      </c>
      <c r="N36" s="224">
        <v>3966</v>
      </c>
      <c r="O36" s="458">
        <v>3928</v>
      </c>
      <c r="P36" s="356"/>
      <c r="Q36" s="698">
        <v>3965</v>
      </c>
      <c r="R36" s="458">
        <v>4019</v>
      </c>
      <c r="S36" s="356"/>
      <c r="T36" s="504"/>
      <c r="U36" s="504"/>
      <c r="V36" s="504"/>
      <c r="W36" s="504"/>
      <c r="X36" s="615"/>
      <c r="Z36" s="339"/>
      <c r="AA36" s="339"/>
    </row>
    <row r="37" spans="1:30" s="307" customFormat="1" ht="15">
      <c r="A37" s="296" t="s">
        <v>155</v>
      </c>
      <c r="B37" s="301">
        <v>19493.257003150011</v>
      </c>
      <c r="C37" s="302">
        <v>18420.615855149994</v>
      </c>
      <c r="D37" s="301">
        <v>18527.632249150018</v>
      </c>
      <c r="E37" s="302">
        <v>18593.441458999991</v>
      </c>
      <c r="F37" s="305"/>
      <c r="G37" s="346">
        <v>18560.094783000008</v>
      </c>
      <c r="H37" s="302">
        <v>18795.794383090004</v>
      </c>
      <c r="I37" s="423">
        <v>18734.431370999999</v>
      </c>
      <c r="J37" s="302">
        <v>18401.989950000003</v>
      </c>
      <c r="K37" s="356"/>
      <c r="L37" s="698">
        <v>18856.826134999901</v>
      </c>
      <c r="M37" s="458">
        <v>18726.099136000012</v>
      </c>
      <c r="N37" s="224">
        <v>18222.087503000028</v>
      </c>
      <c r="O37" s="458">
        <v>18048</v>
      </c>
      <c r="P37" s="356"/>
      <c r="Q37" s="698">
        <v>18035</v>
      </c>
      <c r="R37" s="458">
        <v>18124</v>
      </c>
      <c r="S37" s="356"/>
      <c r="T37" s="504"/>
      <c r="U37" s="504"/>
      <c r="V37" s="504"/>
      <c r="W37" s="504"/>
      <c r="X37" s="615"/>
      <c r="Z37" s="339"/>
      <c r="AA37" s="339"/>
    </row>
    <row r="38" spans="1:30" s="307" customFormat="1" ht="15">
      <c r="A38" s="296" t="s">
        <v>156</v>
      </c>
      <c r="B38" s="301">
        <v>47.511000000000003</v>
      </c>
      <c r="C38" s="302">
        <v>52</v>
      </c>
      <c r="D38" s="301">
        <v>50.728639000000001</v>
      </c>
      <c r="E38" s="302">
        <v>51.255980000000001</v>
      </c>
      <c r="F38" s="305"/>
      <c r="G38" s="346">
        <v>48.136237999999999</v>
      </c>
      <c r="H38" s="302">
        <v>53.114600000000003</v>
      </c>
      <c r="I38" s="423">
        <v>1.722E-3</v>
      </c>
      <c r="J38" s="302">
        <v>0</v>
      </c>
      <c r="K38" s="356"/>
      <c r="L38" s="698">
        <v>0</v>
      </c>
      <c r="M38" s="458">
        <v>0</v>
      </c>
      <c r="N38" s="224">
        <v>0</v>
      </c>
      <c r="O38" s="458">
        <v>0</v>
      </c>
      <c r="P38" s="356"/>
      <c r="Q38" s="698">
        <v>0</v>
      </c>
      <c r="R38" s="458">
        <v>0</v>
      </c>
      <c r="S38" s="356"/>
      <c r="T38" s="504"/>
      <c r="U38" s="504"/>
      <c r="V38" s="504"/>
      <c r="W38" s="504"/>
      <c r="X38" s="615"/>
      <c r="Z38" s="339"/>
      <c r="AA38" s="339"/>
    </row>
    <row r="39" spans="1:30" s="307" customFormat="1" ht="15">
      <c r="A39" s="296" t="s">
        <v>157</v>
      </c>
      <c r="B39" s="301">
        <v>1715.9999985999998</v>
      </c>
      <c r="C39" s="302">
        <v>1715.7609986000002</v>
      </c>
      <c r="D39" s="301">
        <v>1726.30342159</v>
      </c>
      <c r="E39" s="302">
        <v>1820.5462875000001</v>
      </c>
      <c r="F39" s="305"/>
      <c r="G39" s="346">
        <v>1849.3014776299999</v>
      </c>
      <c r="H39" s="302">
        <v>1877.74985462</v>
      </c>
      <c r="I39" s="423">
        <v>1877.74985462</v>
      </c>
      <c r="J39" s="302">
        <v>1982.5352146199998</v>
      </c>
      <c r="K39" s="356"/>
      <c r="L39" s="698">
        <v>2023.7716796</v>
      </c>
      <c r="M39" s="458">
        <v>2023.7031224299999</v>
      </c>
      <c r="N39" s="224">
        <v>2023.7031224300001</v>
      </c>
      <c r="O39" s="458">
        <v>2023.7031224300003</v>
      </c>
      <c r="P39" s="356"/>
      <c r="Q39" s="698">
        <v>2018</v>
      </c>
      <c r="R39" s="458">
        <v>2018</v>
      </c>
      <c r="S39" s="356"/>
      <c r="T39" s="504"/>
      <c r="U39" s="504"/>
      <c r="V39" s="504"/>
      <c r="W39" s="504"/>
      <c r="X39" s="504"/>
      <c r="Z39" s="339"/>
      <c r="AA39" s="339"/>
    </row>
    <row r="40" spans="1:30" s="307" customFormat="1" ht="15">
      <c r="A40" s="300" t="s">
        <v>158</v>
      </c>
      <c r="B40" s="304">
        <v>21257</v>
      </c>
      <c r="C40" s="308">
        <v>20188</v>
      </c>
      <c r="D40" s="304">
        <v>20305</v>
      </c>
      <c r="E40" s="308">
        <v>20465</v>
      </c>
      <c r="F40" s="306"/>
      <c r="G40" s="349">
        <v>20458</v>
      </c>
      <c r="H40" s="308">
        <v>20727</v>
      </c>
      <c r="I40" s="424">
        <v>20612</v>
      </c>
      <c r="J40" s="308">
        <v>20391</v>
      </c>
      <c r="K40" s="306"/>
      <c r="L40" s="699">
        <v>20881</v>
      </c>
      <c r="M40" s="481">
        <v>20751</v>
      </c>
      <c r="N40" s="700">
        <v>20247</v>
      </c>
      <c r="O40" s="481">
        <v>20073</v>
      </c>
      <c r="P40" s="306"/>
      <c r="Q40" s="699">
        <v>20054</v>
      </c>
      <c r="R40" s="481">
        <v>20142</v>
      </c>
      <c r="S40" s="306"/>
      <c r="T40" s="504"/>
      <c r="U40" s="504"/>
      <c r="V40" s="469"/>
      <c r="W40" s="504"/>
      <c r="X40" s="504"/>
      <c r="Y40" s="333"/>
      <c r="Z40" s="333"/>
      <c r="AA40" s="504"/>
    </row>
    <row r="41" spans="1:30" ht="17.25" thickBot="1">
      <c r="B41" s="106"/>
      <c r="C41" s="106"/>
      <c r="D41" s="106"/>
      <c r="E41" s="106"/>
      <c r="F41" s="124"/>
      <c r="G41" s="223"/>
      <c r="H41" s="230"/>
      <c r="I41" s="230"/>
      <c r="J41" s="223"/>
      <c r="K41" s="124"/>
      <c r="L41" s="269"/>
      <c r="M41" s="269"/>
      <c r="N41" s="269"/>
      <c r="O41" s="269"/>
      <c r="P41" s="124"/>
      <c r="Q41" s="269"/>
      <c r="R41" s="269"/>
      <c r="S41" s="124"/>
      <c r="X41" s="504"/>
      <c r="Y41" s="333"/>
    </row>
    <row r="42" spans="1:30" ht="17.25" thickTop="1">
      <c r="A42" s="2" t="s">
        <v>15</v>
      </c>
      <c r="B42" s="734" t="s">
        <v>73</v>
      </c>
      <c r="C42" s="735"/>
      <c r="D42" s="735"/>
      <c r="E42" s="735"/>
      <c r="F42" s="428"/>
      <c r="G42" s="734" t="s">
        <v>134</v>
      </c>
      <c r="H42" s="735"/>
      <c r="I42" s="735"/>
      <c r="J42" s="740"/>
      <c r="K42" s="428"/>
      <c r="L42" s="741" t="s">
        <v>204</v>
      </c>
      <c r="M42" s="735"/>
      <c r="N42" s="735"/>
      <c r="O42" s="735"/>
      <c r="P42" s="428"/>
      <c r="Q42" s="741" t="s">
        <v>224</v>
      </c>
      <c r="R42" s="735"/>
      <c r="S42" s="428"/>
      <c r="X42" s="504"/>
      <c r="Y42" s="333"/>
    </row>
    <row r="43" spans="1:30">
      <c r="B43" s="430" t="s">
        <v>68</v>
      </c>
      <c r="C43" s="431" t="s">
        <v>69</v>
      </c>
      <c r="D43" s="431" t="s">
        <v>70</v>
      </c>
      <c r="E43" s="431" t="s">
        <v>71</v>
      </c>
      <c r="F43" s="117"/>
      <c r="G43" s="430" t="s">
        <v>68</v>
      </c>
      <c r="H43" s="431" t="s">
        <v>69</v>
      </c>
      <c r="I43" s="433" t="s">
        <v>70</v>
      </c>
      <c r="J43" s="432" t="s">
        <v>71</v>
      </c>
      <c r="K43" s="117"/>
      <c r="L43" s="471" t="s">
        <v>68</v>
      </c>
      <c r="M43" s="506" t="s">
        <v>69</v>
      </c>
      <c r="N43" s="506" t="s">
        <v>70</v>
      </c>
      <c r="O43" s="506" t="s">
        <v>71</v>
      </c>
      <c r="P43" s="117"/>
      <c r="Q43" s="471" t="s">
        <v>68</v>
      </c>
      <c r="R43" s="506" t="s">
        <v>69</v>
      </c>
      <c r="S43" s="117"/>
      <c r="X43" s="504"/>
      <c r="Y43" s="333"/>
      <c r="AD43" s="418"/>
    </row>
    <row r="44" spans="1:30" ht="15">
      <c r="A44" s="10" t="s">
        <v>180</v>
      </c>
      <c r="B44" s="444">
        <v>0.13908830032459896</v>
      </c>
      <c r="C44" s="441">
        <v>0.15159996037249851</v>
      </c>
      <c r="D44" s="444">
        <v>0.15233193794631864</v>
      </c>
      <c r="E44" s="455">
        <v>0.14510139262154897</v>
      </c>
      <c r="F44" s="443"/>
      <c r="G44" s="446">
        <v>0.14874376771922965</v>
      </c>
      <c r="H44" s="455">
        <v>0.15110725141120279</v>
      </c>
      <c r="I44" s="456">
        <v>0.15738404812730447</v>
      </c>
      <c r="J44" s="455">
        <v>0.13211711048992203</v>
      </c>
      <c r="K44" s="443"/>
      <c r="L44" s="686">
        <v>0.1263828360710694</v>
      </c>
      <c r="M44" s="476">
        <v>0.13358392366632935</v>
      </c>
      <c r="N44" s="687">
        <v>0.13962562354916777</v>
      </c>
      <c r="O44" s="476">
        <v>0.13959049469436557</v>
      </c>
      <c r="P44" s="443"/>
      <c r="Q44" s="686">
        <v>0.14136830557494764</v>
      </c>
      <c r="R44" s="476">
        <v>0.14421261798310978</v>
      </c>
      <c r="S44" s="443"/>
      <c r="X44" s="504"/>
      <c r="Y44" s="333"/>
      <c r="AC44" s="503"/>
    </row>
    <row r="45" spans="1:30" s="298" customFormat="1" ht="15">
      <c r="A45" s="310" t="s">
        <v>159</v>
      </c>
      <c r="B45" s="311">
        <v>0.15471138918944347</v>
      </c>
      <c r="C45" s="312">
        <v>0.1715078264315435</v>
      </c>
      <c r="D45" s="311">
        <v>0.17189362226052698</v>
      </c>
      <c r="E45" s="314">
        <v>0.16335206450036649</v>
      </c>
      <c r="F45" s="313"/>
      <c r="G45" s="311">
        <v>0.18687066184377749</v>
      </c>
      <c r="H45" s="314">
        <v>0.18888406426400348</v>
      </c>
      <c r="I45" s="425">
        <v>0.19478944304288764</v>
      </c>
      <c r="J45" s="314">
        <v>0.1694865381786082</v>
      </c>
      <c r="K45" s="313"/>
      <c r="L45" s="688">
        <v>0.16277956036588287</v>
      </c>
      <c r="M45" s="477">
        <v>0.16977495060479014</v>
      </c>
      <c r="N45" s="689">
        <v>0.19588087124018372</v>
      </c>
      <c r="O45" s="477">
        <v>0.19568574702336472</v>
      </c>
      <c r="P45" s="313"/>
      <c r="Q45" s="688">
        <v>0.19771616635085271</v>
      </c>
      <c r="R45" s="477">
        <v>0.19965226030799801</v>
      </c>
      <c r="S45" s="313"/>
      <c r="T45" s="504"/>
      <c r="U45" s="504"/>
      <c r="V45" s="504"/>
      <c r="W45" s="504"/>
      <c r="X45" s="504"/>
      <c r="Y45" s="333"/>
      <c r="Z45" s="333"/>
      <c r="AA45" s="504"/>
      <c r="AC45" s="503"/>
    </row>
    <row r="46" spans="1:30" ht="15">
      <c r="A46" s="10" t="s">
        <v>108</v>
      </c>
      <c r="B46" s="66">
        <v>6.4784489476661572E-2</v>
      </c>
      <c r="C46" s="67">
        <v>7.4660767141269319E-2</v>
      </c>
      <c r="D46" s="66">
        <v>7.3978204598351208E-2</v>
      </c>
      <c r="E46" s="152">
        <v>7.1420077960275469E-2</v>
      </c>
      <c r="F46" s="121"/>
      <c r="G46" s="220">
        <v>6.9588173178458293E-2</v>
      </c>
      <c r="H46" s="314">
        <v>7.3751026477572854E-2</v>
      </c>
      <c r="I46" s="425">
        <v>7.1806870147825164E-2</v>
      </c>
      <c r="J46" s="314">
        <v>6.4783409304291356E-2</v>
      </c>
      <c r="K46" s="313"/>
      <c r="L46" s="688">
        <v>6.2772983653708522E-2</v>
      </c>
      <c r="M46" s="477">
        <v>5.9141583631971736E-2</v>
      </c>
      <c r="N46" s="689">
        <v>6.3540322237378016E-2</v>
      </c>
      <c r="O46" s="477">
        <v>6.0495442513870665E-2</v>
      </c>
      <c r="P46" s="313"/>
      <c r="Q46" s="688">
        <v>6.1094735460694487E-2</v>
      </c>
      <c r="R46" s="477">
        <v>6.0996872609146657E-2</v>
      </c>
      <c r="S46" s="313"/>
      <c r="X46" s="504"/>
      <c r="Y46" s="333"/>
      <c r="AC46" s="503"/>
    </row>
    <row r="47" spans="1:30" ht="15">
      <c r="A47" s="10" t="s">
        <v>184</v>
      </c>
      <c r="B47" s="177">
        <v>1.6220000000000001</v>
      </c>
      <c r="C47" s="178">
        <v>1.8424700000000001</v>
      </c>
      <c r="D47" s="177">
        <v>1.5595878136200716</v>
      </c>
      <c r="E47" s="180">
        <v>1.79</v>
      </c>
      <c r="F47" s="179"/>
      <c r="G47" s="225">
        <v>2.0851999999999999</v>
      </c>
      <c r="H47" s="180">
        <v>1.4797</v>
      </c>
      <c r="I47" s="426">
        <v>1.43</v>
      </c>
      <c r="J47" s="180">
        <v>1.4601</v>
      </c>
      <c r="K47" s="179"/>
      <c r="L47" s="701">
        <v>1.35</v>
      </c>
      <c r="M47" s="482">
        <v>2.09</v>
      </c>
      <c r="N47" s="702">
        <v>1.9</v>
      </c>
      <c r="O47" s="482">
        <v>2.31</v>
      </c>
      <c r="P47" s="179"/>
      <c r="Q47" s="701">
        <v>2.29</v>
      </c>
      <c r="R47" s="482">
        <v>2.6482999999999999</v>
      </c>
      <c r="S47" s="179"/>
      <c r="X47" s="504"/>
      <c r="Y47" s="333"/>
      <c r="AC47" s="503"/>
    </row>
    <row r="48" spans="1:30" ht="15">
      <c r="A48" s="10" t="s">
        <v>22</v>
      </c>
      <c r="B48" s="66">
        <v>1.7557651991614256E-2</v>
      </c>
      <c r="C48" s="67">
        <v>1.7592592592592594E-2</v>
      </c>
      <c r="D48" s="66">
        <v>1.7232344405030634E-2</v>
      </c>
      <c r="E48" s="152">
        <v>1.6921673928462864E-2</v>
      </c>
      <c r="F48" s="121"/>
      <c r="G48" s="220">
        <v>1.7560242798270367E-2</v>
      </c>
      <c r="H48" s="314">
        <v>1.7734826066262442E-2</v>
      </c>
      <c r="I48" s="425">
        <v>1.8253125889078799E-2</v>
      </c>
      <c r="J48" s="314">
        <v>1.6561498090628766E-2</v>
      </c>
      <c r="K48" s="313"/>
      <c r="L48" s="688">
        <v>1.5621982775267447E-2</v>
      </c>
      <c r="M48" s="477">
        <v>1.4908604547481052E-2</v>
      </c>
      <c r="N48" s="689">
        <v>1.5324032002280786E-2</v>
      </c>
      <c r="O48" s="477">
        <v>1.5363540203575578E-2</v>
      </c>
      <c r="P48" s="313"/>
      <c r="Q48" s="688">
        <v>1.5369619327774973E-2</v>
      </c>
      <c r="R48" s="477">
        <v>1.5348308120681166E-2</v>
      </c>
      <c r="S48" s="313"/>
      <c r="X48" s="504"/>
      <c r="Y48" s="333"/>
    </row>
    <row r="49" spans="1:29" s="333" customFormat="1" ht="15">
      <c r="A49" s="373" t="s">
        <v>188</v>
      </c>
      <c r="B49" s="311">
        <v>1.9593613933236574E-2</v>
      </c>
      <c r="C49" s="312">
        <v>1.9609053497942387E-2</v>
      </c>
      <c r="D49" s="311">
        <v>1.9449371170590132E-2</v>
      </c>
      <c r="E49" s="314">
        <v>1.862397406018847E-2</v>
      </c>
      <c r="F49" s="313"/>
      <c r="G49" s="220">
        <v>1.9224913213828944E-2</v>
      </c>
      <c r="H49" s="314">
        <v>1.9286882023053203E-2</v>
      </c>
      <c r="I49" s="425">
        <v>1.9799613568910225E-2</v>
      </c>
      <c r="J49" s="314">
        <v>1.9645081582225488E-2</v>
      </c>
      <c r="K49" s="313"/>
      <c r="L49" s="688">
        <v>1.7514386127524813E-2</v>
      </c>
      <c r="M49" s="477">
        <v>1.7494427106553724E-2</v>
      </c>
      <c r="N49" s="689">
        <v>1.9E-2</v>
      </c>
      <c r="O49" s="477">
        <v>1.6230557145086616E-2</v>
      </c>
      <c r="P49" s="313"/>
      <c r="Q49" s="688">
        <v>1.6379175297209798E-2</v>
      </c>
      <c r="R49" s="477">
        <v>1.6180240751116317E-2</v>
      </c>
      <c r="S49" s="313"/>
      <c r="T49" s="504"/>
      <c r="U49" s="504"/>
      <c r="V49" s="504"/>
      <c r="W49" s="504"/>
      <c r="X49" s="504"/>
      <c r="AA49" s="504"/>
      <c r="AC49" s="503"/>
    </row>
    <row r="50" spans="1:29">
      <c r="X50" s="504"/>
      <c r="Y50" s="333"/>
    </row>
    <row r="51" spans="1:29">
      <c r="A51" s="191" t="s">
        <v>225</v>
      </c>
      <c r="B51" s="205"/>
      <c r="C51" s="205"/>
      <c r="D51" s="205"/>
      <c r="E51" s="205"/>
      <c r="F51" s="205"/>
      <c r="G51" s="205"/>
      <c r="H51" s="205"/>
      <c r="I51" s="205"/>
      <c r="J51" s="205"/>
      <c r="K51" s="205"/>
      <c r="L51" s="205"/>
      <c r="M51" s="205"/>
      <c r="N51" s="205"/>
      <c r="O51" s="205"/>
      <c r="P51" s="205"/>
      <c r="Q51" s="205"/>
      <c r="R51" s="205"/>
      <c r="S51" s="205"/>
      <c r="X51" s="504"/>
      <c r="Y51" s="333"/>
    </row>
    <row r="52" spans="1:29">
      <c r="A52" s="600" t="s">
        <v>226</v>
      </c>
      <c r="B52" s="205"/>
      <c r="C52" s="205"/>
      <c r="D52" s="205"/>
      <c r="E52" s="205"/>
      <c r="F52" s="205"/>
      <c r="G52" s="205"/>
      <c r="H52" s="205"/>
      <c r="I52" s="509"/>
      <c r="J52" s="509"/>
      <c r="L52" s="509"/>
      <c r="M52" s="509"/>
      <c r="N52" s="509"/>
      <c r="O52" s="509"/>
      <c r="Q52" s="509"/>
      <c r="R52" s="509"/>
      <c r="S52" s="205"/>
      <c r="X52" s="504"/>
      <c r="Y52" s="333"/>
    </row>
    <row r="53" spans="1:29">
      <c r="A53" s="297"/>
      <c r="X53" s="504"/>
      <c r="Y53" s="333"/>
    </row>
    <row r="54" spans="1:29">
      <c r="X54" s="504"/>
      <c r="Y54" s="333"/>
    </row>
    <row r="55" spans="1:29">
      <c r="Y55" s="333"/>
    </row>
  </sheetData>
  <mergeCells count="16">
    <mergeCell ref="Q4:R4"/>
    <mergeCell ref="Q19:R19"/>
    <mergeCell ref="Q28:R28"/>
    <mergeCell ref="Q42:R42"/>
    <mergeCell ref="L4:O4"/>
    <mergeCell ref="L19:O19"/>
    <mergeCell ref="L28:O28"/>
    <mergeCell ref="L42:O42"/>
    <mergeCell ref="B4:E4"/>
    <mergeCell ref="B19:E19"/>
    <mergeCell ref="B28:E28"/>
    <mergeCell ref="B42:E42"/>
    <mergeCell ref="G4:J4"/>
    <mergeCell ref="G19:J19"/>
    <mergeCell ref="G28:J28"/>
    <mergeCell ref="G42:J42"/>
  </mergeCells>
  <conditionalFormatting sqref="C22:C25 F22:F25">
    <cfRule type="containsErrors" dxfId="1930" priority="286">
      <formula>ISERROR(C22)</formula>
    </cfRule>
  </conditionalFormatting>
  <conditionalFormatting sqref="C5">
    <cfRule type="containsErrors" dxfId="1929" priority="211">
      <formula>ISERROR(C5)</formula>
    </cfRule>
  </conditionalFormatting>
  <conditionalFormatting sqref="C6:C11 C13:C17">
    <cfRule type="containsErrors" dxfId="1928" priority="210">
      <formula>ISERROR(C6)</formula>
    </cfRule>
  </conditionalFormatting>
  <conditionalFormatting sqref="C21">
    <cfRule type="containsErrors" dxfId="1927" priority="208">
      <formula>ISERROR(C21)</formula>
    </cfRule>
  </conditionalFormatting>
  <conditionalFormatting sqref="C26">
    <cfRule type="containsErrors" dxfId="1926" priority="206">
      <formula>ISERROR(C26)</formula>
    </cfRule>
  </conditionalFormatting>
  <conditionalFormatting sqref="C48">
    <cfRule type="containsErrors" dxfId="1925" priority="197">
      <formula>ISERROR(C48)</formula>
    </cfRule>
  </conditionalFormatting>
  <conditionalFormatting sqref="C29">
    <cfRule type="containsErrors" dxfId="1924" priority="194">
      <formula>ISERROR(C29)</formula>
    </cfRule>
  </conditionalFormatting>
  <conditionalFormatting sqref="C46">
    <cfRule type="containsErrors" dxfId="1923" priority="199">
      <formula>ISERROR(C46)</formula>
    </cfRule>
  </conditionalFormatting>
  <conditionalFormatting sqref="C44:C45">
    <cfRule type="containsErrors" dxfId="1922" priority="200">
      <formula>ISERROR(C44)</formula>
    </cfRule>
  </conditionalFormatting>
  <conditionalFormatting sqref="C47">
    <cfRule type="containsErrors" dxfId="1921" priority="198">
      <formula>ISERROR(C47)</formula>
    </cfRule>
  </conditionalFormatting>
  <conditionalFormatting sqref="D5">
    <cfRule type="containsErrors" dxfId="1920" priority="145">
      <formula>ISERROR(D5)</formula>
    </cfRule>
  </conditionalFormatting>
  <conditionalFormatting sqref="C43">
    <cfRule type="containsErrors" dxfId="1919" priority="131">
      <formula>ISERROR(C43)</formula>
    </cfRule>
  </conditionalFormatting>
  <conditionalFormatting sqref="D29">
    <cfRule type="containsErrors" dxfId="1918" priority="134">
      <formula>ISERROR(D29)</formula>
    </cfRule>
  </conditionalFormatting>
  <conditionalFormatting sqref="C20">
    <cfRule type="containsErrors" dxfId="1917" priority="133">
      <formula>ISERROR(C20)</formula>
    </cfRule>
  </conditionalFormatting>
  <conditionalFormatting sqref="D20">
    <cfRule type="containsErrors" dxfId="1916" priority="132">
      <formula>ISERROR(D20)</formula>
    </cfRule>
  </conditionalFormatting>
  <conditionalFormatting sqref="D43">
    <cfRule type="containsErrors" dxfId="1915" priority="130">
      <formula>ISERROR(D43)</formula>
    </cfRule>
  </conditionalFormatting>
  <conditionalFormatting sqref="E5">
    <cfRule type="containsErrors" dxfId="1914" priority="129">
      <formula>ISERROR(E5)</formula>
    </cfRule>
  </conditionalFormatting>
  <conditionalFormatting sqref="E29">
    <cfRule type="containsErrors" dxfId="1913" priority="128">
      <formula>ISERROR(E29)</formula>
    </cfRule>
  </conditionalFormatting>
  <conditionalFormatting sqref="E20">
    <cfRule type="containsErrors" dxfId="1912" priority="127">
      <formula>ISERROR(E20)</formula>
    </cfRule>
  </conditionalFormatting>
  <conditionalFormatting sqref="E43">
    <cfRule type="containsErrors" dxfId="1911" priority="126">
      <formula>ISERROR(E43)</formula>
    </cfRule>
  </conditionalFormatting>
  <conditionalFormatting sqref="F5">
    <cfRule type="containsErrors" dxfId="1910" priority="125">
      <formula>ISERROR(F5)</formula>
    </cfRule>
  </conditionalFormatting>
  <conditionalFormatting sqref="F20">
    <cfRule type="containsErrors" dxfId="1909" priority="124">
      <formula>ISERROR(F20)</formula>
    </cfRule>
  </conditionalFormatting>
  <conditionalFormatting sqref="F29">
    <cfRule type="containsErrors" dxfId="1908" priority="123">
      <formula>ISERROR(F29)</formula>
    </cfRule>
  </conditionalFormatting>
  <conditionalFormatting sqref="F43">
    <cfRule type="containsErrors" dxfId="1907" priority="122">
      <formula>ISERROR(F43)</formula>
    </cfRule>
  </conditionalFormatting>
  <conditionalFormatting sqref="F21">
    <cfRule type="containsErrors" dxfId="1906" priority="121">
      <formula>ISERROR(F21)</formula>
    </cfRule>
  </conditionalFormatting>
  <conditionalFormatting sqref="F26">
    <cfRule type="containsErrors" dxfId="1905" priority="119">
      <formula>ISERROR(F26)</formula>
    </cfRule>
  </conditionalFormatting>
  <conditionalFormatting sqref="F46">
    <cfRule type="containsErrors" dxfId="1904" priority="117">
      <formula>ISERROR(F46)</formula>
    </cfRule>
  </conditionalFormatting>
  <conditionalFormatting sqref="F48">
    <cfRule type="containsErrors" dxfId="1903" priority="115">
      <formula>ISERROR(F48)</formula>
    </cfRule>
  </conditionalFormatting>
  <conditionalFormatting sqref="F44:F45">
    <cfRule type="containsErrors" dxfId="1902" priority="118">
      <formula>ISERROR(F44)</formula>
    </cfRule>
  </conditionalFormatting>
  <conditionalFormatting sqref="F47">
    <cfRule type="containsErrors" dxfId="1901" priority="116">
      <formula>ISERROR(F47)</formula>
    </cfRule>
  </conditionalFormatting>
  <conditionalFormatting sqref="F6:F11 F13:F17">
    <cfRule type="containsErrors" dxfId="1900" priority="114">
      <formula>ISERROR(F6)</formula>
    </cfRule>
  </conditionalFormatting>
  <conditionalFormatting sqref="H5">
    <cfRule type="containsErrors" dxfId="1899" priority="101">
      <formula>ISERROR(H5)</formula>
    </cfRule>
  </conditionalFormatting>
  <conditionalFormatting sqref="H29">
    <cfRule type="containsErrors" dxfId="1898" priority="95">
      <formula>ISERROR(H29)</formula>
    </cfRule>
  </conditionalFormatting>
  <conditionalFormatting sqref="I5">
    <cfRule type="containsErrors" dxfId="1897" priority="93">
      <formula>ISERROR(I5)</formula>
    </cfRule>
  </conditionalFormatting>
  <conditionalFormatting sqref="I29">
    <cfRule type="containsErrors" dxfId="1896" priority="91">
      <formula>ISERROR(I29)</formula>
    </cfRule>
  </conditionalFormatting>
  <conditionalFormatting sqref="J29">
    <cfRule type="containsErrors" dxfId="1895" priority="84">
      <formula>ISERROR(J29)</formula>
    </cfRule>
  </conditionalFormatting>
  <conditionalFormatting sqref="J5">
    <cfRule type="containsErrors" dxfId="1894" priority="85">
      <formula>ISERROR(J5)</formula>
    </cfRule>
  </conditionalFormatting>
  <conditionalFormatting sqref="I43">
    <cfRule type="containsErrors" dxfId="1893" priority="77">
      <formula>ISERROR(I43)</formula>
    </cfRule>
  </conditionalFormatting>
  <conditionalFormatting sqref="J20">
    <cfRule type="containsErrors" dxfId="1892" priority="79">
      <formula>ISERROR(J20)</formula>
    </cfRule>
  </conditionalFormatting>
  <conditionalFormatting sqref="H20">
    <cfRule type="containsErrors" dxfId="1891" priority="81">
      <formula>ISERROR(H20)</formula>
    </cfRule>
  </conditionalFormatting>
  <conditionalFormatting sqref="I20">
    <cfRule type="containsErrors" dxfId="1890" priority="80">
      <formula>ISERROR(I20)</formula>
    </cfRule>
  </conditionalFormatting>
  <conditionalFormatting sqref="H43">
    <cfRule type="containsErrors" dxfId="1889" priority="78">
      <formula>ISERROR(H43)</formula>
    </cfRule>
  </conditionalFormatting>
  <conditionalFormatting sqref="J43">
    <cfRule type="containsErrors" dxfId="1888" priority="76">
      <formula>ISERROR(J43)</formula>
    </cfRule>
  </conditionalFormatting>
  <conditionalFormatting sqref="C49">
    <cfRule type="containsErrors" dxfId="1887" priority="74">
      <formula>ISERROR(C49)</formula>
    </cfRule>
  </conditionalFormatting>
  <conditionalFormatting sqref="F49">
    <cfRule type="containsErrors" dxfId="1886" priority="72">
      <formula>ISERROR(F49)</formula>
    </cfRule>
  </conditionalFormatting>
  <conditionalFormatting sqref="K22:K25">
    <cfRule type="containsErrors" dxfId="1885" priority="70">
      <formula>ISERROR(K22)</formula>
    </cfRule>
  </conditionalFormatting>
  <conditionalFormatting sqref="K5">
    <cfRule type="containsErrors" dxfId="1884" priority="69">
      <formula>ISERROR(K5)</formula>
    </cfRule>
  </conditionalFormatting>
  <conditionalFormatting sqref="K20">
    <cfRule type="containsErrors" dxfId="1883" priority="68">
      <formula>ISERROR(K20)</formula>
    </cfRule>
  </conditionalFormatting>
  <conditionalFormatting sqref="K29">
    <cfRule type="containsErrors" dxfId="1882" priority="67">
      <formula>ISERROR(K29)</formula>
    </cfRule>
  </conditionalFormatting>
  <conditionalFormatting sqref="K43">
    <cfRule type="containsErrors" dxfId="1881" priority="66">
      <formula>ISERROR(K43)</formula>
    </cfRule>
  </conditionalFormatting>
  <conditionalFormatting sqref="K21">
    <cfRule type="containsErrors" dxfId="1880" priority="65">
      <formula>ISERROR(K21)</formula>
    </cfRule>
  </conditionalFormatting>
  <conditionalFormatting sqref="K26">
    <cfRule type="containsErrors" dxfId="1879" priority="64">
      <formula>ISERROR(K26)</formula>
    </cfRule>
  </conditionalFormatting>
  <conditionalFormatting sqref="K46">
    <cfRule type="containsErrors" dxfId="1878" priority="62">
      <formula>ISERROR(K46)</formula>
    </cfRule>
  </conditionalFormatting>
  <conditionalFormatting sqref="K48">
    <cfRule type="containsErrors" dxfId="1877" priority="60">
      <formula>ISERROR(K48)</formula>
    </cfRule>
  </conditionalFormatting>
  <conditionalFormatting sqref="K44:K45">
    <cfRule type="containsErrors" dxfId="1876" priority="63">
      <formula>ISERROR(K44)</formula>
    </cfRule>
  </conditionalFormatting>
  <conditionalFormatting sqref="K47">
    <cfRule type="containsErrors" dxfId="1875" priority="61">
      <formula>ISERROR(K47)</formula>
    </cfRule>
  </conditionalFormatting>
  <conditionalFormatting sqref="K6:K11 K13:K17">
    <cfRule type="containsErrors" dxfId="1874" priority="59">
      <formula>ISERROR(K6)</formula>
    </cfRule>
  </conditionalFormatting>
  <conditionalFormatting sqref="K49">
    <cfRule type="containsErrors" dxfId="1873" priority="58">
      <formula>ISERROR(K49)</formula>
    </cfRule>
  </conditionalFormatting>
  <conditionalFormatting sqref="S22:S25">
    <cfRule type="containsErrors" dxfId="1872" priority="57">
      <formula>ISERROR(S22)</formula>
    </cfRule>
  </conditionalFormatting>
  <conditionalFormatting sqref="S5">
    <cfRule type="containsErrors" dxfId="1871" priority="56">
      <formula>ISERROR(S5)</formula>
    </cfRule>
  </conditionalFormatting>
  <conditionalFormatting sqref="S20">
    <cfRule type="containsErrors" dxfId="1870" priority="55">
      <formula>ISERROR(S20)</formula>
    </cfRule>
  </conditionalFormatting>
  <conditionalFormatting sqref="S29">
    <cfRule type="containsErrors" dxfId="1869" priority="54">
      <formula>ISERROR(S29)</formula>
    </cfRule>
  </conditionalFormatting>
  <conditionalFormatting sqref="S43">
    <cfRule type="containsErrors" dxfId="1868" priority="53">
      <formula>ISERROR(S43)</formula>
    </cfRule>
  </conditionalFormatting>
  <conditionalFormatting sqref="S21">
    <cfRule type="containsErrors" dxfId="1867" priority="52">
      <formula>ISERROR(S21)</formula>
    </cfRule>
  </conditionalFormatting>
  <conditionalFormatting sqref="S26">
    <cfRule type="containsErrors" dxfId="1866" priority="51">
      <formula>ISERROR(S26)</formula>
    </cfRule>
  </conditionalFormatting>
  <conditionalFormatting sqref="S46">
    <cfRule type="containsErrors" dxfId="1865" priority="49">
      <formula>ISERROR(S46)</formula>
    </cfRule>
  </conditionalFormatting>
  <conditionalFormatting sqref="S48">
    <cfRule type="containsErrors" dxfId="1864" priority="47">
      <formula>ISERROR(S48)</formula>
    </cfRule>
  </conditionalFormatting>
  <conditionalFormatting sqref="S44:S45">
    <cfRule type="containsErrors" dxfId="1863" priority="50">
      <formula>ISERROR(S44)</formula>
    </cfRule>
  </conditionalFormatting>
  <conditionalFormatting sqref="S47">
    <cfRule type="containsErrors" dxfId="1862" priority="48">
      <formula>ISERROR(S47)</formula>
    </cfRule>
  </conditionalFormatting>
  <conditionalFormatting sqref="S6:S11 S13:S17">
    <cfRule type="containsErrors" dxfId="1861" priority="46">
      <formula>ISERROR(S6)</formula>
    </cfRule>
  </conditionalFormatting>
  <conditionalFormatting sqref="S49">
    <cfRule type="containsErrors" dxfId="1860" priority="45">
      <formula>ISERROR(S49)</formula>
    </cfRule>
  </conditionalFormatting>
  <conditionalFormatting sqref="C12">
    <cfRule type="containsErrors" dxfId="1859" priority="34">
      <formula>ISERROR(C12)</formula>
    </cfRule>
  </conditionalFormatting>
  <conditionalFormatting sqref="F12">
    <cfRule type="containsErrors" dxfId="1858" priority="33">
      <formula>ISERROR(F12)</formula>
    </cfRule>
  </conditionalFormatting>
  <conditionalFormatting sqref="K12">
    <cfRule type="containsErrors" dxfId="1857" priority="31">
      <formula>ISERROR(K12)</formula>
    </cfRule>
  </conditionalFormatting>
  <conditionalFormatting sqref="S12">
    <cfRule type="containsErrors" dxfId="1856" priority="30">
      <formula>ISERROR(S12)</formula>
    </cfRule>
  </conditionalFormatting>
  <conditionalFormatting sqref="P22:P25">
    <cfRule type="containsErrors" dxfId="1855" priority="29">
      <formula>ISERROR(P22)</formula>
    </cfRule>
  </conditionalFormatting>
  <conditionalFormatting sqref="P5">
    <cfRule type="containsErrors" dxfId="1854" priority="28">
      <formula>ISERROR(P5)</formula>
    </cfRule>
  </conditionalFormatting>
  <conditionalFormatting sqref="P20">
    <cfRule type="containsErrors" dxfId="1853" priority="27">
      <formula>ISERROR(P20)</formula>
    </cfRule>
  </conditionalFormatting>
  <conditionalFormatting sqref="P29">
    <cfRule type="containsErrors" dxfId="1852" priority="26">
      <formula>ISERROR(P29)</formula>
    </cfRule>
  </conditionalFormatting>
  <conditionalFormatting sqref="P43">
    <cfRule type="containsErrors" dxfId="1851" priority="25">
      <formula>ISERROR(P43)</formula>
    </cfRule>
  </conditionalFormatting>
  <conditionalFormatting sqref="P21">
    <cfRule type="containsErrors" dxfId="1850" priority="24">
      <formula>ISERROR(P21)</formula>
    </cfRule>
  </conditionalFormatting>
  <conditionalFormatting sqref="P26">
    <cfRule type="containsErrors" dxfId="1849" priority="23">
      <formula>ISERROR(P26)</formula>
    </cfRule>
  </conditionalFormatting>
  <conditionalFormatting sqref="P46">
    <cfRule type="containsErrors" dxfId="1848" priority="21">
      <formula>ISERROR(P46)</formula>
    </cfRule>
  </conditionalFormatting>
  <conditionalFormatting sqref="P48">
    <cfRule type="containsErrors" dxfId="1847" priority="19">
      <formula>ISERROR(P48)</formula>
    </cfRule>
  </conditionalFormatting>
  <conditionalFormatting sqref="P44:P45">
    <cfRule type="containsErrors" dxfId="1846" priority="22">
      <formula>ISERROR(P44)</formula>
    </cfRule>
  </conditionalFormatting>
  <conditionalFormatting sqref="P47">
    <cfRule type="containsErrors" dxfId="1845" priority="20">
      <formula>ISERROR(P47)</formula>
    </cfRule>
  </conditionalFormatting>
  <conditionalFormatting sqref="P6:P11 P13:P17">
    <cfRule type="containsErrors" dxfId="1844" priority="18">
      <formula>ISERROR(P6)</formula>
    </cfRule>
  </conditionalFormatting>
  <conditionalFormatting sqref="P49">
    <cfRule type="containsErrors" dxfId="1843" priority="17">
      <formula>ISERROR(P49)</formula>
    </cfRule>
  </conditionalFormatting>
  <conditionalFormatting sqref="P12">
    <cfRule type="containsErrors" dxfId="1842" priority="16">
      <formula>ISERROR(P12)</formula>
    </cfRule>
  </conditionalFormatting>
  <conditionalFormatting sqref="X21:X24">
    <cfRule type="containsErrors" dxfId="1841" priority="15">
      <formula>ISERROR(X21)</formula>
    </cfRule>
  </conditionalFormatting>
  <conditionalFormatting sqref="X5">
    <cfRule type="containsErrors" dxfId="1840" priority="14">
      <formula>ISERROR(X5)</formula>
    </cfRule>
  </conditionalFormatting>
  <conditionalFormatting sqref="X19">
    <cfRule type="containsErrors" dxfId="1839" priority="13">
      <formula>ISERROR(X19)</formula>
    </cfRule>
  </conditionalFormatting>
  <conditionalFormatting sqref="X28">
    <cfRule type="containsErrors" dxfId="1838" priority="12">
      <formula>ISERROR(X28)</formula>
    </cfRule>
  </conditionalFormatting>
  <conditionalFormatting sqref="X20">
    <cfRule type="containsErrors" dxfId="1837" priority="11">
      <formula>ISERROR(X20)</formula>
    </cfRule>
  </conditionalFormatting>
  <conditionalFormatting sqref="X25">
    <cfRule type="containsErrors" dxfId="1836" priority="10">
      <formula>ISERROR(X25)</formula>
    </cfRule>
  </conditionalFormatting>
  <conditionalFormatting sqref="X6:X16">
    <cfRule type="containsErrors" dxfId="1835" priority="9">
      <formula>ISERROR(X6)</formula>
    </cfRule>
  </conditionalFormatting>
  <conditionalFormatting sqref="U5">
    <cfRule type="containsErrors" dxfId="1834" priority="8">
      <formula>ISERROR(U5)</formula>
    </cfRule>
  </conditionalFormatting>
  <conditionalFormatting sqref="U20">
    <cfRule type="containsErrors" dxfId="1833" priority="1">
      <formula>ISERROR(U20)</formula>
    </cfRule>
  </conditionalFormatting>
  <pageMargins left="0.19685039370078741" right="0.15748031496062992" top="0.19685039370078741" bottom="0.19685039370078741" header="0.11811023622047245" footer="0.11811023622047245"/>
  <pageSetup paperSize="9" scale="66" orientation="portrait" r:id="rId1"/>
  <headerFooter>
    <oddFooter>&amp;L&amp;"Segoe UI,Standard"&amp;8&amp;K00-049BAWAG Group AG&amp;R&amp;"Segoe UI,Standard"&amp;8&amp;K00-049&amp;D</oddFooter>
  </headerFooter>
  <ignoredErrors>
    <ignoredError sqref="B43:F43 B42:F42 B4:F4 B19:F19 B28:F28 B5:H5 G4 B52:G52 G28 B29:I29 B41:I41 AC39:AF42 B27:I27 B20:F20 G19:J20 AE31:AE32 G42:J43 B18:H18 B50:J51 AE33:AF38 AE23:AF25 L4 AC50:AF52 AE22 AF13:AF16 AC43 AE43:AF43 AD44:AF48 L27:M27 L29:N29 N27 N41 L41:M41 N50:N51 L50:M51 AE29:AF30 AE28 AE27:AF27 AE26 L28 L19 L42 AC4:AF4 AC18:AD38 AF5:AF11 Y4:AB5 Y27:Y33 Y18:Z26 Z27:Z38 AB18:AB48 Z39:AA39 Y49:AB53 AA18:AA20 Y40:AA48 Y35:Y39 Q4 Q18 Q27 Q41 S4:S53 Y6:Z17 AB6:AB17 AA27:AA3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7"/>
  <sheetViews>
    <sheetView showGridLines="0" zoomScaleNormal="100" workbookViewId="0">
      <pane xSplit="1" ySplit="5" topLeftCell="P6" activePane="bottomRight" state="frozen"/>
      <selection activeCell="K15" sqref="K15"/>
      <selection pane="topRight" activeCell="K15" sqref="K15"/>
      <selection pane="bottomLeft" activeCell="K15" sqref="K15"/>
      <selection pane="bottomRight" activeCell="W22" sqref="W22"/>
    </sheetView>
  </sheetViews>
  <sheetFormatPr baseColWidth="10" defaultColWidth="11.42578125" defaultRowHeight="15"/>
  <cols>
    <col min="1" max="1" width="38.42578125" customWidth="1"/>
    <col min="2" max="5" width="6.5703125" customWidth="1"/>
    <col min="6" max="6" width="1.7109375" style="128" customWidth="1"/>
    <col min="7" max="7" width="6.5703125" customWidth="1"/>
    <col min="8" max="10" width="6.5703125" style="333" customWidth="1"/>
    <col min="11" max="11" width="1.7109375" style="128" customWidth="1"/>
    <col min="12" max="13" width="6.5703125" style="333" customWidth="1"/>
    <col min="14" max="15" width="6.5703125" style="504" customWidth="1"/>
    <col min="16" max="16" width="1.7109375" style="128" customWidth="1"/>
    <col min="17" max="18" width="6.5703125" style="504" customWidth="1"/>
    <col min="19" max="19" width="1.7109375" style="128" customWidth="1"/>
    <col min="20" max="23" width="6.7109375" style="504" customWidth="1"/>
    <col min="24" max="24" width="1.85546875" style="504" customWidth="1"/>
    <col min="25" max="25" width="6.5703125" customWidth="1"/>
    <col min="26" max="26" width="6.5703125" style="333" customWidth="1"/>
    <col min="27" max="27" width="6.5703125" style="504" customWidth="1"/>
  </cols>
  <sheetData>
    <row r="1" spans="1:30" ht="16.5">
      <c r="A1" s="2" t="s">
        <v>39</v>
      </c>
    </row>
    <row r="2" spans="1:30">
      <c r="A2" s="6" t="s">
        <v>14</v>
      </c>
    </row>
    <row r="3" spans="1:30" ht="15.75" thickBot="1">
      <c r="A3" s="6"/>
      <c r="B3" s="105"/>
      <c r="C3" s="105"/>
      <c r="D3" s="105"/>
      <c r="E3" s="105"/>
      <c r="F3" s="120"/>
      <c r="G3" s="105"/>
      <c r="H3" s="105"/>
      <c r="I3" s="105"/>
      <c r="J3" s="105"/>
      <c r="K3" s="120"/>
      <c r="L3" s="105"/>
      <c r="M3" s="105"/>
      <c r="N3" s="105"/>
      <c r="O3" s="105"/>
      <c r="P3" s="120"/>
      <c r="Q3" s="105"/>
      <c r="R3" s="105"/>
      <c r="S3" s="120"/>
      <c r="T3" s="105"/>
      <c r="U3" s="105"/>
      <c r="V3" s="105"/>
      <c r="W3" s="105"/>
      <c r="X3" s="105"/>
      <c r="Y3" s="105"/>
      <c r="Z3" s="105"/>
      <c r="AA3" s="105"/>
    </row>
    <row r="4" spans="1:30" ht="15.75" thickTop="1">
      <c r="B4" s="742" t="s">
        <v>73</v>
      </c>
      <c r="C4" s="743"/>
      <c r="D4" s="743"/>
      <c r="E4" s="744"/>
      <c r="F4" s="116"/>
      <c r="G4" s="743" t="s">
        <v>134</v>
      </c>
      <c r="H4" s="743"/>
      <c r="I4" s="743"/>
      <c r="J4" s="744"/>
      <c r="K4" s="116"/>
      <c r="L4" s="745" t="s">
        <v>204</v>
      </c>
      <c r="M4" s="743"/>
      <c r="N4" s="743"/>
      <c r="O4" s="743"/>
      <c r="P4" s="116"/>
      <c r="Q4" s="741" t="s">
        <v>224</v>
      </c>
      <c r="R4" s="735"/>
      <c r="S4" s="116"/>
      <c r="T4" s="617" t="s">
        <v>73</v>
      </c>
      <c r="U4" s="618" t="s">
        <v>134</v>
      </c>
      <c r="V4" s="618" t="s">
        <v>204</v>
      </c>
      <c r="W4" s="619" t="s">
        <v>224</v>
      </c>
      <c r="X4" s="614"/>
      <c r="Y4" s="581" t="s">
        <v>73</v>
      </c>
      <c r="Z4" s="112" t="s">
        <v>134</v>
      </c>
      <c r="AA4" s="286" t="s">
        <v>204</v>
      </c>
    </row>
    <row r="5" spans="1:30">
      <c r="B5" s="34" t="s">
        <v>68</v>
      </c>
      <c r="C5" s="35" t="s">
        <v>69</v>
      </c>
      <c r="D5" s="35" t="s">
        <v>70</v>
      </c>
      <c r="E5" s="39" t="s">
        <v>71</v>
      </c>
      <c r="F5" s="117"/>
      <c r="G5" s="37" t="s">
        <v>68</v>
      </c>
      <c r="H5" s="343" t="s">
        <v>69</v>
      </c>
      <c r="I5" s="419" t="s">
        <v>70</v>
      </c>
      <c r="J5" s="226" t="s">
        <v>71</v>
      </c>
      <c r="K5" s="117"/>
      <c r="L5" s="183" t="s">
        <v>68</v>
      </c>
      <c r="M5" s="457" t="s">
        <v>69</v>
      </c>
      <c r="N5" s="457" t="s">
        <v>70</v>
      </c>
      <c r="O5" s="457" t="s">
        <v>71</v>
      </c>
      <c r="P5" s="117"/>
      <c r="Q5" s="471" t="s">
        <v>68</v>
      </c>
      <c r="R5" s="506" t="s">
        <v>69</v>
      </c>
      <c r="S5" s="117"/>
      <c r="T5" s="34" t="s">
        <v>227</v>
      </c>
      <c r="U5" s="491" t="s">
        <v>227</v>
      </c>
      <c r="V5" s="491" t="s">
        <v>227</v>
      </c>
      <c r="W5" s="196" t="s">
        <v>227</v>
      </c>
      <c r="X5" s="609"/>
      <c r="Y5" s="582" t="s">
        <v>106</v>
      </c>
      <c r="Z5" s="457" t="s">
        <v>106</v>
      </c>
      <c r="AA5" s="285" t="s">
        <v>106</v>
      </c>
    </row>
    <row r="6" spans="1:30">
      <c r="A6" s="10" t="s">
        <v>30</v>
      </c>
      <c r="B6" s="18">
        <v>293</v>
      </c>
      <c r="C6" s="19">
        <v>283.89999999999998</v>
      </c>
      <c r="D6" s="18">
        <v>286.3</v>
      </c>
      <c r="E6" s="234">
        <v>278.2</v>
      </c>
      <c r="F6" s="118"/>
      <c r="G6" s="514">
        <v>289</v>
      </c>
      <c r="H6" s="540">
        <v>286.3</v>
      </c>
      <c r="I6" s="551">
        <v>297.8</v>
      </c>
      <c r="J6" s="531">
        <v>281.10000000000002</v>
      </c>
      <c r="K6" s="118"/>
      <c r="L6" s="655">
        <v>284</v>
      </c>
      <c r="M6" s="559">
        <v>275</v>
      </c>
      <c r="N6" s="551">
        <v>289.8</v>
      </c>
      <c r="O6" s="559">
        <v>264.90000000000003</v>
      </c>
      <c r="P6" s="118"/>
      <c r="Q6" s="655">
        <v>278.60000000000002</v>
      </c>
      <c r="R6" s="559">
        <v>285.5</v>
      </c>
      <c r="S6" s="118"/>
      <c r="T6" s="217">
        <v>576.9</v>
      </c>
      <c r="U6" s="234">
        <v>575.29999999999995</v>
      </c>
      <c r="V6" s="664">
        <v>559</v>
      </c>
      <c r="W6" s="234">
        <v>564.1</v>
      </c>
      <c r="X6" s="612"/>
      <c r="Y6" s="18">
        <v>1141.4000000000001</v>
      </c>
      <c r="Z6" s="567">
        <v>1154.0999999999999</v>
      </c>
      <c r="AA6" s="675">
        <v>1113.7</v>
      </c>
      <c r="AC6" s="385"/>
      <c r="AD6" s="385"/>
    </row>
    <row r="7" spans="1:30">
      <c r="A7" s="11" t="s">
        <v>31</v>
      </c>
      <c r="B7" s="21">
        <v>-86.2</v>
      </c>
      <c r="C7" s="22">
        <v>-85.5</v>
      </c>
      <c r="D7" s="21">
        <v>-75.7</v>
      </c>
      <c r="E7" s="235">
        <v>-62.2</v>
      </c>
      <c r="F7" s="118"/>
      <c r="G7" s="575">
        <v>-74.8</v>
      </c>
      <c r="H7" s="541">
        <v>-67.8</v>
      </c>
      <c r="I7" s="552">
        <v>-77.8</v>
      </c>
      <c r="J7" s="532">
        <v>-58.3</v>
      </c>
      <c r="K7" s="118"/>
      <c r="L7" s="656">
        <v>-64.3</v>
      </c>
      <c r="M7" s="560">
        <v>-49.7</v>
      </c>
      <c r="N7" s="552">
        <v>-55.5</v>
      </c>
      <c r="O7" s="560">
        <v>-31.7</v>
      </c>
      <c r="P7" s="118"/>
      <c r="Q7" s="656">
        <v>-50.3</v>
      </c>
      <c r="R7" s="560">
        <v>-56</v>
      </c>
      <c r="S7" s="118"/>
      <c r="T7" s="620">
        <v>-171.7</v>
      </c>
      <c r="U7" s="235">
        <v>-142.6</v>
      </c>
      <c r="V7" s="665">
        <v>-113.9</v>
      </c>
      <c r="W7" s="235">
        <v>-106.3</v>
      </c>
      <c r="X7" s="612"/>
      <c r="Y7" s="21">
        <v>-309.5</v>
      </c>
      <c r="Z7" s="568">
        <v>-278.7</v>
      </c>
      <c r="AA7" s="676">
        <v>-201.1</v>
      </c>
      <c r="AC7" s="385"/>
      <c r="AD7" s="385"/>
    </row>
    <row r="8" spans="1:30">
      <c r="A8" s="10" t="s">
        <v>32</v>
      </c>
      <c r="B8" s="23">
        <v>1.3</v>
      </c>
      <c r="C8" s="24">
        <v>4.7</v>
      </c>
      <c r="D8" s="23">
        <v>2.2999999999999998</v>
      </c>
      <c r="E8" s="236">
        <v>0.3</v>
      </c>
      <c r="F8" s="118"/>
      <c r="G8" s="529">
        <v>0.3</v>
      </c>
      <c r="H8" s="542">
        <v>2.1</v>
      </c>
      <c r="I8" s="553">
        <v>0</v>
      </c>
      <c r="J8" s="533">
        <v>1.2</v>
      </c>
      <c r="K8" s="118"/>
      <c r="L8" s="657">
        <v>0</v>
      </c>
      <c r="M8" s="561">
        <v>2.2000000000000002</v>
      </c>
      <c r="N8" s="553">
        <v>0.2</v>
      </c>
      <c r="O8" s="561">
        <v>0.4</v>
      </c>
      <c r="P8" s="118"/>
      <c r="Q8" s="657">
        <v>1.3</v>
      </c>
      <c r="R8" s="561">
        <v>2.1</v>
      </c>
      <c r="S8" s="118"/>
      <c r="T8" s="621">
        <v>6</v>
      </c>
      <c r="U8" s="236">
        <v>2.4</v>
      </c>
      <c r="V8" s="666">
        <v>2.2000000000000002</v>
      </c>
      <c r="W8" s="236">
        <v>3.4</v>
      </c>
      <c r="X8" s="612"/>
      <c r="Y8" s="23">
        <v>8.6</v>
      </c>
      <c r="Z8" s="569">
        <v>3.6</v>
      </c>
      <c r="AA8" s="677">
        <v>2.8</v>
      </c>
    </row>
    <row r="9" spans="1:30">
      <c r="A9" s="12" t="s">
        <v>0</v>
      </c>
      <c r="B9" s="26">
        <v>208</v>
      </c>
      <c r="C9" s="27">
        <v>203.1</v>
      </c>
      <c r="D9" s="26">
        <v>213</v>
      </c>
      <c r="E9" s="237">
        <v>216.3</v>
      </c>
      <c r="F9" s="119"/>
      <c r="G9" s="576">
        <v>214.5</v>
      </c>
      <c r="H9" s="543">
        <v>220.6</v>
      </c>
      <c r="I9" s="554">
        <v>220</v>
      </c>
      <c r="J9" s="534">
        <v>223.9</v>
      </c>
      <c r="K9" s="119"/>
      <c r="L9" s="658">
        <v>219.8</v>
      </c>
      <c r="M9" s="562">
        <v>227.5</v>
      </c>
      <c r="N9" s="554">
        <v>234.6</v>
      </c>
      <c r="O9" s="562">
        <v>233.6</v>
      </c>
      <c r="P9" s="119"/>
      <c r="Q9" s="658">
        <v>229.6</v>
      </c>
      <c r="R9" s="562">
        <v>231.6</v>
      </c>
      <c r="S9" s="119"/>
      <c r="T9" s="622">
        <v>411.2</v>
      </c>
      <c r="U9" s="237">
        <v>435.1</v>
      </c>
      <c r="V9" s="667">
        <v>447.3</v>
      </c>
      <c r="W9" s="237">
        <v>461.2</v>
      </c>
      <c r="X9" s="613"/>
      <c r="Y9" s="26">
        <v>840.5</v>
      </c>
      <c r="Z9" s="570">
        <v>879</v>
      </c>
      <c r="AA9" s="678">
        <v>915.4</v>
      </c>
    </row>
    <row r="10" spans="1:30">
      <c r="A10" s="10" t="s">
        <v>33</v>
      </c>
      <c r="B10" s="23">
        <v>95.7</v>
      </c>
      <c r="C10" s="24">
        <v>93.300000000000011</v>
      </c>
      <c r="D10" s="23">
        <v>90.5</v>
      </c>
      <c r="E10" s="236">
        <v>93.5</v>
      </c>
      <c r="F10" s="118"/>
      <c r="G10" s="529">
        <v>93.5</v>
      </c>
      <c r="H10" s="542">
        <v>93</v>
      </c>
      <c r="I10" s="553">
        <v>95.1</v>
      </c>
      <c r="J10" s="533">
        <v>93</v>
      </c>
      <c r="K10" s="118"/>
      <c r="L10" s="657">
        <v>92</v>
      </c>
      <c r="M10" s="561">
        <v>73.2</v>
      </c>
      <c r="N10" s="553">
        <v>80.8</v>
      </c>
      <c r="O10" s="561">
        <v>83</v>
      </c>
      <c r="P10" s="118"/>
      <c r="Q10" s="657">
        <v>85.6</v>
      </c>
      <c r="R10" s="561">
        <v>86.4</v>
      </c>
      <c r="S10" s="118"/>
      <c r="T10" s="621">
        <v>189</v>
      </c>
      <c r="U10" s="236">
        <v>186.6</v>
      </c>
      <c r="V10" s="666">
        <v>165.29999999999998</v>
      </c>
      <c r="W10" s="236">
        <v>172</v>
      </c>
      <c r="X10" s="612"/>
      <c r="Y10" s="23">
        <v>372.90000000000003</v>
      </c>
      <c r="Z10" s="569">
        <v>374.7</v>
      </c>
      <c r="AA10" s="677">
        <v>329.1</v>
      </c>
    </row>
    <row r="11" spans="1:30">
      <c r="A11" s="11" t="s">
        <v>34</v>
      </c>
      <c r="B11" s="21">
        <v>-21.200000000000003</v>
      </c>
      <c r="C11" s="22">
        <v>-21.799999999999997</v>
      </c>
      <c r="D11" s="21">
        <v>-23.900000000000002</v>
      </c>
      <c r="E11" s="235">
        <v>-23.3</v>
      </c>
      <c r="F11" s="118"/>
      <c r="G11" s="575">
        <v>-21</v>
      </c>
      <c r="H11" s="541">
        <v>-23</v>
      </c>
      <c r="I11" s="552">
        <v>-24.3</v>
      </c>
      <c r="J11" s="532">
        <v>-23</v>
      </c>
      <c r="K11" s="118"/>
      <c r="L11" s="656">
        <v>-20.100000000000001</v>
      </c>
      <c r="M11" s="560">
        <v>-17.399999999999999</v>
      </c>
      <c r="N11" s="552">
        <v>-18</v>
      </c>
      <c r="O11" s="560">
        <v>-18.7</v>
      </c>
      <c r="P11" s="118"/>
      <c r="Q11" s="656">
        <v>-17.899999999999999</v>
      </c>
      <c r="R11" s="560">
        <v>-16.3</v>
      </c>
      <c r="S11" s="118"/>
      <c r="T11" s="620">
        <v>-43</v>
      </c>
      <c r="U11" s="235">
        <v>-44</v>
      </c>
      <c r="V11" s="665">
        <v>-37.6</v>
      </c>
      <c r="W11" s="235">
        <v>-34.200000000000003</v>
      </c>
      <c r="X11" s="612"/>
      <c r="Y11" s="21">
        <v>-90.1</v>
      </c>
      <c r="Z11" s="568">
        <v>-91.2</v>
      </c>
      <c r="AA11" s="676">
        <v>-74.3</v>
      </c>
    </row>
    <row r="12" spans="1:30">
      <c r="A12" s="13" t="s">
        <v>1</v>
      </c>
      <c r="B12" s="28">
        <v>74.5</v>
      </c>
      <c r="C12" s="29">
        <v>71.5</v>
      </c>
      <c r="D12" s="28">
        <v>66.599999999999994</v>
      </c>
      <c r="E12" s="238">
        <v>70.2</v>
      </c>
      <c r="F12" s="119"/>
      <c r="G12" s="577">
        <v>72.5</v>
      </c>
      <c r="H12" s="544">
        <v>70</v>
      </c>
      <c r="I12" s="555">
        <v>70.8</v>
      </c>
      <c r="J12" s="535">
        <v>70</v>
      </c>
      <c r="K12" s="119"/>
      <c r="L12" s="483">
        <v>71.900000000000006</v>
      </c>
      <c r="M12" s="563">
        <v>55.8</v>
      </c>
      <c r="N12" s="555">
        <v>62.8</v>
      </c>
      <c r="O12" s="563">
        <v>64.3</v>
      </c>
      <c r="P12" s="119"/>
      <c r="Q12" s="483">
        <v>67.7</v>
      </c>
      <c r="R12" s="563">
        <v>70.099999999999994</v>
      </c>
      <c r="S12" s="119"/>
      <c r="T12" s="623">
        <v>146</v>
      </c>
      <c r="U12" s="238">
        <v>142.6</v>
      </c>
      <c r="V12" s="668">
        <v>127.7</v>
      </c>
      <c r="W12" s="238">
        <v>137.80000000000001</v>
      </c>
      <c r="X12" s="613"/>
      <c r="Y12" s="28">
        <v>282.8</v>
      </c>
      <c r="Z12" s="571">
        <v>283.5</v>
      </c>
      <c r="AA12" s="679">
        <v>254.8</v>
      </c>
    </row>
    <row r="13" spans="1:30">
      <c r="A13" s="12" t="s">
        <v>2</v>
      </c>
      <c r="B13" s="214">
        <v>282.5</v>
      </c>
      <c r="C13" s="211">
        <v>274.59999999999997</v>
      </c>
      <c r="D13" s="214">
        <v>279.60000000000002</v>
      </c>
      <c r="E13" s="239">
        <v>286.5</v>
      </c>
      <c r="F13" s="119"/>
      <c r="G13" s="578">
        <v>287.10000000000002</v>
      </c>
      <c r="H13" s="545">
        <v>290.59999999999997</v>
      </c>
      <c r="I13" s="556">
        <v>290.8</v>
      </c>
      <c r="J13" s="536">
        <v>293.89999999999998</v>
      </c>
      <c r="K13" s="119"/>
      <c r="L13" s="659">
        <v>291.7</v>
      </c>
      <c r="M13" s="564">
        <v>283.3</v>
      </c>
      <c r="N13" s="556">
        <v>297.3</v>
      </c>
      <c r="O13" s="564">
        <v>297.89999999999998</v>
      </c>
      <c r="P13" s="119"/>
      <c r="Q13" s="659">
        <v>297.3</v>
      </c>
      <c r="R13" s="564">
        <v>301.7</v>
      </c>
      <c r="S13" s="119"/>
      <c r="T13" s="624">
        <v>557.20000000000005</v>
      </c>
      <c r="U13" s="239">
        <v>577.69999999999993</v>
      </c>
      <c r="V13" s="669">
        <v>575</v>
      </c>
      <c r="W13" s="239">
        <v>599</v>
      </c>
      <c r="X13" s="613"/>
      <c r="Y13" s="214">
        <v>1123.3</v>
      </c>
      <c r="Z13" s="572">
        <v>1162.5</v>
      </c>
      <c r="AA13" s="680">
        <v>1170.3</v>
      </c>
    </row>
    <row r="14" spans="1:30" ht="21">
      <c r="A14" s="14" t="s">
        <v>9</v>
      </c>
      <c r="B14" s="216">
        <v>15.3</v>
      </c>
      <c r="C14" s="213">
        <v>9.8000000000000007</v>
      </c>
      <c r="D14" s="216">
        <v>18.899999999999999</v>
      </c>
      <c r="E14" s="240">
        <v>3.4</v>
      </c>
      <c r="F14" s="118"/>
      <c r="G14" s="579">
        <v>11.2</v>
      </c>
      <c r="H14" s="546">
        <v>22.4</v>
      </c>
      <c r="I14" s="557">
        <v>24.1</v>
      </c>
      <c r="J14" s="537">
        <v>20.399999999999999</v>
      </c>
      <c r="K14" s="118"/>
      <c r="L14" s="660">
        <v>5.2</v>
      </c>
      <c r="M14" s="565">
        <v>1.1000000000000001</v>
      </c>
      <c r="N14" s="557">
        <v>-7.4</v>
      </c>
      <c r="O14" s="565">
        <v>4.4000000000000004</v>
      </c>
      <c r="P14" s="118"/>
      <c r="Q14" s="660">
        <v>3.8</v>
      </c>
      <c r="R14" s="565">
        <v>0.8</v>
      </c>
      <c r="S14" s="118"/>
      <c r="T14" s="625">
        <v>25.1</v>
      </c>
      <c r="U14" s="240">
        <v>33.6</v>
      </c>
      <c r="V14" s="670">
        <v>6.4</v>
      </c>
      <c r="W14" s="240">
        <v>4.5999999999999996</v>
      </c>
      <c r="X14" s="612"/>
      <c r="Y14" s="216">
        <v>47.4</v>
      </c>
      <c r="Z14" s="573">
        <v>78</v>
      </c>
      <c r="AA14" s="681">
        <v>3.4</v>
      </c>
    </row>
    <row r="15" spans="1:30">
      <c r="A15" s="12" t="s">
        <v>3</v>
      </c>
      <c r="B15" s="215">
        <v>297.89999999999998</v>
      </c>
      <c r="C15" s="212">
        <v>284.39999999999998</v>
      </c>
      <c r="D15" s="215">
        <v>298.5</v>
      </c>
      <c r="E15" s="241">
        <v>289.89999999999998</v>
      </c>
      <c r="F15" s="119"/>
      <c r="G15" s="580">
        <v>298.3</v>
      </c>
      <c r="H15" s="547">
        <v>313</v>
      </c>
      <c r="I15" s="558">
        <v>314.89999999999998</v>
      </c>
      <c r="J15" s="538">
        <v>314.3</v>
      </c>
      <c r="K15" s="119"/>
      <c r="L15" s="661">
        <v>296.89999999999998</v>
      </c>
      <c r="M15" s="566">
        <v>284.39999999999998</v>
      </c>
      <c r="N15" s="558">
        <v>290</v>
      </c>
      <c r="O15" s="566">
        <v>302.3</v>
      </c>
      <c r="P15" s="119"/>
      <c r="Q15" s="661">
        <v>301.10000000000002</v>
      </c>
      <c r="R15" s="566">
        <v>302.5</v>
      </c>
      <c r="S15" s="119"/>
      <c r="T15" s="626">
        <v>582.30000000000007</v>
      </c>
      <c r="U15" s="241">
        <v>611.29999999999995</v>
      </c>
      <c r="V15" s="671">
        <v>581.4</v>
      </c>
      <c r="W15" s="241">
        <v>603.6</v>
      </c>
      <c r="X15" s="613"/>
      <c r="Y15" s="215">
        <v>1170.7</v>
      </c>
      <c r="Z15" s="574">
        <v>1240.5</v>
      </c>
      <c r="AA15" s="682">
        <v>1173.6999999999998</v>
      </c>
    </row>
    <row r="16" spans="1:30">
      <c r="A16" s="13" t="s">
        <v>4</v>
      </c>
      <c r="B16" s="28">
        <v>-130</v>
      </c>
      <c r="C16" s="29">
        <v>-124.8</v>
      </c>
      <c r="D16" s="28">
        <v>-126.5</v>
      </c>
      <c r="E16" s="238">
        <v>-136.4</v>
      </c>
      <c r="F16" s="119"/>
      <c r="G16" s="577">
        <v>-126.4</v>
      </c>
      <c r="H16" s="544">
        <v>-136</v>
      </c>
      <c r="I16" s="555">
        <v>-133.4</v>
      </c>
      <c r="J16" s="535">
        <v>-133.9</v>
      </c>
      <c r="K16" s="119"/>
      <c r="L16" s="483">
        <v>-125</v>
      </c>
      <c r="M16" s="563">
        <v>-124.7</v>
      </c>
      <c r="N16" s="555">
        <v>-125.3</v>
      </c>
      <c r="O16" s="563">
        <v>-144.69999999999999</v>
      </c>
      <c r="P16" s="119"/>
      <c r="Q16" s="483">
        <v>-121.8</v>
      </c>
      <c r="R16" s="563">
        <v>-121.2</v>
      </c>
      <c r="S16" s="119"/>
      <c r="T16" s="623">
        <v>-254.70000000000002</v>
      </c>
      <c r="U16" s="238">
        <v>-262.29999999999995</v>
      </c>
      <c r="V16" s="668">
        <v>-249.6</v>
      </c>
      <c r="W16" s="238">
        <v>-243</v>
      </c>
      <c r="X16" s="613"/>
      <c r="Y16" s="28">
        <v>-517.9</v>
      </c>
      <c r="Z16" s="571">
        <v>-529.70000000000005</v>
      </c>
      <c r="AA16" s="679">
        <v>-519.70000000000005</v>
      </c>
    </row>
    <row r="17" spans="1:27" s="504" customFormat="1">
      <c r="A17" s="300" t="s">
        <v>208</v>
      </c>
      <c r="B17" s="28">
        <v>167.89999999999998</v>
      </c>
      <c r="C17" s="29">
        <v>159.59999999999997</v>
      </c>
      <c r="D17" s="28">
        <v>172</v>
      </c>
      <c r="E17" s="238">
        <v>153.49999999999997</v>
      </c>
      <c r="F17" s="119"/>
      <c r="G17" s="577">
        <v>171.9</v>
      </c>
      <c r="H17" s="544">
        <v>177</v>
      </c>
      <c r="I17" s="555">
        <v>181.49999999999997</v>
      </c>
      <c r="J17" s="535">
        <v>180.4</v>
      </c>
      <c r="K17" s="119"/>
      <c r="L17" s="483">
        <v>171.9</v>
      </c>
      <c r="M17" s="563">
        <v>159.69999999999999</v>
      </c>
      <c r="N17" s="555">
        <v>164.6</v>
      </c>
      <c r="O17" s="563">
        <v>157.6</v>
      </c>
      <c r="P17" s="119"/>
      <c r="Q17" s="483">
        <v>179.2</v>
      </c>
      <c r="R17" s="563">
        <v>181.3</v>
      </c>
      <c r="S17" s="119"/>
      <c r="T17" s="483">
        <v>327.59999999999997</v>
      </c>
      <c r="U17" s="563">
        <v>349</v>
      </c>
      <c r="V17" s="555">
        <v>331.8</v>
      </c>
      <c r="W17" s="563">
        <v>360.6</v>
      </c>
      <c r="X17" s="612"/>
      <c r="Y17" s="28">
        <v>652.80000000000007</v>
      </c>
      <c r="Z17" s="571">
        <v>710.8</v>
      </c>
      <c r="AA17" s="679">
        <v>653.9</v>
      </c>
    </row>
    <row r="18" spans="1:27">
      <c r="A18" s="10" t="s">
        <v>5</v>
      </c>
      <c r="B18" s="23">
        <v>-36.700000000000003</v>
      </c>
      <c r="C18" s="24">
        <v>-2.8</v>
      </c>
      <c r="D18" s="23">
        <v>-2.2000000000000002</v>
      </c>
      <c r="E18" s="236">
        <v>1.5</v>
      </c>
      <c r="F18" s="118"/>
      <c r="G18" s="529">
        <v>-34.200000000000003</v>
      </c>
      <c r="H18" s="542">
        <v>-2.9</v>
      </c>
      <c r="I18" s="553">
        <v>-2.1</v>
      </c>
      <c r="J18" s="533">
        <v>-3.2</v>
      </c>
      <c r="K18" s="118"/>
      <c r="L18" s="657">
        <v>-36.4</v>
      </c>
      <c r="M18" s="561">
        <v>-2.5</v>
      </c>
      <c r="N18" s="553">
        <v>-14.2</v>
      </c>
      <c r="O18" s="561">
        <v>-6.1</v>
      </c>
      <c r="P18" s="118"/>
      <c r="Q18" s="657">
        <v>-54.2</v>
      </c>
      <c r="R18" s="561">
        <v>-2</v>
      </c>
      <c r="S18" s="118"/>
      <c r="T18" s="621">
        <v>-39.4</v>
      </c>
      <c r="U18" s="236">
        <v>-37.1</v>
      </c>
      <c r="V18" s="666">
        <v>-38.799999999999997</v>
      </c>
      <c r="W18" s="236">
        <v>-56.2</v>
      </c>
      <c r="X18" s="613"/>
      <c r="Y18" s="23">
        <v>-40.1</v>
      </c>
      <c r="Z18" s="569">
        <v>-42.4</v>
      </c>
      <c r="AA18" s="677">
        <v>-59.2</v>
      </c>
    </row>
    <row r="19" spans="1:27">
      <c r="A19" s="12" t="s">
        <v>35</v>
      </c>
      <c r="B19" s="26">
        <v>131.19999999999999</v>
      </c>
      <c r="C19" s="27">
        <v>156.80000000000001</v>
      </c>
      <c r="D19" s="26">
        <v>169.9</v>
      </c>
      <c r="E19" s="237">
        <v>155</v>
      </c>
      <c r="F19" s="119"/>
      <c r="G19" s="576">
        <v>137.69999999999999</v>
      </c>
      <c r="H19" s="543">
        <v>174.1</v>
      </c>
      <c r="I19" s="554">
        <v>179.4</v>
      </c>
      <c r="J19" s="534">
        <v>177.2</v>
      </c>
      <c r="K19" s="119"/>
      <c r="L19" s="658">
        <v>135.5</v>
      </c>
      <c r="M19" s="562">
        <v>157.20000000000002</v>
      </c>
      <c r="N19" s="554">
        <v>150.5</v>
      </c>
      <c r="O19" s="562">
        <v>151.6</v>
      </c>
      <c r="P19" s="119"/>
      <c r="Q19" s="658">
        <v>125</v>
      </c>
      <c r="R19" s="562">
        <v>179.3</v>
      </c>
      <c r="S19" s="119"/>
      <c r="T19" s="622">
        <v>288.2</v>
      </c>
      <c r="U19" s="237">
        <v>311.89999999999998</v>
      </c>
      <c r="V19" s="667">
        <v>292.8</v>
      </c>
      <c r="W19" s="237">
        <v>304.39999999999998</v>
      </c>
      <c r="X19" s="612"/>
      <c r="Y19" s="26">
        <v>612.70000000000005</v>
      </c>
      <c r="Z19" s="570">
        <v>668.4</v>
      </c>
      <c r="AA19" s="678">
        <v>594.79999999999995</v>
      </c>
    </row>
    <row r="20" spans="1:27">
      <c r="A20" s="14" t="s">
        <v>10</v>
      </c>
      <c r="B20" s="23">
        <v>-15.799999999999999</v>
      </c>
      <c r="C20" s="24">
        <v>-4.9000000000000004</v>
      </c>
      <c r="D20" s="23">
        <v>-11.2</v>
      </c>
      <c r="E20" s="236">
        <v>-13.200000000000001</v>
      </c>
      <c r="F20" s="118"/>
      <c r="G20" s="529">
        <v>-11.9</v>
      </c>
      <c r="H20" s="542">
        <v>-15.3</v>
      </c>
      <c r="I20" s="553">
        <v>-17.099999999999998</v>
      </c>
      <c r="J20" s="533">
        <v>-25</v>
      </c>
      <c r="K20" s="118"/>
      <c r="L20" s="657">
        <v>-55</v>
      </c>
      <c r="M20" s="561">
        <v>-74.599999999999994</v>
      </c>
      <c r="N20" s="553">
        <v>-49.699999999999996</v>
      </c>
      <c r="O20" s="561">
        <v>-45.3</v>
      </c>
      <c r="P20" s="118"/>
      <c r="Q20" s="657">
        <v>-29.299999999999997</v>
      </c>
      <c r="R20" s="561">
        <v>-23.8</v>
      </c>
      <c r="S20" s="118"/>
      <c r="T20" s="621">
        <v>-20.7</v>
      </c>
      <c r="U20" s="236">
        <v>-27.2</v>
      </c>
      <c r="V20" s="666">
        <v>-129.6</v>
      </c>
      <c r="W20" s="236">
        <v>-53.099999999999994</v>
      </c>
      <c r="X20" s="612"/>
      <c r="Y20" s="23">
        <v>-45.1</v>
      </c>
      <c r="Z20" s="569">
        <v>-69.3</v>
      </c>
      <c r="AA20" s="677">
        <v>-224.6</v>
      </c>
    </row>
    <row r="21" spans="1:27" ht="21">
      <c r="A21" s="15" t="s">
        <v>36</v>
      </c>
      <c r="B21" s="21">
        <v>1.0999999999999999</v>
      </c>
      <c r="C21" s="22">
        <v>1</v>
      </c>
      <c r="D21" s="21">
        <v>1.8</v>
      </c>
      <c r="E21" s="235">
        <v>1.2</v>
      </c>
      <c r="F21" s="118"/>
      <c r="G21" s="575">
        <v>1.2</v>
      </c>
      <c r="H21" s="541">
        <v>1.2</v>
      </c>
      <c r="I21" s="552">
        <v>1.2</v>
      </c>
      <c r="J21" s="532">
        <v>1.6</v>
      </c>
      <c r="K21" s="118"/>
      <c r="L21" s="656">
        <v>1.3</v>
      </c>
      <c r="M21" s="560">
        <v>-1.6</v>
      </c>
      <c r="N21" s="552">
        <v>0.3</v>
      </c>
      <c r="O21" s="560">
        <v>1.1000000000000001</v>
      </c>
      <c r="P21" s="118"/>
      <c r="Q21" s="656">
        <v>0.70000000000000007</v>
      </c>
      <c r="R21" s="560">
        <v>0.7</v>
      </c>
      <c r="S21" s="118"/>
      <c r="T21" s="620">
        <v>2.1</v>
      </c>
      <c r="U21" s="235">
        <v>2.4</v>
      </c>
      <c r="V21" s="665">
        <v>-0.30000000000000004</v>
      </c>
      <c r="W21" s="235">
        <v>1.4</v>
      </c>
      <c r="X21" s="613"/>
      <c r="Y21" s="21">
        <v>5.0999999999999996</v>
      </c>
      <c r="Z21" s="568">
        <v>5.2</v>
      </c>
      <c r="AA21" s="676">
        <v>1.1000000000000001</v>
      </c>
    </row>
    <row r="22" spans="1:27">
      <c r="A22" s="16" t="s">
        <v>6</v>
      </c>
      <c r="B22" s="30">
        <v>116.5</v>
      </c>
      <c r="C22" s="30">
        <v>153</v>
      </c>
      <c r="D22" s="31">
        <v>160.4</v>
      </c>
      <c r="E22" s="232">
        <v>143</v>
      </c>
      <c r="F22" s="119"/>
      <c r="G22" s="528">
        <v>127</v>
      </c>
      <c r="H22" s="548">
        <v>160</v>
      </c>
      <c r="I22" s="548">
        <v>163.5</v>
      </c>
      <c r="J22" s="484">
        <v>153.80000000000001</v>
      </c>
      <c r="K22" s="119"/>
      <c r="L22" s="662">
        <v>81.8</v>
      </c>
      <c r="M22" s="548">
        <v>81</v>
      </c>
      <c r="N22" s="548">
        <v>101.1</v>
      </c>
      <c r="O22" s="548">
        <v>107.30000000000001</v>
      </c>
      <c r="P22" s="119"/>
      <c r="Q22" s="662">
        <v>96.5</v>
      </c>
      <c r="R22" s="548">
        <v>156.19999999999999</v>
      </c>
      <c r="S22" s="119"/>
      <c r="T22" s="627">
        <v>269.60000000000002</v>
      </c>
      <c r="U22" s="232">
        <v>287.10000000000002</v>
      </c>
      <c r="V22" s="672">
        <v>162.9</v>
      </c>
      <c r="W22" s="232">
        <v>252.7</v>
      </c>
      <c r="X22" s="612"/>
      <c r="Y22" s="583">
        <v>572.70000000000005</v>
      </c>
      <c r="Z22" s="31">
        <v>604.29999999999995</v>
      </c>
      <c r="AA22" s="484">
        <v>371.2</v>
      </c>
    </row>
    <row r="23" spans="1:27">
      <c r="A23" s="10" t="s">
        <v>7</v>
      </c>
      <c r="B23" s="127">
        <v>-29.9</v>
      </c>
      <c r="C23" s="24">
        <v>-36.5</v>
      </c>
      <c r="D23" s="25">
        <v>-35.5</v>
      </c>
      <c r="E23" s="231">
        <v>-34.4</v>
      </c>
      <c r="F23" s="118"/>
      <c r="G23" s="529">
        <v>-30.2</v>
      </c>
      <c r="H23" s="549">
        <v>-38.299999999999997</v>
      </c>
      <c r="I23" s="553">
        <v>-39.1</v>
      </c>
      <c r="J23" s="539">
        <v>-37.4</v>
      </c>
      <c r="K23" s="118"/>
      <c r="L23" s="657">
        <v>-19.7</v>
      </c>
      <c r="M23" s="561">
        <v>-19.399999999999999</v>
      </c>
      <c r="N23" s="553">
        <v>-22.2</v>
      </c>
      <c r="O23" s="561">
        <v>-24.5</v>
      </c>
      <c r="P23" s="118"/>
      <c r="Q23" s="657">
        <v>-23</v>
      </c>
      <c r="R23" s="561">
        <v>-37</v>
      </c>
      <c r="S23" s="118"/>
      <c r="T23" s="621">
        <v>-66.399999999999991</v>
      </c>
      <c r="U23" s="231">
        <v>-68.5</v>
      </c>
      <c r="V23" s="673">
        <v>-39</v>
      </c>
      <c r="W23" s="231">
        <v>-60</v>
      </c>
      <c r="X23" s="613"/>
      <c r="Y23" s="23">
        <v>-136.19999999999999</v>
      </c>
      <c r="Z23" s="569">
        <v>-145</v>
      </c>
      <c r="AA23" s="677">
        <v>-85.8</v>
      </c>
    </row>
    <row r="24" spans="1:27">
      <c r="A24" s="17" t="s">
        <v>37</v>
      </c>
      <c r="B24" s="32">
        <v>86.6</v>
      </c>
      <c r="C24" s="32">
        <v>116.4</v>
      </c>
      <c r="D24" s="33">
        <v>124.8</v>
      </c>
      <c r="E24" s="233">
        <v>108.60000000000001</v>
      </c>
      <c r="F24" s="119"/>
      <c r="G24" s="530">
        <v>96.8</v>
      </c>
      <c r="H24" s="550">
        <v>121.7</v>
      </c>
      <c r="I24" s="550">
        <v>124.4</v>
      </c>
      <c r="J24" s="485">
        <v>116.3</v>
      </c>
      <c r="K24" s="119"/>
      <c r="L24" s="663">
        <v>62.2</v>
      </c>
      <c r="M24" s="550">
        <v>61.6</v>
      </c>
      <c r="N24" s="550">
        <v>78.8</v>
      </c>
      <c r="O24" s="550">
        <v>82.9</v>
      </c>
      <c r="P24" s="119"/>
      <c r="Q24" s="663">
        <v>73.400000000000006</v>
      </c>
      <c r="R24" s="550">
        <v>119.2</v>
      </c>
      <c r="S24" s="119"/>
      <c r="T24" s="628">
        <v>203.2</v>
      </c>
      <c r="U24" s="233">
        <v>218.6</v>
      </c>
      <c r="V24" s="674">
        <v>123.89999999999999</v>
      </c>
      <c r="W24" s="233">
        <v>192.7</v>
      </c>
      <c r="X24" s="612"/>
      <c r="Y24" s="584">
        <v>436.5</v>
      </c>
      <c r="Z24" s="33">
        <v>459.3</v>
      </c>
      <c r="AA24" s="485">
        <v>285.60000000000002</v>
      </c>
    </row>
    <row r="25" spans="1:27">
      <c r="A25" s="10" t="s">
        <v>38</v>
      </c>
      <c r="B25" s="127">
        <v>0</v>
      </c>
      <c r="C25" s="24">
        <v>0</v>
      </c>
      <c r="D25" s="25">
        <v>-0.1</v>
      </c>
      <c r="E25" s="231">
        <v>0</v>
      </c>
      <c r="F25" s="118"/>
      <c r="G25" s="529">
        <v>0</v>
      </c>
      <c r="H25" s="549">
        <v>0</v>
      </c>
      <c r="I25" s="553">
        <v>0</v>
      </c>
      <c r="J25" s="539">
        <v>-0.2</v>
      </c>
      <c r="K25" s="118"/>
      <c r="L25" s="657">
        <v>0</v>
      </c>
      <c r="M25" s="561">
        <v>-0.3</v>
      </c>
      <c r="N25" s="553">
        <v>-0.2</v>
      </c>
      <c r="O25" s="561">
        <v>0.2</v>
      </c>
      <c r="P25" s="118"/>
      <c r="Q25" s="657">
        <v>0.2</v>
      </c>
      <c r="R25" s="561">
        <v>-0.2</v>
      </c>
      <c r="S25" s="118"/>
      <c r="T25" s="621">
        <v>0</v>
      </c>
      <c r="U25" s="231">
        <v>0</v>
      </c>
      <c r="V25" s="673">
        <v>-0.3</v>
      </c>
      <c r="W25" s="231">
        <v>0.1</v>
      </c>
      <c r="X25" s="613"/>
      <c r="Y25" s="23">
        <v>0</v>
      </c>
      <c r="Z25" s="569">
        <v>-0.2</v>
      </c>
      <c r="AA25" s="677">
        <v>-0.3</v>
      </c>
    </row>
    <row r="26" spans="1:27">
      <c r="A26" s="16" t="s">
        <v>8</v>
      </c>
      <c r="B26" s="30">
        <v>86.6</v>
      </c>
      <c r="C26" s="30">
        <v>116.4</v>
      </c>
      <c r="D26" s="31">
        <v>124.7</v>
      </c>
      <c r="E26" s="232">
        <v>108.60000000000001</v>
      </c>
      <c r="F26" s="119"/>
      <c r="G26" s="528">
        <v>96.8</v>
      </c>
      <c r="H26" s="548">
        <v>121.7</v>
      </c>
      <c r="I26" s="548">
        <v>124.4</v>
      </c>
      <c r="J26" s="484">
        <v>116.1</v>
      </c>
      <c r="K26" s="119"/>
      <c r="L26" s="662">
        <v>62.2</v>
      </c>
      <c r="M26" s="548">
        <v>61.3</v>
      </c>
      <c r="N26" s="548">
        <v>78.599999999999994</v>
      </c>
      <c r="O26" s="548">
        <v>83.1</v>
      </c>
      <c r="P26" s="119"/>
      <c r="Q26" s="662">
        <v>73.7</v>
      </c>
      <c r="R26" s="548">
        <v>119.1</v>
      </c>
      <c r="S26" s="119"/>
      <c r="T26" s="627">
        <v>203.2</v>
      </c>
      <c r="U26" s="232">
        <v>218.6</v>
      </c>
      <c r="V26" s="672">
        <v>123.5</v>
      </c>
      <c r="W26" s="232">
        <v>192.8</v>
      </c>
      <c r="Y26" s="583">
        <v>436.5</v>
      </c>
      <c r="Z26" s="31">
        <v>459.1</v>
      </c>
      <c r="AA26" s="484">
        <v>285.2</v>
      </c>
    </row>
    <row r="27" spans="1:27">
      <c r="A27" s="206"/>
    </row>
  </sheetData>
  <mergeCells count="4">
    <mergeCell ref="B4:E4"/>
    <mergeCell ref="G4:J4"/>
    <mergeCell ref="L4:O4"/>
    <mergeCell ref="Q4:R4"/>
  </mergeCells>
  <conditionalFormatting sqref="C5">
    <cfRule type="containsErrors" dxfId="1832" priority="411">
      <formula>ISERROR(C5)</formula>
    </cfRule>
  </conditionalFormatting>
  <conditionalFormatting sqref="C6:C7">
    <cfRule type="containsErrors" dxfId="1831" priority="410">
      <formula>ISERROR(C6)</formula>
    </cfRule>
  </conditionalFormatting>
  <conditionalFormatting sqref="C8">
    <cfRule type="containsErrors" dxfId="1830" priority="409">
      <formula>ISERROR(C8)</formula>
    </cfRule>
  </conditionalFormatting>
  <conditionalFormatting sqref="C9 C11 C13 C15">
    <cfRule type="containsErrors" dxfId="1829" priority="408">
      <formula>ISERROR(C9)</formula>
    </cfRule>
  </conditionalFormatting>
  <conditionalFormatting sqref="C10 C12 C16">
    <cfRule type="containsErrors" dxfId="1828" priority="407">
      <formula>ISERROR(C10)</formula>
    </cfRule>
  </conditionalFormatting>
  <conditionalFormatting sqref="C19">
    <cfRule type="containsErrors" dxfId="1827" priority="406">
      <formula>ISERROR(C19)</formula>
    </cfRule>
  </conditionalFormatting>
  <conditionalFormatting sqref="C18 C20">
    <cfRule type="containsErrors" dxfId="1826" priority="405">
      <formula>ISERROR(C18)</formula>
    </cfRule>
  </conditionalFormatting>
  <conditionalFormatting sqref="C21">
    <cfRule type="containsErrors" dxfId="1825" priority="404">
      <formula>ISERROR(C21)</formula>
    </cfRule>
  </conditionalFormatting>
  <conditionalFormatting sqref="D5">
    <cfRule type="containsErrors" dxfId="1824" priority="330">
      <formula>ISERROR(D5)</formula>
    </cfRule>
  </conditionalFormatting>
  <conditionalFormatting sqref="E5">
    <cfRule type="containsErrors" dxfId="1823" priority="318">
      <formula>ISERROR(E5)</formula>
    </cfRule>
  </conditionalFormatting>
  <conditionalFormatting sqref="E22 C22">
    <cfRule type="containsErrors" dxfId="1822" priority="317">
      <formula>ISERROR(C22)</formula>
    </cfRule>
  </conditionalFormatting>
  <conditionalFormatting sqref="E24 C24">
    <cfRule type="containsErrors" dxfId="1821" priority="316">
      <formula>ISERROR(C24)</formula>
    </cfRule>
  </conditionalFormatting>
  <conditionalFormatting sqref="E23 E25 C23 C25">
    <cfRule type="containsErrors" dxfId="1820" priority="315">
      <formula>ISERROR(C23)</formula>
    </cfRule>
  </conditionalFormatting>
  <conditionalFormatting sqref="E26 C26">
    <cfRule type="containsErrors" dxfId="1819" priority="314">
      <formula>ISERROR(C26)</formula>
    </cfRule>
  </conditionalFormatting>
  <conditionalFormatting sqref="F5">
    <cfRule type="containsErrors" dxfId="1818" priority="313">
      <formula>ISERROR(F5)</formula>
    </cfRule>
  </conditionalFormatting>
  <conditionalFormatting sqref="F6:F7">
    <cfRule type="containsErrors" dxfId="1817" priority="312">
      <formula>ISERROR(F6)</formula>
    </cfRule>
  </conditionalFormatting>
  <conditionalFormatting sqref="F8">
    <cfRule type="containsErrors" dxfId="1816" priority="311">
      <formula>ISERROR(F8)</formula>
    </cfRule>
  </conditionalFormatting>
  <conditionalFormatting sqref="F9 F11 F13 F15">
    <cfRule type="containsErrors" dxfId="1815" priority="310">
      <formula>ISERROR(F9)</formula>
    </cfRule>
  </conditionalFormatting>
  <conditionalFormatting sqref="F10 F12 F16">
    <cfRule type="containsErrors" dxfId="1814" priority="309">
      <formula>ISERROR(F10)</formula>
    </cfRule>
  </conditionalFormatting>
  <conditionalFormatting sqref="F19">
    <cfRule type="containsErrors" dxfId="1813" priority="308">
      <formula>ISERROR(F19)</formula>
    </cfRule>
  </conditionalFormatting>
  <conditionalFormatting sqref="F18 F20">
    <cfRule type="containsErrors" dxfId="1812" priority="307">
      <formula>ISERROR(F18)</formula>
    </cfRule>
  </conditionalFormatting>
  <conditionalFormatting sqref="F21">
    <cfRule type="containsErrors" dxfId="1811" priority="306">
      <formula>ISERROR(F21)</formula>
    </cfRule>
  </conditionalFormatting>
  <conditionalFormatting sqref="F22">
    <cfRule type="containsErrors" dxfId="1810" priority="305">
      <formula>ISERROR(F22)</formula>
    </cfRule>
  </conditionalFormatting>
  <conditionalFormatting sqref="F24">
    <cfRule type="containsErrors" dxfId="1809" priority="304">
      <formula>ISERROR(F24)</formula>
    </cfRule>
  </conditionalFormatting>
  <conditionalFormatting sqref="F23 F25">
    <cfRule type="containsErrors" dxfId="1808" priority="303">
      <formula>ISERROR(F23)</formula>
    </cfRule>
  </conditionalFormatting>
  <conditionalFormatting sqref="F26">
    <cfRule type="containsErrors" dxfId="1807" priority="302">
      <formula>ISERROR(F26)</formula>
    </cfRule>
  </conditionalFormatting>
  <conditionalFormatting sqref="C14">
    <cfRule type="containsErrors" dxfId="1806" priority="129">
      <formula>ISERROR(C14)</formula>
    </cfRule>
  </conditionalFormatting>
  <conditionalFormatting sqref="F14">
    <cfRule type="containsErrors" dxfId="1805" priority="126">
      <formula>ISERROR(F14)</formula>
    </cfRule>
  </conditionalFormatting>
  <conditionalFormatting sqref="H22">
    <cfRule type="containsErrors" dxfId="1804" priority="111">
      <formula>ISERROR(H22)</formula>
    </cfRule>
  </conditionalFormatting>
  <conditionalFormatting sqref="H24">
    <cfRule type="containsErrors" dxfId="1803" priority="110">
      <formula>ISERROR(H24)</formula>
    </cfRule>
  </conditionalFormatting>
  <conditionalFormatting sqref="H23 H25">
    <cfRule type="containsErrors" dxfId="1802" priority="109">
      <formula>ISERROR(H23)</formula>
    </cfRule>
  </conditionalFormatting>
  <conditionalFormatting sqref="H26">
    <cfRule type="containsErrors" dxfId="1801" priority="108">
      <formula>ISERROR(H26)</formula>
    </cfRule>
  </conditionalFormatting>
  <conditionalFormatting sqref="H5">
    <cfRule type="containsErrors" dxfId="1800" priority="102">
      <formula>ISERROR(H5)</formula>
    </cfRule>
  </conditionalFormatting>
  <conditionalFormatting sqref="I22">
    <cfRule type="containsErrors" dxfId="1799" priority="101">
      <formula>ISERROR(I22)</formula>
    </cfRule>
  </conditionalFormatting>
  <conditionalFormatting sqref="I24">
    <cfRule type="containsErrors" dxfId="1798" priority="100">
      <formula>ISERROR(I24)</formula>
    </cfRule>
  </conditionalFormatting>
  <conditionalFormatting sqref="I23 I25">
    <cfRule type="containsErrors" dxfId="1797" priority="99">
      <formula>ISERROR(I23)</formula>
    </cfRule>
  </conditionalFormatting>
  <conditionalFormatting sqref="I26">
    <cfRule type="containsErrors" dxfId="1796" priority="98">
      <formula>ISERROR(I26)</formula>
    </cfRule>
  </conditionalFormatting>
  <conditionalFormatting sqref="I5">
    <cfRule type="containsErrors" dxfId="1795" priority="97">
      <formula>ISERROR(I5)</formula>
    </cfRule>
  </conditionalFormatting>
  <conditionalFormatting sqref="J5">
    <cfRule type="containsErrors" dxfId="1794" priority="92">
      <formula>ISERROR(J5)</formula>
    </cfRule>
  </conditionalFormatting>
  <conditionalFormatting sqref="J22">
    <cfRule type="containsErrors" dxfId="1793" priority="91">
      <formula>ISERROR(J22)</formula>
    </cfRule>
  </conditionalFormatting>
  <conditionalFormatting sqref="J24">
    <cfRule type="containsErrors" dxfId="1792" priority="90">
      <formula>ISERROR(J24)</formula>
    </cfRule>
  </conditionalFormatting>
  <conditionalFormatting sqref="J23 J25">
    <cfRule type="containsErrors" dxfId="1791" priority="89">
      <formula>ISERROR(J23)</formula>
    </cfRule>
  </conditionalFormatting>
  <conditionalFormatting sqref="J26">
    <cfRule type="containsErrors" dxfId="1790" priority="88">
      <formula>ISERROR(J26)</formula>
    </cfRule>
  </conditionalFormatting>
  <conditionalFormatting sqref="K5">
    <cfRule type="containsErrors" dxfId="1789" priority="87">
      <formula>ISERROR(K5)</formula>
    </cfRule>
  </conditionalFormatting>
  <conditionalFormatting sqref="K6:K7">
    <cfRule type="containsErrors" dxfId="1788" priority="86">
      <formula>ISERROR(K6)</formula>
    </cfRule>
  </conditionalFormatting>
  <conditionalFormatting sqref="K8">
    <cfRule type="containsErrors" dxfId="1787" priority="85">
      <formula>ISERROR(K8)</formula>
    </cfRule>
  </conditionalFormatting>
  <conditionalFormatting sqref="K9 K11 K13 K15">
    <cfRule type="containsErrors" dxfId="1786" priority="84">
      <formula>ISERROR(K9)</formula>
    </cfRule>
  </conditionalFormatting>
  <conditionalFormatting sqref="K10 K12 K16">
    <cfRule type="containsErrors" dxfId="1785" priority="83">
      <formula>ISERROR(K10)</formula>
    </cfRule>
  </conditionalFormatting>
  <conditionalFormatting sqref="K19">
    <cfRule type="containsErrors" dxfId="1784" priority="82">
      <formula>ISERROR(K19)</formula>
    </cfRule>
  </conditionalFormatting>
  <conditionalFormatting sqref="K18 K20">
    <cfRule type="containsErrors" dxfId="1783" priority="81">
      <formula>ISERROR(K18)</formula>
    </cfRule>
  </conditionalFormatting>
  <conditionalFormatting sqref="K21">
    <cfRule type="containsErrors" dxfId="1782" priority="80">
      <formula>ISERROR(K21)</formula>
    </cfRule>
  </conditionalFormatting>
  <conditionalFormatting sqref="K22">
    <cfRule type="containsErrors" dxfId="1781" priority="79">
      <formula>ISERROR(K22)</formula>
    </cfRule>
  </conditionalFormatting>
  <conditionalFormatting sqref="K24">
    <cfRule type="containsErrors" dxfId="1780" priority="78">
      <formula>ISERROR(K24)</formula>
    </cfRule>
  </conditionalFormatting>
  <conditionalFormatting sqref="K23 K25">
    <cfRule type="containsErrors" dxfId="1779" priority="77">
      <formula>ISERROR(K23)</formula>
    </cfRule>
  </conditionalFormatting>
  <conditionalFormatting sqref="K26">
    <cfRule type="containsErrors" dxfId="1778" priority="76">
      <formula>ISERROR(K26)</formula>
    </cfRule>
  </conditionalFormatting>
  <conditionalFormatting sqref="K14">
    <cfRule type="containsErrors" dxfId="1777" priority="75">
      <formula>ISERROR(K14)</formula>
    </cfRule>
  </conditionalFormatting>
  <conditionalFormatting sqref="S5">
    <cfRule type="containsErrors" dxfId="1776" priority="74">
      <formula>ISERROR(S5)</formula>
    </cfRule>
  </conditionalFormatting>
  <conditionalFormatting sqref="S6:S7">
    <cfRule type="containsErrors" dxfId="1775" priority="73">
      <formula>ISERROR(S6)</formula>
    </cfRule>
  </conditionalFormatting>
  <conditionalFormatting sqref="S8">
    <cfRule type="containsErrors" dxfId="1774" priority="72">
      <formula>ISERROR(S8)</formula>
    </cfRule>
  </conditionalFormatting>
  <conditionalFormatting sqref="S9 S11 S13 S15">
    <cfRule type="containsErrors" dxfId="1773" priority="71">
      <formula>ISERROR(S9)</formula>
    </cfRule>
  </conditionalFormatting>
  <conditionalFormatting sqref="S10 S12 S16">
    <cfRule type="containsErrors" dxfId="1772" priority="70">
      <formula>ISERROR(S10)</formula>
    </cfRule>
  </conditionalFormatting>
  <conditionalFormatting sqref="S19">
    <cfRule type="containsErrors" dxfId="1771" priority="69">
      <formula>ISERROR(S19)</formula>
    </cfRule>
  </conditionalFormatting>
  <conditionalFormatting sqref="S18 S20">
    <cfRule type="containsErrors" dxfId="1770" priority="68">
      <formula>ISERROR(S18)</formula>
    </cfRule>
  </conditionalFormatting>
  <conditionalFormatting sqref="S21">
    <cfRule type="containsErrors" dxfId="1769" priority="67">
      <formula>ISERROR(S21)</formula>
    </cfRule>
  </conditionalFormatting>
  <conditionalFormatting sqref="S22">
    <cfRule type="containsErrors" dxfId="1768" priority="66">
      <formula>ISERROR(S22)</formula>
    </cfRule>
  </conditionalFormatting>
  <conditionalFormatting sqref="S24">
    <cfRule type="containsErrors" dxfId="1767" priority="65">
      <formula>ISERROR(S24)</formula>
    </cfRule>
  </conditionalFormatting>
  <conditionalFormatting sqref="S23 S25">
    <cfRule type="containsErrors" dxfId="1766" priority="64">
      <formula>ISERROR(S23)</formula>
    </cfRule>
  </conditionalFormatting>
  <conditionalFormatting sqref="S26">
    <cfRule type="containsErrors" dxfId="1765" priority="63">
      <formula>ISERROR(S26)</formula>
    </cfRule>
  </conditionalFormatting>
  <conditionalFormatting sqref="S14">
    <cfRule type="containsErrors" dxfId="1764" priority="62">
      <formula>ISERROR(S14)</formula>
    </cfRule>
  </conditionalFormatting>
  <conditionalFormatting sqref="C17">
    <cfRule type="containsErrors" dxfId="1763" priority="51">
      <formula>ISERROR(C17)</formula>
    </cfRule>
  </conditionalFormatting>
  <conditionalFormatting sqref="F17">
    <cfRule type="containsErrors" dxfId="1762" priority="50">
      <formula>ISERROR(F17)</formula>
    </cfRule>
  </conditionalFormatting>
  <conditionalFormatting sqref="K17">
    <cfRule type="containsErrors" dxfId="1761" priority="48">
      <formula>ISERROR(K17)</formula>
    </cfRule>
  </conditionalFormatting>
  <conditionalFormatting sqref="S17">
    <cfRule type="containsErrors" dxfId="1760" priority="47">
      <formula>ISERROR(S17)</formula>
    </cfRule>
  </conditionalFormatting>
  <conditionalFormatting sqref="P5">
    <cfRule type="containsErrors" dxfId="1759" priority="46">
      <formula>ISERROR(P5)</formula>
    </cfRule>
  </conditionalFormatting>
  <conditionalFormatting sqref="P6:P7">
    <cfRule type="containsErrors" dxfId="1758" priority="45">
      <formula>ISERROR(P6)</formula>
    </cfRule>
  </conditionalFormatting>
  <conditionalFormatting sqref="P8">
    <cfRule type="containsErrors" dxfId="1757" priority="44">
      <formula>ISERROR(P8)</formula>
    </cfRule>
  </conditionalFormatting>
  <conditionalFormatting sqref="P9 P11 P13 P15">
    <cfRule type="containsErrors" dxfId="1756" priority="43">
      <formula>ISERROR(P9)</formula>
    </cfRule>
  </conditionalFormatting>
  <conditionalFormatting sqref="P10 P12 P16">
    <cfRule type="containsErrors" dxfId="1755" priority="42">
      <formula>ISERROR(P10)</formula>
    </cfRule>
  </conditionalFormatting>
  <conditionalFormatting sqref="P19">
    <cfRule type="containsErrors" dxfId="1754" priority="41">
      <formula>ISERROR(P19)</formula>
    </cfRule>
  </conditionalFormatting>
  <conditionalFormatting sqref="P18 P20">
    <cfRule type="containsErrors" dxfId="1753" priority="40">
      <formula>ISERROR(P18)</formula>
    </cfRule>
  </conditionalFormatting>
  <conditionalFormatting sqref="P21">
    <cfRule type="containsErrors" dxfId="1752" priority="39">
      <formula>ISERROR(P21)</formula>
    </cfRule>
  </conditionalFormatting>
  <conditionalFormatting sqref="P22">
    <cfRule type="containsErrors" dxfId="1751" priority="38">
      <formula>ISERROR(P22)</formula>
    </cfRule>
  </conditionalFormatting>
  <conditionalFormatting sqref="P24">
    <cfRule type="containsErrors" dxfId="1750" priority="37">
      <formula>ISERROR(P24)</formula>
    </cfRule>
  </conditionalFormatting>
  <conditionalFormatting sqref="P23 P25">
    <cfRule type="containsErrors" dxfId="1749" priority="36">
      <formula>ISERROR(P23)</formula>
    </cfRule>
  </conditionalFormatting>
  <conditionalFormatting sqref="P26">
    <cfRule type="containsErrors" dxfId="1748" priority="35">
      <formula>ISERROR(P26)</formula>
    </cfRule>
  </conditionalFormatting>
  <conditionalFormatting sqref="P14">
    <cfRule type="containsErrors" dxfId="1747" priority="34">
      <formula>ISERROR(P14)</formula>
    </cfRule>
  </conditionalFormatting>
  <conditionalFormatting sqref="P17">
    <cfRule type="containsErrors" dxfId="1746" priority="33">
      <formula>ISERROR(P17)</formula>
    </cfRule>
  </conditionalFormatting>
  <conditionalFormatting sqref="X5">
    <cfRule type="containsErrors" dxfId="1745" priority="32">
      <formula>ISERROR(X5)</formula>
    </cfRule>
  </conditionalFormatting>
  <conditionalFormatting sqref="X6:X7">
    <cfRule type="containsErrors" dxfId="1744" priority="31">
      <formula>ISERROR(X6)</formula>
    </cfRule>
  </conditionalFormatting>
  <conditionalFormatting sqref="X8">
    <cfRule type="containsErrors" dxfId="1743" priority="30">
      <formula>ISERROR(X8)</formula>
    </cfRule>
  </conditionalFormatting>
  <conditionalFormatting sqref="X9 X11 X13 X15">
    <cfRule type="containsErrors" dxfId="1742" priority="29">
      <formula>ISERROR(X9)</formula>
    </cfRule>
  </conditionalFormatting>
  <conditionalFormatting sqref="X10 X12 X16">
    <cfRule type="containsErrors" dxfId="1741" priority="28">
      <formula>ISERROR(X10)</formula>
    </cfRule>
  </conditionalFormatting>
  <conditionalFormatting sqref="X18">
    <cfRule type="containsErrors" dxfId="1740" priority="27">
      <formula>ISERROR(X18)</formula>
    </cfRule>
  </conditionalFormatting>
  <conditionalFormatting sqref="X17 X19">
    <cfRule type="containsErrors" dxfId="1739" priority="26">
      <formula>ISERROR(X17)</formula>
    </cfRule>
  </conditionalFormatting>
  <conditionalFormatting sqref="X20">
    <cfRule type="containsErrors" dxfId="1738" priority="25">
      <formula>ISERROR(X20)</formula>
    </cfRule>
  </conditionalFormatting>
  <conditionalFormatting sqref="X21">
    <cfRule type="containsErrors" dxfId="1737" priority="24">
      <formula>ISERROR(X21)</formula>
    </cfRule>
  </conditionalFormatting>
  <conditionalFormatting sqref="X23">
    <cfRule type="containsErrors" dxfId="1736" priority="23">
      <formula>ISERROR(X23)</formula>
    </cfRule>
  </conditionalFormatting>
  <conditionalFormatting sqref="X22 X24">
    <cfRule type="containsErrors" dxfId="1735" priority="22">
      <formula>ISERROR(X22)</formula>
    </cfRule>
  </conditionalFormatting>
  <conditionalFormatting sqref="X25">
    <cfRule type="containsErrors" dxfId="1734" priority="21">
      <formula>ISERROR(X25)</formula>
    </cfRule>
  </conditionalFormatting>
  <conditionalFormatting sqref="X14">
    <cfRule type="containsErrors" dxfId="1733" priority="20">
      <formula>ISERROR(X14)</formula>
    </cfRule>
  </conditionalFormatting>
  <conditionalFormatting sqref="U22">
    <cfRule type="containsErrors" dxfId="1732" priority="19">
      <formula>ISERROR(U22)</formula>
    </cfRule>
  </conditionalFormatting>
  <conditionalFormatting sqref="U24">
    <cfRule type="containsErrors" dxfId="1731" priority="18">
      <formula>ISERROR(U24)</formula>
    </cfRule>
  </conditionalFormatting>
  <conditionalFormatting sqref="U23 U25">
    <cfRule type="containsErrors" dxfId="1730" priority="17">
      <formula>ISERROR(U23)</formula>
    </cfRule>
  </conditionalFormatting>
  <conditionalFormatting sqref="U26">
    <cfRule type="containsErrors" dxfId="1729" priority="16">
      <formula>ISERROR(U26)</formula>
    </cfRule>
  </conditionalFormatting>
  <conditionalFormatting sqref="U5">
    <cfRule type="containsErrors" dxfId="1728" priority="15">
      <formula>ISERROR(U5)</formula>
    </cfRule>
  </conditionalFormatting>
  <conditionalFormatting sqref="V22">
    <cfRule type="containsErrors" dxfId="1727" priority="14">
      <formula>ISERROR(V22)</formula>
    </cfRule>
  </conditionalFormatting>
  <conditionalFormatting sqref="V24">
    <cfRule type="containsErrors" dxfId="1726" priority="13">
      <formula>ISERROR(V24)</formula>
    </cfRule>
  </conditionalFormatting>
  <conditionalFormatting sqref="V23 V25">
    <cfRule type="containsErrors" dxfId="1725" priority="12">
      <formula>ISERROR(V23)</formula>
    </cfRule>
  </conditionalFormatting>
  <conditionalFormatting sqref="V26">
    <cfRule type="containsErrors" dxfId="1724" priority="11">
      <formula>ISERROR(V26)</formula>
    </cfRule>
  </conditionalFormatting>
  <conditionalFormatting sqref="V5">
    <cfRule type="containsErrors" dxfId="1723" priority="10">
      <formula>ISERROR(V5)</formula>
    </cfRule>
  </conditionalFormatting>
  <conditionalFormatting sqref="W5">
    <cfRule type="containsErrors" dxfId="1722" priority="5">
      <formula>ISERROR(W5)</formula>
    </cfRule>
  </conditionalFormatting>
  <conditionalFormatting sqref="W22">
    <cfRule type="containsErrors" dxfId="1721" priority="4">
      <formula>ISERROR(W22)</formula>
    </cfRule>
  </conditionalFormatting>
  <conditionalFormatting sqref="W24">
    <cfRule type="containsErrors" dxfId="1720" priority="3">
      <formula>ISERROR(W24)</formula>
    </cfRule>
  </conditionalFormatting>
  <conditionalFormatting sqref="W23 W25">
    <cfRule type="containsErrors" dxfId="1719" priority="2">
      <formula>ISERROR(W23)</formula>
    </cfRule>
  </conditionalFormatting>
  <conditionalFormatting sqref="W26">
    <cfRule type="containsErrors" dxfId="1718" priority="1">
      <formula>ISERROR(W26)</formula>
    </cfRule>
  </conditionalFormatting>
  <pageMargins left="0.19685039370078741" right="0.15748031496062992" top="0.19685039370078741" bottom="0.19685039370078741" header="0.11811023622047245" footer="0.11811023622047245"/>
  <pageSetup paperSize="9" scale="95" orientation="landscape" r:id="rId1"/>
  <headerFooter>
    <oddFooter>&amp;L&amp;"Segoe UI,Standard"&amp;8&amp;K00-049BAWAG Group AG&amp;R&amp;"Segoe UI,Standard"&amp;8&amp;K00-049&amp;D</oddFooter>
  </headerFooter>
  <colBreaks count="1" manualBreakCount="1">
    <brk id="27" max="26" man="1"/>
  </colBreaks>
  <ignoredErrors>
    <ignoredError sqref="AC24:AC27 B4:G5 AB18:AF22 B27:G27 AE4:AF16 AB9:AD16 Y27 L4 AB23:AD23 AF23 AC4:AD8 Z4:Z5 AB4:AB8 Y4:Y5 Y6:Z8 AA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3"/>
  <sheetViews>
    <sheetView showGridLines="0" zoomScaleNormal="100" workbookViewId="0">
      <pane xSplit="1" ySplit="3" topLeftCell="B4" activePane="bottomRight" state="frozen"/>
      <selection activeCell="K15" sqref="K15"/>
      <selection pane="topRight" activeCell="K15" sqref="K15"/>
      <selection pane="bottomLeft" activeCell="K15" sqref="K15"/>
      <selection pane="bottomRight" activeCell="I20" sqref="I20"/>
    </sheetView>
  </sheetViews>
  <sheetFormatPr baseColWidth="10" defaultColWidth="11.42578125" defaultRowHeight="15"/>
  <cols>
    <col min="1" max="1" width="38.42578125" customWidth="1"/>
    <col min="2" max="5" width="6.5703125" customWidth="1"/>
    <col min="6" max="6" width="1.7109375" style="128" customWidth="1"/>
    <col min="7" max="7" width="6.5703125" customWidth="1"/>
    <col min="8" max="10" width="6.5703125" style="333" customWidth="1"/>
    <col min="11" max="11" width="1.7109375" style="128" customWidth="1"/>
    <col min="12" max="13" width="6.5703125" style="333" customWidth="1"/>
    <col min="14" max="15" width="6.5703125" style="504" customWidth="1"/>
    <col min="16" max="16" width="1.7109375" style="128" customWidth="1"/>
    <col min="17" max="18" width="6.5703125" style="504" customWidth="1"/>
  </cols>
  <sheetData>
    <row r="1" spans="1:18" ht="16.5">
      <c r="A1" s="2" t="s">
        <v>216</v>
      </c>
    </row>
    <row r="2" spans="1:18">
      <c r="A2" s="6" t="s">
        <v>14</v>
      </c>
    </row>
    <row r="3" spans="1:18" ht="15.75" thickBot="1">
      <c r="A3" s="6"/>
      <c r="B3" s="106"/>
      <c r="C3" s="106"/>
      <c r="D3" s="106"/>
      <c r="E3" s="106"/>
      <c r="F3" s="124"/>
      <c r="G3" s="106"/>
      <c r="H3" s="106"/>
      <c r="I3" s="106"/>
      <c r="J3" s="106"/>
      <c r="K3" s="124"/>
      <c r="L3" s="106"/>
      <c r="M3" s="106"/>
      <c r="N3" s="106"/>
      <c r="O3" s="106"/>
      <c r="P3" s="124"/>
      <c r="Q3" s="106"/>
      <c r="R3" s="106"/>
    </row>
    <row r="4" spans="1:18" ht="15.75" thickTop="1">
      <c r="A4" s="7" t="s">
        <v>16</v>
      </c>
      <c r="B4" s="745" t="s">
        <v>73</v>
      </c>
      <c r="C4" s="743"/>
      <c r="D4" s="743"/>
      <c r="E4" s="744"/>
      <c r="F4" s="116"/>
      <c r="G4" s="747" t="s">
        <v>134</v>
      </c>
      <c r="H4" s="748"/>
      <c r="I4" s="748"/>
      <c r="J4" s="748"/>
      <c r="K4" s="116"/>
      <c r="L4" s="747" t="s">
        <v>204</v>
      </c>
      <c r="M4" s="748"/>
      <c r="N4" s="748"/>
      <c r="O4" s="748"/>
      <c r="P4" s="116"/>
      <c r="Q4" s="741" t="s">
        <v>224</v>
      </c>
      <c r="R4" s="735"/>
    </row>
    <row r="5" spans="1:18">
      <c r="B5" s="254" t="s">
        <v>74</v>
      </c>
      <c r="C5" s="35" t="s">
        <v>75</v>
      </c>
      <c r="D5" s="35" t="s">
        <v>76</v>
      </c>
      <c r="E5" s="39" t="s">
        <v>77</v>
      </c>
      <c r="F5" s="117"/>
      <c r="G5" s="254" t="s">
        <v>74</v>
      </c>
      <c r="H5" s="343" t="s">
        <v>75</v>
      </c>
      <c r="I5" s="402" t="s">
        <v>76</v>
      </c>
      <c r="J5" s="402" t="s">
        <v>77</v>
      </c>
      <c r="K5" s="117"/>
      <c r="L5" s="254" t="s">
        <v>74</v>
      </c>
      <c r="M5" s="343" t="s">
        <v>75</v>
      </c>
      <c r="N5" s="402" t="s">
        <v>76</v>
      </c>
      <c r="O5" s="402" t="s">
        <v>77</v>
      </c>
      <c r="P5" s="117"/>
      <c r="Q5" s="507" t="s">
        <v>74</v>
      </c>
      <c r="R5" s="508" t="s">
        <v>75</v>
      </c>
    </row>
    <row r="6" spans="1:18">
      <c r="A6" s="10" t="s">
        <v>41</v>
      </c>
      <c r="B6" s="255">
        <v>1108</v>
      </c>
      <c r="C6" s="44">
        <v>937</v>
      </c>
      <c r="D6" s="114">
        <v>751</v>
      </c>
      <c r="E6" s="45">
        <v>1069</v>
      </c>
      <c r="F6" s="125"/>
      <c r="G6" s="281">
        <v>2342</v>
      </c>
      <c r="H6" s="303">
        <v>803</v>
      </c>
      <c r="I6" s="224">
        <v>750</v>
      </c>
      <c r="J6" s="458">
        <v>1424</v>
      </c>
      <c r="K6" s="356"/>
      <c r="L6" s="281">
        <v>535</v>
      </c>
      <c r="M6" s="303">
        <v>843</v>
      </c>
      <c r="N6" s="224">
        <v>626</v>
      </c>
      <c r="O6" s="458">
        <v>1032</v>
      </c>
      <c r="P6" s="356"/>
      <c r="Q6" s="281">
        <v>720</v>
      </c>
      <c r="R6" s="303">
        <v>1060</v>
      </c>
    </row>
    <row r="7" spans="1:18" s="156" customFormat="1">
      <c r="A7" s="11" t="s">
        <v>17</v>
      </c>
      <c r="B7" s="256"/>
      <c r="C7" s="47"/>
      <c r="D7" s="135"/>
      <c r="E7" s="242"/>
      <c r="F7" s="125"/>
      <c r="G7" s="390"/>
      <c r="H7" s="242"/>
      <c r="I7" s="410"/>
      <c r="J7" s="646"/>
      <c r="K7" s="356"/>
      <c r="L7" s="390"/>
      <c r="M7" s="242"/>
      <c r="N7" s="410"/>
      <c r="O7" s="646"/>
      <c r="P7" s="356"/>
      <c r="Q7" s="390"/>
      <c r="R7" s="242"/>
    </row>
    <row r="8" spans="1:18">
      <c r="A8" s="40" t="s">
        <v>42</v>
      </c>
      <c r="B8" s="257">
        <v>409</v>
      </c>
      <c r="C8" s="46">
        <v>393</v>
      </c>
      <c r="D8" s="129">
        <v>360</v>
      </c>
      <c r="E8" s="243">
        <v>351</v>
      </c>
      <c r="F8" s="125"/>
      <c r="G8" s="273">
        <v>368</v>
      </c>
      <c r="H8" s="243">
        <v>409</v>
      </c>
      <c r="I8" s="411">
        <v>451</v>
      </c>
      <c r="J8" s="647">
        <v>353</v>
      </c>
      <c r="K8" s="356"/>
      <c r="L8" s="273">
        <v>364</v>
      </c>
      <c r="M8" s="243">
        <v>375</v>
      </c>
      <c r="N8" s="411">
        <v>413</v>
      </c>
      <c r="O8" s="647">
        <v>441</v>
      </c>
      <c r="P8" s="356"/>
      <c r="Q8" s="273">
        <v>322</v>
      </c>
      <c r="R8" s="243">
        <v>284</v>
      </c>
    </row>
    <row r="9" spans="1:18">
      <c r="A9" s="40" t="s">
        <v>43</v>
      </c>
      <c r="B9" s="257">
        <v>544</v>
      </c>
      <c r="C9" s="46">
        <v>510</v>
      </c>
      <c r="D9" s="129">
        <v>508</v>
      </c>
      <c r="E9" s="243">
        <v>504</v>
      </c>
      <c r="F9" s="125"/>
      <c r="G9" s="273">
        <v>499</v>
      </c>
      <c r="H9" s="243">
        <v>537</v>
      </c>
      <c r="I9" s="411">
        <v>867</v>
      </c>
      <c r="J9" s="647">
        <v>740</v>
      </c>
      <c r="K9" s="356"/>
      <c r="L9" s="273">
        <v>831</v>
      </c>
      <c r="M9" s="243">
        <v>811</v>
      </c>
      <c r="N9" s="411">
        <v>755</v>
      </c>
      <c r="O9" s="647">
        <v>693</v>
      </c>
      <c r="P9" s="356"/>
      <c r="Q9" s="273">
        <v>637</v>
      </c>
      <c r="R9" s="243">
        <v>559</v>
      </c>
    </row>
    <row r="10" spans="1:18">
      <c r="A10" s="61" t="s">
        <v>79</v>
      </c>
      <c r="B10" s="258">
        <v>2697</v>
      </c>
      <c r="C10" s="73">
        <v>2379</v>
      </c>
      <c r="D10" s="133">
        <v>3137</v>
      </c>
      <c r="E10" s="244">
        <v>3039</v>
      </c>
      <c r="F10" s="125"/>
      <c r="G10" s="391">
        <v>2959</v>
      </c>
      <c r="H10" s="244">
        <v>3069</v>
      </c>
      <c r="I10" s="412">
        <v>3362</v>
      </c>
      <c r="J10" s="648">
        <v>3009</v>
      </c>
      <c r="K10" s="356"/>
      <c r="L10" s="391">
        <v>3769</v>
      </c>
      <c r="M10" s="244">
        <v>4883</v>
      </c>
      <c r="N10" s="412">
        <v>4517</v>
      </c>
      <c r="O10" s="648">
        <v>4343</v>
      </c>
      <c r="P10" s="356"/>
      <c r="Q10" s="391">
        <v>4076</v>
      </c>
      <c r="R10" s="244">
        <v>4384</v>
      </c>
    </row>
    <row r="11" spans="1:18">
      <c r="A11" s="397" t="s">
        <v>80</v>
      </c>
      <c r="B11" s="259">
        <v>38710</v>
      </c>
      <c r="C11" s="48">
        <v>38640</v>
      </c>
      <c r="D11" s="134">
        <v>38767</v>
      </c>
      <c r="E11" s="245">
        <v>38334</v>
      </c>
      <c r="F11" s="138"/>
      <c r="G11" s="392">
        <v>38737</v>
      </c>
      <c r="H11" s="245">
        <v>37631</v>
      </c>
      <c r="I11" s="413">
        <v>38672</v>
      </c>
      <c r="J11" s="649">
        <v>38165</v>
      </c>
      <c r="K11" s="306"/>
      <c r="L11" s="392">
        <v>38852</v>
      </c>
      <c r="M11" s="245">
        <v>42385</v>
      </c>
      <c r="N11" s="413">
        <v>43040</v>
      </c>
      <c r="O11" s="649">
        <v>44634</v>
      </c>
      <c r="P11" s="306"/>
      <c r="Q11" s="392">
        <v>45721</v>
      </c>
      <c r="R11" s="245">
        <v>46375</v>
      </c>
    </row>
    <row r="12" spans="1:18">
      <c r="A12" s="56" t="s">
        <v>44</v>
      </c>
      <c r="B12" s="256">
        <v>30473</v>
      </c>
      <c r="C12" s="47">
        <v>30191</v>
      </c>
      <c r="D12" s="135">
        <v>30305</v>
      </c>
      <c r="E12" s="242">
        <v>30482</v>
      </c>
      <c r="F12" s="125"/>
      <c r="G12" s="390">
        <v>30197</v>
      </c>
      <c r="H12" s="242">
        <v>31062</v>
      </c>
      <c r="I12" s="410">
        <v>30737</v>
      </c>
      <c r="J12" s="646">
        <v>30467</v>
      </c>
      <c r="K12" s="356"/>
      <c r="L12" s="390">
        <v>31110</v>
      </c>
      <c r="M12" s="242">
        <v>31372</v>
      </c>
      <c r="N12" s="410">
        <v>31545</v>
      </c>
      <c r="O12" s="646">
        <v>32004</v>
      </c>
      <c r="P12" s="356"/>
      <c r="Q12" s="390">
        <v>33015</v>
      </c>
      <c r="R12" s="242">
        <v>32371</v>
      </c>
    </row>
    <row r="13" spans="1:18">
      <c r="A13" s="398" t="s">
        <v>45</v>
      </c>
      <c r="B13" s="257">
        <v>3476</v>
      </c>
      <c r="C13" s="46">
        <v>3205</v>
      </c>
      <c r="D13" s="129">
        <v>3542</v>
      </c>
      <c r="E13" s="243">
        <v>3512</v>
      </c>
      <c r="F13" s="125"/>
      <c r="G13" s="273">
        <v>3354</v>
      </c>
      <c r="H13" s="243">
        <v>2955</v>
      </c>
      <c r="I13" s="411">
        <v>2264</v>
      </c>
      <c r="J13" s="647">
        <v>1977</v>
      </c>
      <c r="K13" s="356"/>
      <c r="L13" s="273">
        <v>2648</v>
      </c>
      <c r="M13" s="243">
        <v>2750</v>
      </c>
      <c r="N13" s="411">
        <v>2816</v>
      </c>
      <c r="O13" s="647">
        <v>2741</v>
      </c>
      <c r="P13" s="356"/>
      <c r="Q13" s="273">
        <v>2373</v>
      </c>
      <c r="R13" s="243">
        <v>1960</v>
      </c>
    </row>
    <row r="14" spans="1:18">
      <c r="A14" s="56" t="s">
        <v>46</v>
      </c>
      <c r="B14" s="256">
        <v>4761</v>
      </c>
      <c r="C14" s="47">
        <v>5244</v>
      </c>
      <c r="D14" s="135">
        <v>4920</v>
      </c>
      <c r="E14" s="242">
        <v>4340</v>
      </c>
      <c r="F14" s="125"/>
      <c r="G14" s="390">
        <v>5186</v>
      </c>
      <c r="H14" s="242">
        <v>3614</v>
      </c>
      <c r="I14" s="410">
        <v>5671</v>
      </c>
      <c r="J14" s="646">
        <v>5720</v>
      </c>
      <c r="K14" s="356"/>
      <c r="L14" s="390">
        <v>5095</v>
      </c>
      <c r="M14" s="242">
        <v>8263</v>
      </c>
      <c r="N14" s="410">
        <v>8679</v>
      </c>
      <c r="O14" s="646">
        <v>9889</v>
      </c>
      <c r="P14" s="356"/>
      <c r="Q14" s="390">
        <v>10334</v>
      </c>
      <c r="R14" s="242">
        <v>12044</v>
      </c>
    </row>
    <row r="15" spans="1:18" ht="21">
      <c r="A15" s="42" t="s">
        <v>122</v>
      </c>
      <c r="B15" s="257">
        <v>0</v>
      </c>
      <c r="C15" s="46">
        <v>0</v>
      </c>
      <c r="D15" s="129">
        <v>0</v>
      </c>
      <c r="E15" s="243">
        <v>1</v>
      </c>
      <c r="F15" s="125"/>
      <c r="G15" s="273">
        <v>3</v>
      </c>
      <c r="H15" s="243">
        <v>4</v>
      </c>
      <c r="I15" s="411">
        <v>7</v>
      </c>
      <c r="J15" s="647">
        <v>5</v>
      </c>
      <c r="K15" s="356"/>
      <c r="L15" s="273">
        <v>6</v>
      </c>
      <c r="M15" s="243">
        <v>17</v>
      </c>
      <c r="N15" s="411">
        <v>20</v>
      </c>
      <c r="O15" s="647">
        <v>24</v>
      </c>
      <c r="P15" s="356"/>
      <c r="Q15" s="273">
        <v>-52</v>
      </c>
      <c r="R15" s="243">
        <v>-58</v>
      </c>
    </row>
    <row r="16" spans="1:18">
      <c r="A16" s="40" t="s">
        <v>47</v>
      </c>
      <c r="B16" s="257">
        <v>415</v>
      </c>
      <c r="C16" s="46">
        <v>440</v>
      </c>
      <c r="D16" s="129">
        <v>379</v>
      </c>
      <c r="E16" s="243">
        <v>401</v>
      </c>
      <c r="F16" s="125"/>
      <c r="G16" s="273">
        <v>410</v>
      </c>
      <c r="H16" s="243">
        <v>494</v>
      </c>
      <c r="I16" s="411">
        <v>473</v>
      </c>
      <c r="J16" s="647">
        <v>397</v>
      </c>
      <c r="K16" s="356"/>
      <c r="L16" s="273">
        <v>609</v>
      </c>
      <c r="M16" s="243">
        <v>423</v>
      </c>
      <c r="N16" s="411">
        <v>367</v>
      </c>
      <c r="O16" s="647">
        <v>405</v>
      </c>
      <c r="P16" s="356"/>
      <c r="Q16" s="273">
        <v>258</v>
      </c>
      <c r="R16" s="243">
        <v>237</v>
      </c>
    </row>
    <row r="17" spans="1:18">
      <c r="A17" s="10" t="s">
        <v>48</v>
      </c>
      <c r="B17" s="257">
        <v>223</v>
      </c>
      <c r="C17" s="46">
        <v>224</v>
      </c>
      <c r="D17" s="129">
        <v>228</v>
      </c>
      <c r="E17" s="243">
        <v>234</v>
      </c>
      <c r="F17" s="125"/>
      <c r="G17" s="273">
        <v>496</v>
      </c>
      <c r="H17" s="243">
        <v>637</v>
      </c>
      <c r="I17" s="411">
        <v>644</v>
      </c>
      <c r="J17" s="647">
        <v>707</v>
      </c>
      <c r="K17" s="356"/>
      <c r="L17" s="273">
        <v>704</v>
      </c>
      <c r="M17" s="243">
        <v>501</v>
      </c>
      <c r="N17" s="411">
        <v>493</v>
      </c>
      <c r="O17" s="647">
        <v>474</v>
      </c>
      <c r="P17" s="356"/>
      <c r="Q17" s="273">
        <v>379</v>
      </c>
      <c r="R17" s="243">
        <v>378</v>
      </c>
    </row>
    <row r="18" spans="1:18">
      <c r="A18" s="11" t="s">
        <v>49</v>
      </c>
      <c r="B18" s="256">
        <v>490</v>
      </c>
      <c r="C18" s="47">
        <v>496</v>
      </c>
      <c r="D18" s="135">
        <v>497</v>
      </c>
      <c r="E18" s="242">
        <v>505</v>
      </c>
      <c r="F18" s="125"/>
      <c r="G18" s="390">
        <v>540</v>
      </c>
      <c r="H18" s="242">
        <v>569</v>
      </c>
      <c r="I18" s="410">
        <v>556</v>
      </c>
      <c r="J18" s="646">
        <v>569</v>
      </c>
      <c r="K18" s="356"/>
      <c r="L18" s="390">
        <v>565</v>
      </c>
      <c r="M18" s="242">
        <v>555</v>
      </c>
      <c r="N18" s="410">
        <v>553</v>
      </c>
      <c r="O18" s="646">
        <v>552</v>
      </c>
      <c r="P18" s="356"/>
      <c r="Q18" s="390">
        <v>540</v>
      </c>
      <c r="R18" s="242">
        <v>539</v>
      </c>
    </row>
    <row r="19" spans="1:18">
      <c r="A19" s="14" t="s">
        <v>50</v>
      </c>
      <c r="B19" s="257">
        <v>16</v>
      </c>
      <c r="C19" s="46">
        <v>20</v>
      </c>
      <c r="D19" s="129">
        <v>14</v>
      </c>
      <c r="E19" s="243">
        <v>15</v>
      </c>
      <c r="F19" s="125"/>
      <c r="G19" s="273">
        <v>10</v>
      </c>
      <c r="H19" s="243">
        <v>12</v>
      </c>
      <c r="I19" s="411">
        <v>11</v>
      </c>
      <c r="J19" s="647">
        <v>15</v>
      </c>
      <c r="K19" s="356"/>
      <c r="L19" s="273">
        <v>14</v>
      </c>
      <c r="M19" s="243">
        <v>13</v>
      </c>
      <c r="N19" s="411">
        <v>15</v>
      </c>
      <c r="O19" s="647">
        <v>9</v>
      </c>
      <c r="P19" s="356"/>
      <c r="Q19" s="273">
        <v>13</v>
      </c>
      <c r="R19" s="243">
        <v>8</v>
      </c>
    </row>
    <row r="20" spans="1:18">
      <c r="A20" s="404" t="s">
        <v>51</v>
      </c>
      <c r="B20" s="260">
        <v>140</v>
      </c>
      <c r="C20" s="49">
        <v>108</v>
      </c>
      <c r="D20" s="136">
        <v>89</v>
      </c>
      <c r="E20" s="246">
        <v>75</v>
      </c>
      <c r="F20" s="125"/>
      <c r="G20" s="393">
        <v>53</v>
      </c>
      <c r="H20" s="246">
        <v>26</v>
      </c>
      <c r="I20" s="414">
        <v>9</v>
      </c>
      <c r="J20" s="650">
        <v>8</v>
      </c>
      <c r="K20" s="356"/>
      <c r="L20" s="393">
        <v>8</v>
      </c>
      <c r="M20" s="246">
        <v>7</v>
      </c>
      <c r="N20" s="414">
        <v>6</v>
      </c>
      <c r="O20" s="650">
        <v>9</v>
      </c>
      <c r="P20" s="356"/>
      <c r="Q20" s="393">
        <v>9</v>
      </c>
      <c r="R20" s="246">
        <v>5</v>
      </c>
    </row>
    <row r="21" spans="1:18">
      <c r="A21" s="404" t="s">
        <v>52</v>
      </c>
      <c r="B21" s="260">
        <v>185</v>
      </c>
      <c r="C21" s="49">
        <v>123</v>
      </c>
      <c r="D21" s="136">
        <v>134</v>
      </c>
      <c r="E21" s="246">
        <v>170</v>
      </c>
      <c r="F21" s="125"/>
      <c r="G21" s="393">
        <v>171</v>
      </c>
      <c r="H21" s="246">
        <v>272</v>
      </c>
      <c r="I21" s="414">
        <v>168</v>
      </c>
      <c r="J21" s="650">
        <v>257</v>
      </c>
      <c r="K21" s="356"/>
      <c r="L21" s="393">
        <v>240</v>
      </c>
      <c r="M21" s="246">
        <v>260</v>
      </c>
      <c r="N21" s="414">
        <v>228</v>
      </c>
      <c r="O21" s="650">
        <v>370</v>
      </c>
      <c r="P21" s="356"/>
      <c r="Q21" s="393">
        <v>274</v>
      </c>
      <c r="R21" s="246">
        <v>288</v>
      </c>
    </row>
    <row r="22" spans="1:18" s="333" customFormat="1">
      <c r="A22" s="495" t="s">
        <v>207</v>
      </c>
      <c r="B22" s="496">
        <v>0</v>
      </c>
      <c r="C22" s="497">
        <v>0</v>
      </c>
      <c r="D22" s="498">
        <v>0</v>
      </c>
      <c r="E22" s="499">
        <v>0</v>
      </c>
      <c r="F22" s="356"/>
      <c r="G22" s="500">
        <v>0</v>
      </c>
      <c r="H22" s="501">
        <v>0</v>
      </c>
      <c r="I22" s="502">
        <v>0</v>
      </c>
      <c r="J22" s="651">
        <v>0</v>
      </c>
      <c r="K22" s="356"/>
      <c r="L22" s="500">
        <v>0</v>
      </c>
      <c r="M22" s="501">
        <v>198</v>
      </c>
      <c r="N22" s="502">
        <v>198</v>
      </c>
      <c r="O22" s="651">
        <v>135</v>
      </c>
      <c r="P22" s="356"/>
      <c r="Q22" s="500">
        <v>73</v>
      </c>
      <c r="R22" s="501">
        <v>73</v>
      </c>
    </row>
    <row r="23" spans="1:18">
      <c r="A23" s="16" t="s">
        <v>16</v>
      </c>
      <c r="B23" s="261">
        <v>44937</v>
      </c>
      <c r="C23" s="50">
        <v>44270</v>
      </c>
      <c r="D23" s="62">
        <v>44864</v>
      </c>
      <c r="E23" s="247">
        <v>44698</v>
      </c>
      <c r="F23" s="138"/>
      <c r="G23" s="261">
        <v>46588</v>
      </c>
      <c r="H23" s="50">
        <v>44463</v>
      </c>
      <c r="I23" s="50">
        <v>45970</v>
      </c>
      <c r="J23" s="247">
        <v>45648</v>
      </c>
      <c r="K23" s="306"/>
      <c r="L23" s="261">
        <v>46498</v>
      </c>
      <c r="M23" s="50">
        <v>51271</v>
      </c>
      <c r="N23" s="50">
        <v>51231</v>
      </c>
      <c r="O23" s="247">
        <v>53122</v>
      </c>
      <c r="P23" s="306"/>
      <c r="Q23" s="261">
        <v>52970</v>
      </c>
      <c r="R23" s="50">
        <v>54132</v>
      </c>
    </row>
    <row r="24" spans="1:18" ht="15.75" thickBot="1">
      <c r="B24" s="262"/>
      <c r="C24" s="102"/>
      <c r="D24" s="102"/>
      <c r="E24" s="248"/>
      <c r="G24" s="248"/>
      <c r="H24" s="248"/>
      <c r="I24" s="248"/>
      <c r="J24" s="248"/>
      <c r="L24" s="262"/>
      <c r="M24" s="486"/>
      <c r="N24" s="486"/>
      <c r="O24" s="486"/>
      <c r="Q24" s="272"/>
      <c r="R24" s="272"/>
    </row>
    <row r="25" spans="1:18" ht="15.75" thickTop="1">
      <c r="A25" s="7" t="s">
        <v>40</v>
      </c>
      <c r="B25" s="745" t="s">
        <v>73</v>
      </c>
      <c r="C25" s="743"/>
      <c r="D25" s="743"/>
      <c r="E25" s="744"/>
      <c r="F25" s="116"/>
      <c r="G25" s="747" t="s">
        <v>134</v>
      </c>
      <c r="H25" s="748"/>
      <c r="I25" s="748"/>
      <c r="J25" s="748"/>
      <c r="K25" s="116"/>
      <c r="L25" s="747" t="s">
        <v>204</v>
      </c>
      <c r="M25" s="748"/>
      <c r="N25" s="748"/>
      <c r="O25" s="748"/>
      <c r="P25" s="116"/>
      <c r="Q25" s="741" t="s">
        <v>224</v>
      </c>
      <c r="R25" s="735"/>
    </row>
    <row r="26" spans="1:18">
      <c r="B26" s="254" t="s">
        <v>74</v>
      </c>
      <c r="C26" s="35" t="s">
        <v>75</v>
      </c>
      <c r="D26" s="35" t="s">
        <v>76</v>
      </c>
      <c r="E26" s="39" t="s">
        <v>77</v>
      </c>
      <c r="F26" s="117"/>
      <c r="G26" s="254" t="s">
        <v>74</v>
      </c>
      <c r="H26" s="343" t="s">
        <v>75</v>
      </c>
      <c r="I26" s="402" t="s">
        <v>76</v>
      </c>
      <c r="J26" s="402" t="s">
        <v>77</v>
      </c>
      <c r="K26" s="117"/>
      <c r="L26" s="254" t="s">
        <v>74</v>
      </c>
      <c r="M26" s="343" t="s">
        <v>75</v>
      </c>
      <c r="N26" s="402" t="s">
        <v>76</v>
      </c>
      <c r="O26" s="402" t="s">
        <v>77</v>
      </c>
      <c r="P26" s="117"/>
      <c r="Q26" s="507" t="s">
        <v>74</v>
      </c>
      <c r="R26" s="508" t="s">
        <v>75</v>
      </c>
    </row>
    <row r="27" spans="1:18">
      <c r="A27" s="13" t="s">
        <v>53</v>
      </c>
      <c r="B27" s="263">
        <v>41412</v>
      </c>
      <c r="C27" s="51">
        <v>40400</v>
      </c>
      <c r="D27" s="137">
        <v>40917</v>
      </c>
      <c r="E27" s="249">
        <v>40693</v>
      </c>
      <c r="F27" s="138"/>
      <c r="G27" s="280">
        <v>42483</v>
      </c>
      <c r="H27" s="249">
        <v>40477</v>
      </c>
      <c r="I27" s="409">
        <v>41869</v>
      </c>
      <c r="J27" s="459">
        <v>41831</v>
      </c>
      <c r="K27" s="306"/>
      <c r="L27" s="280">
        <v>42705</v>
      </c>
      <c r="M27" s="249">
        <v>47317</v>
      </c>
      <c r="N27" s="409">
        <v>46994</v>
      </c>
      <c r="O27" s="459">
        <v>48768</v>
      </c>
      <c r="P27" s="306"/>
      <c r="Q27" s="280">
        <v>48603</v>
      </c>
      <c r="R27" s="249">
        <v>49638</v>
      </c>
    </row>
    <row r="28" spans="1:18" s="156" customFormat="1">
      <c r="A28" s="11" t="s">
        <v>54</v>
      </c>
      <c r="B28" s="256"/>
      <c r="C28" s="55"/>
      <c r="D28" s="135"/>
      <c r="E28" s="250"/>
      <c r="F28" s="125"/>
      <c r="G28" s="390"/>
      <c r="H28" s="250"/>
      <c r="I28" s="415"/>
      <c r="J28" s="652"/>
      <c r="K28" s="356"/>
      <c r="L28" s="390"/>
      <c r="M28" s="250"/>
      <c r="N28" s="415"/>
      <c r="O28" s="652"/>
      <c r="P28" s="356"/>
      <c r="Q28" s="390"/>
      <c r="R28" s="250"/>
    </row>
    <row r="29" spans="1:18">
      <c r="A29" s="40" t="s">
        <v>43</v>
      </c>
      <c r="B29" s="257">
        <v>966</v>
      </c>
      <c r="C29" s="53">
        <v>948</v>
      </c>
      <c r="D29" s="129">
        <v>588</v>
      </c>
      <c r="E29" s="251">
        <v>576</v>
      </c>
      <c r="F29" s="125"/>
      <c r="G29" s="273">
        <v>527</v>
      </c>
      <c r="H29" s="251">
        <v>515</v>
      </c>
      <c r="I29" s="416">
        <v>483</v>
      </c>
      <c r="J29" s="653">
        <v>848</v>
      </c>
      <c r="K29" s="356"/>
      <c r="L29" s="273">
        <v>724</v>
      </c>
      <c r="M29" s="251">
        <v>651</v>
      </c>
      <c r="N29" s="416">
        <v>593</v>
      </c>
      <c r="O29" s="653">
        <v>468</v>
      </c>
      <c r="P29" s="356"/>
      <c r="Q29" s="273">
        <v>217</v>
      </c>
      <c r="R29" s="251">
        <v>191</v>
      </c>
    </row>
    <row r="30" spans="1:18">
      <c r="A30" s="41" t="s">
        <v>42</v>
      </c>
      <c r="B30" s="257">
        <v>292</v>
      </c>
      <c r="C30" s="53">
        <v>295</v>
      </c>
      <c r="D30" s="129">
        <v>282</v>
      </c>
      <c r="E30" s="251">
        <v>301</v>
      </c>
      <c r="F30" s="125"/>
      <c r="G30" s="273">
        <v>353</v>
      </c>
      <c r="H30" s="251">
        <v>348</v>
      </c>
      <c r="I30" s="416">
        <v>424</v>
      </c>
      <c r="J30" s="653">
        <v>334</v>
      </c>
      <c r="K30" s="356"/>
      <c r="L30" s="273">
        <v>357</v>
      </c>
      <c r="M30" s="251">
        <v>355</v>
      </c>
      <c r="N30" s="416">
        <v>353</v>
      </c>
      <c r="O30" s="653">
        <v>422</v>
      </c>
      <c r="P30" s="356"/>
      <c r="Q30" s="273">
        <v>267</v>
      </c>
      <c r="R30" s="251">
        <v>237</v>
      </c>
    </row>
    <row r="31" spans="1:18">
      <c r="A31" s="40" t="s">
        <v>56</v>
      </c>
      <c r="B31" s="256">
        <v>38862</v>
      </c>
      <c r="C31" s="55">
        <v>37831</v>
      </c>
      <c r="D31" s="135">
        <v>38796</v>
      </c>
      <c r="E31" s="250">
        <v>38325</v>
      </c>
      <c r="F31" s="125"/>
      <c r="G31" s="390">
        <v>39555</v>
      </c>
      <c r="H31" s="250">
        <v>37696</v>
      </c>
      <c r="I31" s="415">
        <v>38322</v>
      </c>
      <c r="J31" s="652">
        <v>38065</v>
      </c>
      <c r="K31" s="356"/>
      <c r="L31" s="390">
        <v>39007</v>
      </c>
      <c r="M31" s="250">
        <v>43186</v>
      </c>
      <c r="N31" s="415">
        <v>43902</v>
      </c>
      <c r="O31" s="652">
        <v>45944</v>
      </c>
      <c r="P31" s="356"/>
      <c r="Q31" s="390">
        <v>46171</v>
      </c>
      <c r="R31" s="250">
        <v>47485</v>
      </c>
    </row>
    <row r="32" spans="1:18">
      <c r="A32" s="56" t="s">
        <v>44</v>
      </c>
      <c r="B32" s="257">
        <v>30475</v>
      </c>
      <c r="C32" s="53">
        <v>29817</v>
      </c>
      <c r="D32" s="129">
        <v>30853</v>
      </c>
      <c r="E32" s="251">
        <v>30195</v>
      </c>
      <c r="F32" s="125"/>
      <c r="G32" s="273">
        <v>30535</v>
      </c>
      <c r="H32" s="251">
        <v>30089</v>
      </c>
      <c r="I32" s="416">
        <v>30245</v>
      </c>
      <c r="J32" s="653">
        <v>29901</v>
      </c>
      <c r="K32" s="356"/>
      <c r="L32" s="273">
        <v>29258</v>
      </c>
      <c r="M32" s="251">
        <v>29930</v>
      </c>
      <c r="N32" s="416">
        <v>30169</v>
      </c>
      <c r="O32" s="653">
        <v>32265</v>
      </c>
      <c r="P32" s="356"/>
      <c r="Q32" s="273">
        <v>31999</v>
      </c>
      <c r="R32" s="251">
        <v>33013</v>
      </c>
    </row>
    <row r="33" spans="1:18">
      <c r="A33" s="54" t="s">
        <v>55</v>
      </c>
      <c r="B33" s="256">
        <v>4122</v>
      </c>
      <c r="C33" s="55">
        <v>4051</v>
      </c>
      <c r="D33" s="135">
        <v>3956</v>
      </c>
      <c r="E33" s="250">
        <v>3849</v>
      </c>
      <c r="F33" s="125"/>
      <c r="G33" s="390">
        <v>4220</v>
      </c>
      <c r="H33" s="250">
        <v>4682</v>
      </c>
      <c r="I33" s="415">
        <v>4680</v>
      </c>
      <c r="J33" s="652">
        <v>5080</v>
      </c>
      <c r="K33" s="356"/>
      <c r="L33" s="390">
        <v>5401</v>
      </c>
      <c r="M33" s="250">
        <v>5277</v>
      </c>
      <c r="N33" s="415">
        <v>6197</v>
      </c>
      <c r="O33" s="652">
        <v>6157</v>
      </c>
      <c r="P33" s="356"/>
      <c r="Q33" s="390">
        <v>6544</v>
      </c>
      <c r="R33" s="250">
        <v>6979</v>
      </c>
    </row>
    <row r="34" spans="1:18">
      <c r="A34" s="56" t="s">
        <v>46</v>
      </c>
      <c r="B34" s="257">
        <v>4265</v>
      </c>
      <c r="C34" s="53">
        <v>3963</v>
      </c>
      <c r="D34" s="129">
        <v>3987</v>
      </c>
      <c r="E34" s="251">
        <v>4281</v>
      </c>
      <c r="F34" s="125"/>
      <c r="G34" s="273">
        <v>4800</v>
      </c>
      <c r="H34" s="251">
        <v>2925</v>
      </c>
      <c r="I34" s="416">
        <v>3397</v>
      </c>
      <c r="J34" s="653">
        <v>3085</v>
      </c>
      <c r="K34" s="356"/>
      <c r="L34" s="273">
        <v>4348</v>
      </c>
      <c r="M34" s="251">
        <v>7978</v>
      </c>
      <c r="N34" s="416">
        <v>7537</v>
      </c>
      <c r="O34" s="653">
        <v>7522</v>
      </c>
      <c r="P34" s="356"/>
      <c r="Q34" s="273">
        <v>7628</v>
      </c>
      <c r="R34" s="251">
        <v>7493</v>
      </c>
    </row>
    <row r="35" spans="1:18" ht="21">
      <c r="A35" s="57" t="s">
        <v>78</v>
      </c>
      <c r="B35" s="256">
        <v>0</v>
      </c>
      <c r="C35" s="55">
        <v>0</v>
      </c>
      <c r="D35" s="135">
        <v>0</v>
      </c>
      <c r="E35" s="250">
        <v>150</v>
      </c>
      <c r="F35" s="125"/>
      <c r="G35" s="390">
        <v>155</v>
      </c>
      <c r="H35" s="250">
        <v>99</v>
      </c>
      <c r="I35" s="415">
        <v>602</v>
      </c>
      <c r="J35" s="652">
        <v>729</v>
      </c>
      <c r="K35" s="356"/>
      <c r="L35" s="390">
        <v>875</v>
      </c>
      <c r="M35" s="250">
        <v>918</v>
      </c>
      <c r="N35" s="415">
        <v>321</v>
      </c>
      <c r="O35" s="652">
        <v>97</v>
      </c>
      <c r="P35" s="356"/>
      <c r="Q35" s="390">
        <v>0</v>
      </c>
      <c r="R35" s="250">
        <v>0</v>
      </c>
    </row>
    <row r="36" spans="1:18" ht="21">
      <c r="A36" s="58" t="s">
        <v>63</v>
      </c>
      <c r="B36" s="257">
        <v>95</v>
      </c>
      <c r="C36" s="53">
        <v>130</v>
      </c>
      <c r="D36" s="129">
        <v>75</v>
      </c>
      <c r="E36" s="251">
        <v>156</v>
      </c>
      <c r="F36" s="125"/>
      <c r="G36" s="273">
        <v>272</v>
      </c>
      <c r="H36" s="251">
        <v>390</v>
      </c>
      <c r="I36" s="416">
        <v>484</v>
      </c>
      <c r="J36" s="653">
        <v>337</v>
      </c>
      <c r="K36" s="356"/>
      <c r="L36" s="273">
        <v>366</v>
      </c>
      <c r="M36" s="251">
        <v>387</v>
      </c>
      <c r="N36" s="416">
        <v>373</v>
      </c>
      <c r="O36" s="653">
        <v>358</v>
      </c>
      <c r="P36" s="356"/>
      <c r="Q36" s="273">
        <v>299</v>
      </c>
      <c r="R36" s="251">
        <v>262</v>
      </c>
    </row>
    <row r="37" spans="1:18">
      <c r="A37" s="10" t="s">
        <v>47</v>
      </c>
      <c r="B37" s="256">
        <v>120</v>
      </c>
      <c r="C37" s="55">
        <v>131</v>
      </c>
      <c r="D37" s="135">
        <v>103</v>
      </c>
      <c r="E37" s="250">
        <v>104</v>
      </c>
      <c r="F37" s="125"/>
      <c r="G37" s="390">
        <v>169</v>
      </c>
      <c r="H37" s="250">
        <v>39</v>
      </c>
      <c r="I37" s="415">
        <v>207</v>
      </c>
      <c r="J37" s="652">
        <v>116</v>
      </c>
      <c r="K37" s="356"/>
      <c r="L37" s="390">
        <v>94</v>
      </c>
      <c r="M37" s="250">
        <v>61</v>
      </c>
      <c r="N37" s="415">
        <v>74</v>
      </c>
      <c r="O37" s="652">
        <v>62</v>
      </c>
      <c r="P37" s="356"/>
      <c r="Q37" s="390">
        <v>164</v>
      </c>
      <c r="R37" s="250">
        <v>90</v>
      </c>
    </row>
    <row r="38" spans="1:18">
      <c r="A38" s="10" t="s">
        <v>57</v>
      </c>
      <c r="B38" s="257">
        <v>418</v>
      </c>
      <c r="C38" s="53">
        <v>417</v>
      </c>
      <c r="D38" s="129">
        <v>480</v>
      </c>
      <c r="E38" s="251">
        <v>465</v>
      </c>
      <c r="F38" s="125"/>
      <c r="G38" s="273">
        <v>471</v>
      </c>
      <c r="H38" s="251">
        <v>476</v>
      </c>
      <c r="I38" s="416">
        <v>471</v>
      </c>
      <c r="J38" s="653">
        <v>480</v>
      </c>
      <c r="K38" s="356"/>
      <c r="L38" s="273">
        <v>443</v>
      </c>
      <c r="M38" s="251">
        <v>457</v>
      </c>
      <c r="N38" s="416">
        <v>464</v>
      </c>
      <c r="O38" s="653">
        <v>425</v>
      </c>
      <c r="P38" s="356"/>
      <c r="Q38" s="273">
        <v>410</v>
      </c>
      <c r="R38" s="251">
        <v>398</v>
      </c>
    </row>
    <row r="39" spans="1:18">
      <c r="A39" s="11" t="s">
        <v>58</v>
      </c>
      <c r="B39" s="257">
        <v>5</v>
      </c>
      <c r="C39" s="53">
        <v>0</v>
      </c>
      <c r="D39" s="129">
        <v>0</v>
      </c>
      <c r="E39" s="251">
        <v>8</v>
      </c>
      <c r="F39" s="125"/>
      <c r="G39" s="273">
        <v>13</v>
      </c>
      <c r="H39" s="251">
        <v>18</v>
      </c>
      <c r="I39" s="416">
        <v>24</v>
      </c>
      <c r="J39" s="653">
        <v>34</v>
      </c>
      <c r="K39" s="356"/>
      <c r="L39" s="273">
        <v>36</v>
      </c>
      <c r="M39" s="251">
        <v>44</v>
      </c>
      <c r="N39" s="416">
        <v>32</v>
      </c>
      <c r="O39" s="653">
        <v>45</v>
      </c>
      <c r="P39" s="356"/>
      <c r="Q39" s="273">
        <v>67</v>
      </c>
      <c r="R39" s="251">
        <v>89</v>
      </c>
    </row>
    <row r="40" spans="1:18">
      <c r="A40" s="14" t="s">
        <v>59</v>
      </c>
      <c r="B40" s="256">
        <v>10</v>
      </c>
      <c r="C40" s="55">
        <v>10</v>
      </c>
      <c r="D40" s="135">
        <v>12</v>
      </c>
      <c r="E40" s="250">
        <v>11</v>
      </c>
      <c r="F40" s="125"/>
      <c r="G40" s="390">
        <v>11</v>
      </c>
      <c r="H40" s="250">
        <v>16</v>
      </c>
      <c r="I40" s="415">
        <v>25</v>
      </c>
      <c r="J40" s="652">
        <v>51</v>
      </c>
      <c r="K40" s="356"/>
      <c r="L40" s="390">
        <v>33</v>
      </c>
      <c r="M40" s="250">
        <v>76</v>
      </c>
      <c r="N40" s="415">
        <v>95</v>
      </c>
      <c r="O40" s="652">
        <v>110</v>
      </c>
      <c r="P40" s="356"/>
      <c r="Q40" s="390">
        <v>104</v>
      </c>
      <c r="R40" s="250">
        <v>116</v>
      </c>
    </row>
    <row r="41" spans="1:18">
      <c r="A41" s="14" t="s">
        <v>60</v>
      </c>
      <c r="B41" s="257">
        <v>645</v>
      </c>
      <c r="C41" s="53">
        <v>638</v>
      </c>
      <c r="D41" s="129">
        <v>581</v>
      </c>
      <c r="E41" s="251">
        <v>597</v>
      </c>
      <c r="F41" s="125"/>
      <c r="G41" s="273">
        <v>957</v>
      </c>
      <c r="H41" s="251">
        <v>880</v>
      </c>
      <c r="I41" s="416">
        <v>827</v>
      </c>
      <c r="J41" s="653">
        <v>838</v>
      </c>
      <c r="K41" s="356"/>
      <c r="L41" s="273">
        <v>770</v>
      </c>
      <c r="M41" s="251">
        <v>1183</v>
      </c>
      <c r="N41" s="416">
        <v>786</v>
      </c>
      <c r="O41" s="653">
        <v>837</v>
      </c>
      <c r="P41" s="356"/>
      <c r="Q41" s="273">
        <v>905</v>
      </c>
      <c r="R41" s="251">
        <v>770</v>
      </c>
    </row>
    <row r="42" spans="1:18">
      <c r="A42" s="59" t="s">
        <v>61</v>
      </c>
      <c r="B42" s="259">
        <v>3525</v>
      </c>
      <c r="C42" s="60">
        <v>3870</v>
      </c>
      <c r="D42" s="134">
        <v>3947</v>
      </c>
      <c r="E42" s="252">
        <v>4005</v>
      </c>
      <c r="F42" s="138"/>
      <c r="G42" s="392">
        <v>4105</v>
      </c>
      <c r="H42" s="252">
        <v>3986</v>
      </c>
      <c r="I42" s="417">
        <v>4101</v>
      </c>
      <c r="J42" s="654">
        <v>3817</v>
      </c>
      <c r="K42" s="306"/>
      <c r="L42" s="392">
        <v>3792</v>
      </c>
      <c r="M42" s="252">
        <v>3954</v>
      </c>
      <c r="N42" s="417">
        <v>4237</v>
      </c>
      <c r="O42" s="654">
        <v>4354</v>
      </c>
      <c r="P42" s="306"/>
      <c r="Q42" s="392">
        <v>4367</v>
      </c>
      <c r="R42" s="252">
        <v>4494</v>
      </c>
    </row>
    <row r="43" spans="1:18">
      <c r="A43" s="41" t="s">
        <v>62</v>
      </c>
      <c r="B43" s="257">
        <v>3523</v>
      </c>
      <c r="C43" s="53">
        <v>3571</v>
      </c>
      <c r="D43" s="129">
        <v>3648</v>
      </c>
      <c r="E43" s="251">
        <v>3706</v>
      </c>
      <c r="F43" s="125"/>
      <c r="G43" s="273">
        <v>3806</v>
      </c>
      <c r="H43" s="251">
        <v>3688</v>
      </c>
      <c r="I43" s="416">
        <v>3803</v>
      </c>
      <c r="J43" s="653">
        <v>3515</v>
      </c>
      <c r="K43" s="356"/>
      <c r="L43" s="273">
        <v>3492</v>
      </c>
      <c r="M43" s="251">
        <v>3652</v>
      </c>
      <c r="N43" s="416">
        <v>3761</v>
      </c>
      <c r="O43" s="653">
        <v>3879</v>
      </c>
      <c r="P43" s="356"/>
      <c r="Q43" s="273">
        <v>3892</v>
      </c>
      <c r="R43" s="251">
        <v>4019</v>
      </c>
    </row>
    <row r="44" spans="1:18">
      <c r="A44" s="40" t="s">
        <v>115</v>
      </c>
      <c r="B44" s="257">
        <v>0</v>
      </c>
      <c r="C44" s="53">
        <v>298</v>
      </c>
      <c r="D44" s="129">
        <v>298</v>
      </c>
      <c r="E44" s="251">
        <v>298</v>
      </c>
      <c r="F44" s="125"/>
      <c r="G44" s="273">
        <v>298</v>
      </c>
      <c r="H44" s="251">
        <v>297</v>
      </c>
      <c r="I44" s="416">
        <v>297</v>
      </c>
      <c r="J44" s="653">
        <v>297</v>
      </c>
      <c r="K44" s="356"/>
      <c r="L44" s="273">
        <v>297</v>
      </c>
      <c r="M44" s="251">
        <v>297</v>
      </c>
      <c r="N44" s="416">
        <v>471</v>
      </c>
      <c r="O44" s="653">
        <v>471</v>
      </c>
      <c r="P44" s="356"/>
      <c r="Q44" s="273">
        <v>471</v>
      </c>
      <c r="R44" s="251">
        <v>471</v>
      </c>
    </row>
    <row r="45" spans="1:18">
      <c r="A45" s="40" t="s">
        <v>38</v>
      </c>
      <c r="B45" s="257">
        <v>1</v>
      </c>
      <c r="C45" s="53">
        <v>1</v>
      </c>
      <c r="D45" s="129">
        <v>1</v>
      </c>
      <c r="E45" s="251">
        <v>1</v>
      </c>
      <c r="F45" s="125"/>
      <c r="G45" s="273">
        <v>1</v>
      </c>
      <c r="H45" s="251">
        <v>1</v>
      </c>
      <c r="I45" s="416">
        <v>1</v>
      </c>
      <c r="J45" s="653">
        <v>4</v>
      </c>
      <c r="K45" s="356"/>
      <c r="L45" s="273">
        <v>4</v>
      </c>
      <c r="M45" s="251">
        <v>4</v>
      </c>
      <c r="N45" s="416">
        <v>5</v>
      </c>
      <c r="O45" s="653">
        <v>4</v>
      </c>
      <c r="P45" s="356"/>
      <c r="Q45" s="273">
        <v>4</v>
      </c>
      <c r="R45" s="251">
        <v>4</v>
      </c>
    </row>
    <row r="46" spans="1:18">
      <c r="A46" s="16" t="s">
        <v>40</v>
      </c>
      <c r="B46" s="261">
        <v>44937</v>
      </c>
      <c r="C46" s="62">
        <v>44270</v>
      </c>
      <c r="D46" s="62">
        <v>44864</v>
      </c>
      <c r="E46" s="253">
        <v>44698</v>
      </c>
      <c r="F46" s="138"/>
      <c r="G46" s="261">
        <v>46588</v>
      </c>
      <c r="H46" s="50">
        <v>44463</v>
      </c>
      <c r="I46" s="50">
        <v>45970</v>
      </c>
      <c r="J46" s="247">
        <v>45648</v>
      </c>
      <c r="K46" s="306"/>
      <c r="L46" s="261">
        <v>46498</v>
      </c>
      <c r="M46" s="50">
        <v>51271</v>
      </c>
      <c r="N46" s="50">
        <v>51231</v>
      </c>
      <c r="O46" s="247">
        <v>53122</v>
      </c>
      <c r="P46" s="306"/>
      <c r="Q46" s="261">
        <v>52970</v>
      </c>
      <c r="R46" s="50">
        <v>54132</v>
      </c>
    </row>
    <row r="49" spans="1:18" ht="39.75" customHeight="1">
      <c r="A49" s="746"/>
      <c r="B49" s="746"/>
      <c r="C49" s="746"/>
      <c r="D49" s="746"/>
      <c r="E49" s="746"/>
      <c r="F49" s="746"/>
      <c r="G49" s="746"/>
      <c r="H49" s="746"/>
      <c r="I49" s="746"/>
      <c r="J49" s="746"/>
      <c r="K49" s="746"/>
      <c r="L49" s="746"/>
      <c r="M49" s="746"/>
      <c r="N49" s="746"/>
      <c r="O49" s="512"/>
      <c r="P49" s="601"/>
      <c r="Q49" s="601"/>
      <c r="R49" s="604"/>
    </row>
    <row r="53" spans="1:18">
      <c r="B53" s="396"/>
      <c r="C53" s="396"/>
      <c r="D53" s="396"/>
      <c r="E53" s="396"/>
      <c r="F53" s="396"/>
      <c r="G53" s="396"/>
      <c r="H53" s="396"/>
      <c r="I53" s="396"/>
      <c r="J53" s="396"/>
      <c r="K53" s="396"/>
      <c r="L53" s="396"/>
      <c r="M53" s="396"/>
      <c r="N53" s="396"/>
      <c r="O53" s="396"/>
      <c r="P53" s="396"/>
      <c r="Q53" s="396"/>
      <c r="R53" s="396"/>
    </row>
  </sheetData>
  <mergeCells count="9">
    <mergeCell ref="Q4:R4"/>
    <mergeCell ref="Q25:R25"/>
    <mergeCell ref="A49:N49"/>
    <mergeCell ref="L4:O4"/>
    <mergeCell ref="L25:O25"/>
    <mergeCell ref="G4:J4"/>
    <mergeCell ref="G25:J25"/>
    <mergeCell ref="B4:E4"/>
    <mergeCell ref="B25:E25"/>
  </mergeCells>
  <conditionalFormatting sqref="C27:C28">
    <cfRule type="containsErrors" dxfId="1717" priority="204">
      <formula>ISERROR(C27)</formula>
    </cfRule>
  </conditionalFormatting>
  <conditionalFormatting sqref="C40">
    <cfRule type="containsErrors" dxfId="1716" priority="200">
      <formula>ISERROR(C40)</formula>
    </cfRule>
  </conditionalFormatting>
  <conditionalFormatting sqref="C31 C33 C35 C37">
    <cfRule type="containsErrors" dxfId="1715" priority="202">
      <formula>ISERROR(C31)</formula>
    </cfRule>
  </conditionalFormatting>
  <conditionalFormatting sqref="C32 C34 C36 C38">
    <cfRule type="containsErrors" dxfId="1714" priority="201">
      <formula>ISERROR(C32)</formula>
    </cfRule>
  </conditionalFormatting>
  <conditionalFormatting sqref="C29">
    <cfRule type="containsErrors" dxfId="1713" priority="203">
      <formula>ISERROR(C29)</formula>
    </cfRule>
  </conditionalFormatting>
  <conditionalFormatting sqref="C39 C41">
    <cfRule type="containsErrors" dxfId="1712" priority="199">
      <formula>ISERROR(C39)</formula>
    </cfRule>
  </conditionalFormatting>
  <conditionalFormatting sqref="C30">
    <cfRule type="containsErrors" dxfId="1711" priority="198">
      <formula>ISERROR(C30)</formula>
    </cfRule>
  </conditionalFormatting>
  <conditionalFormatting sqref="C42">
    <cfRule type="containsErrors" dxfId="1710" priority="196">
      <formula>ISERROR(C42)</formula>
    </cfRule>
  </conditionalFormatting>
  <conditionalFormatting sqref="C46">
    <cfRule type="containsErrors" dxfId="1709" priority="195">
      <formula>ISERROR(C46)</formula>
    </cfRule>
  </conditionalFormatting>
  <conditionalFormatting sqref="C5">
    <cfRule type="containsErrors" dxfId="1708" priority="193">
      <formula>ISERROR(C5)</formula>
    </cfRule>
  </conditionalFormatting>
  <conditionalFormatting sqref="C26">
    <cfRule type="containsErrors" dxfId="1707" priority="192">
      <formula>ISERROR(C26)</formula>
    </cfRule>
  </conditionalFormatting>
  <conditionalFormatting sqref="C43">
    <cfRule type="containsErrors" dxfId="1706" priority="183">
      <formula>ISERROR(C43)</formula>
    </cfRule>
  </conditionalFormatting>
  <conditionalFormatting sqref="C44">
    <cfRule type="containsErrors" dxfId="1705" priority="177">
      <formula>ISERROR(C44)</formula>
    </cfRule>
  </conditionalFormatting>
  <conditionalFormatting sqref="C45">
    <cfRule type="containsErrors" dxfId="1704" priority="174">
      <formula>ISERROR(C45)</formula>
    </cfRule>
  </conditionalFormatting>
  <conditionalFormatting sqref="D5">
    <cfRule type="containsErrors" dxfId="1703" priority="164">
      <formula>ISERROR(D5)</formula>
    </cfRule>
  </conditionalFormatting>
  <conditionalFormatting sqref="D26">
    <cfRule type="containsErrors" dxfId="1702" priority="163">
      <formula>ISERROR(D26)</formula>
    </cfRule>
  </conditionalFormatting>
  <conditionalFormatting sqref="E5">
    <cfRule type="containsErrors" dxfId="1701" priority="159">
      <formula>ISERROR(E5)</formula>
    </cfRule>
  </conditionalFormatting>
  <conditionalFormatting sqref="E26">
    <cfRule type="containsErrors" dxfId="1700" priority="158">
      <formula>ISERROR(E26)</formula>
    </cfRule>
  </conditionalFormatting>
  <conditionalFormatting sqref="E27:E28">
    <cfRule type="containsErrors" dxfId="1699" priority="157">
      <formula>ISERROR(E27)</formula>
    </cfRule>
  </conditionalFormatting>
  <conditionalFormatting sqref="E40">
    <cfRule type="containsErrors" dxfId="1698" priority="153">
      <formula>ISERROR(E40)</formula>
    </cfRule>
  </conditionalFormatting>
  <conditionalFormatting sqref="E31 E33 E35 E37">
    <cfRule type="containsErrors" dxfId="1697" priority="155">
      <formula>ISERROR(E31)</formula>
    </cfRule>
  </conditionalFormatting>
  <conditionalFormatting sqref="E32 E34 E36 E38">
    <cfRule type="containsErrors" dxfId="1696" priority="154">
      <formula>ISERROR(E32)</formula>
    </cfRule>
  </conditionalFormatting>
  <conditionalFormatting sqref="E29">
    <cfRule type="containsErrors" dxfId="1695" priority="156">
      <formula>ISERROR(E29)</formula>
    </cfRule>
  </conditionalFormatting>
  <conditionalFormatting sqref="E39 E41">
    <cfRule type="containsErrors" dxfId="1694" priority="152">
      <formula>ISERROR(E39)</formula>
    </cfRule>
  </conditionalFormatting>
  <conditionalFormatting sqref="E30">
    <cfRule type="containsErrors" dxfId="1693" priority="151">
      <formula>ISERROR(E30)</formula>
    </cfRule>
  </conditionalFormatting>
  <conditionalFormatting sqref="E42">
    <cfRule type="containsErrors" dxfId="1692" priority="150">
      <formula>ISERROR(E42)</formula>
    </cfRule>
  </conditionalFormatting>
  <conditionalFormatting sqref="E46">
    <cfRule type="containsErrors" dxfId="1691" priority="149">
      <formula>ISERROR(E46)</formula>
    </cfRule>
  </conditionalFormatting>
  <conditionalFormatting sqref="E43">
    <cfRule type="containsErrors" dxfId="1690" priority="148">
      <formula>ISERROR(E43)</formula>
    </cfRule>
  </conditionalFormatting>
  <conditionalFormatting sqref="E44">
    <cfRule type="containsErrors" dxfId="1689" priority="147">
      <formula>ISERROR(E44)</formula>
    </cfRule>
  </conditionalFormatting>
  <conditionalFormatting sqref="E45">
    <cfRule type="containsErrors" dxfId="1688" priority="146">
      <formula>ISERROR(E45)</formula>
    </cfRule>
  </conditionalFormatting>
  <conditionalFormatting sqref="F5">
    <cfRule type="containsErrors" dxfId="1687" priority="145">
      <formula>ISERROR(F5)</formula>
    </cfRule>
  </conditionalFormatting>
  <conditionalFormatting sqref="F26">
    <cfRule type="containsErrors" dxfId="1686" priority="144">
      <formula>ISERROR(F26)</formula>
    </cfRule>
  </conditionalFormatting>
  <conditionalFormatting sqref="F40">
    <cfRule type="containsErrors" dxfId="1685" priority="139">
      <formula>ISERROR(F40)</formula>
    </cfRule>
  </conditionalFormatting>
  <conditionalFormatting sqref="F27:F28">
    <cfRule type="containsErrors" dxfId="1684" priority="143">
      <formula>ISERROR(F27)</formula>
    </cfRule>
  </conditionalFormatting>
  <conditionalFormatting sqref="F31 F33 F35 F37">
    <cfRule type="containsErrors" dxfId="1683" priority="141">
      <formula>ISERROR(F31)</formula>
    </cfRule>
  </conditionalFormatting>
  <conditionalFormatting sqref="F32 F34 F36 F38">
    <cfRule type="containsErrors" dxfId="1682" priority="140">
      <formula>ISERROR(F32)</formula>
    </cfRule>
  </conditionalFormatting>
  <conditionalFormatting sqref="F29">
    <cfRule type="containsErrors" dxfId="1681" priority="142">
      <formula>ISERROR(F29)</formula>
    </cfRule>
  </conditionalFormatting>
  <conditionalFormatting sqref="F39 F41">
    <cfRule type="containsErrors" dxfId="1680" priority="138">
      <formula>ISERROR(F39)</formula>
    </cfRule>
  </conditionalFormatting>
  <conditionalFormatting sqref="F30">
    <cfRule type="containsErrors" dxfId="1679" priority="137">
      <formula>ISERROR(F30)</formula>
    </cfRule>
  </conditionalFormatting>
  <conditionalFormatting sqref="F42">
    <cfRule type="containsErrors" dxfId="1678" priority="136">
      <formula>ISERROR(F42)</formula>
    </cfRule>
  </conditionalFormatting>
  <conditionalFormatting sqref="F46">
    <cfRule type="containsErrors" dxfId="1677" priority="135">
      <formula>ISERROR(F46)</formula>
    </cfRule>
  </conditionalFormatting>
  <conditionalFormatting sqref="F43">
    <cfRule type="containsErrors" dxfId="1676" priority="134">
      <formula>ISERROR(F43)</formula>
    </cfRule>
  </conditionalFormatting>
  <conditionalFormatting sqref="F44">
    <cfRule type="containsErrors" dxfId="1675" priority="133">
      <formula>ISERROR(F44)</formula>
    </cfRule>
  </conditionalFormatting>
  <conditionalFormatting sqref="F45">
    <cfRule type="containsErrors" dxfId="1674" priority="132">
      <formula>ISERROR(F45)</formula>
    </cfRule>
  </conditionalFormatting>
  <conditionalFormatting sqref="H27:H28">
    <cfRule type="containsErrors" dxfId="1673" priority="129">
      <formula>ISERROR(H27)</formula>
    </cfRule>
  </conditionalFormatting>
  <conditionalFormatting sqref="H40">
    <cfRule type="containsErrors" dxfId="1672" priority="125">
      <formula>ISERROR(H40)</formula>
    </cfRule>
  </conditionalFormatting>
  <conditionalFormatting sqref="H31 H33 H35 H37">
    <cfRule type="containsErrors" dxfId="1671" priority="127">
      <formula>ISERROR(H31)</formula>
    </cfRule>
  </conditionalFormatting>
  <conditionalFormatting sqref="H32 H34 H36 H38">
    <cfRule type="containsErrors" dxfId="1670" priority="126">
      <formula>ISERROR(H32)</formula>
    </cfRule>
  </conditionalFormatting>
  <conditionalFormatting sqref="H29">
    <cfRule type="containsErrors" dxfId="1669" priority="128">
      <formula>ISERROR(H29)</formula>
    </cfRule>
  </conditionalFormatting>
  <conditionalFormatting sqref="H39 H41">
    <cfRule type="containsErrors" dxfId="1668" priority="124">
      <formula>ISERROR(H39)</formula>
    </cfRule>
  </conditionalFormatting>
  <conditionalFormatting sqref="H30">
    <cfRule type="containsErrors" dxfId="1667" priority="123">
      <formula>ISERROR(H30)</formula>
    </cfRule>
  </conditionalFormatting>
  <conditionalFormatting sqref="H42">
    <cfRule type="containsErrors" dxfId="1666" priority="122">
      <formula>ISERROR(H42)</formula>
    </cfRule>
  </conditionalFormatting>
  <conditionalFormatting sqref="H46">
    <cfRule type="containsErrors" dxfId="1665" priority="121">
      <formula>ISERROR(H46)</formula>
    </cfRule>
  </conditionalFormatting>
  <conditionalFormatting sqref="H43">
    <cfRule type="containsErrors" dxfId="1664" priority="120">
      <formula>ISERROR(H43)</formula>
    </cfRule>
  </conditionalFormatting>
  <conditionalFormatting sqref="H44">
    <cfRule type="containsErrors" dxfId="1663" priority="119">
      <formula>ISERROR(H44)</formula>
    </cfRule>
  </conditionalFormatting>
  <conditionalFormatting sqref="H45">
    <cfRule type="containsErrors" dxfId="1662" priority="118">
      <formula>ISERROR(H45)</formula>
    </cfRule>
  </conditionalFormatting>
  <conditionalFormatting sqref="H5">
    <cfRule type="containsErrors" dxfId="1661" priority="117">
      <formula>ISERROR(H5)</formula>
    </cfRule>
  </conditionalFormatting>
  <conditionalFormatting sqref="I29">
    <cfRule type="containsErrors" dxfId="1660" priority="114">
      <formula>ISERROR(I29)</formula>
    </cfRule>
  </conditionalFormatting>
  <conditionalFormatting sqref="I27:I28">
    <cfRule type="containsErrors" dxfId="1659" priority="115">
      <formula>ISERROR(I27)</formula>
    </cfRule>
  </conditionalFormatting>
  <conditionalFormatting sqref="I40">
    <cfRule type="containsErrors" dxfId="1658" priority="111">
      <formula>ISERROR(I40)</formula>
    </cfRule>
  </conditionalFormatting>
  <conditionalFormatting sqref="I31 I33 I35 I37">
    <cfRule type="containsErrors" dxfId="1657" priority="113">
      <formula>ISERROR(I31)</formula>
    </cfRule>
  </conditionalFormatting>
  <conditionalFormatting sqref="I32 I34 I36 I38">
    <cfRule type="containsErrors" dxfId="1656" priority="112">
      <formula>ISERROR(I32)</formula>
    </cfRule>
  </conditionalFormatting>
  <conditionalFormatting sqref="I39 I41">
    <cfRule type="containsErrors" dxfId="1655" priority="110">
      <formula>ISERROR(I39)</formula>
    </cfRule>
  </conditionalFormatting>
  <conditionalFormatting sqref="I30">
    <cfRule type="containsErrors" dxfId="1654" priority="109">
      <formula>ISERROR(I30)</formula>
    </cfRule>
  </conditionalFormatting>
  <conditionalFormatting sqref="I42">
    <cfRule type="containsErrors" dxfId="1653" priority="108">
      <formula>ISERROR(I42)</formula>
    </cfRule>
  </conditionalFormatting>
  <conditionalFormatting sqref="I46">
    <cfRule type="containsErrors" dxfId="1652" priority="107">
      <formula>ISERROR(I46)</formula>
    </cfRule>
  </conditionalFormatting>
  <conditionalFormatting sqref="I43">
    <cfRule type="containsErrors" dxfId="1651" priority="106">
      <formula>ISERROR(I43)</formula>
    </cfRule>
  </conditionalFormatting>
  <conditionalFormatting sqref="I44">
    <cfRule type="containsErrors" dxfId="1650" priority="105">
      <formula>ISERROR(I44)</formula>
    </cfRule>
  </conditionalFormatting>
  <conditionalFormatting sqref="I45">
    <cfRule type="containsErrors" dxfId="1649" priority="104">
      <formula>ISERROR(I45)</formula>
    </cfRule>
  </conditionalFormatting>
  <conditionalFormatting sqref="I5">
    <cfRule type="containsErrors" dxfId="1648" priority="103">
      <formula>ISERROR(I5)</formula>
    </cfRule>
  </conditionalFormatting>
  <conditionalFormatting sqref="J31 J33 J35 J37">
    <cfRule type="containsErrors" dxfId="1647" priority="97">
      <formula>ISERROR(J31)</formula>
    </cfRule>
  </conditionalFormatting>
  <conditionalFormatting sqref="J29">
    <cfRule type="containsErrors" dxfId="1646" priority="98">
      <formula>ISERROR(J29)</formula>
    </cfRule>
  </conditionalFormatting>
  <conditionalFormatting sqref="J27:J28">
    <cfRule type="containsErrors" dxfId="1645" priority="99">
      <formula>ISERROR(J27)</formula>
    </cfRule>
  </conditionalFormatting>
  <conditionalFormatting sqref="J40">
    <cfRule type="containsErrors" dxfId="1644" priority="95">
      <formula>ISERROR(J40)</formula>
    </cfRule>
  </conditionalFormatting>
  <conditionalFormatting sqref="J32 J34 J36 J38">
    <cfRule type="containsErrors" dxfId="1643" priority="96">
      <formula>ISERROR(J32)</formula>
    </cfRule>
  </conditionalFormatting>
  <conditionalFormatting sqref="J39 J41">
    <cfRule type="containsErrors" dxfId="1642" priority="94">
      <formula>ISERROR(J39)</formula>
    </cfRule>
  </conditionalFormatting>
  <conditionalFormatting sqref="J30">
    <cfRule type="containsErrors" dxfId="1641" priority="93">
      <formula>ISERROR(J30)</formula>
    </cfRule>
  </conditionalFormatting>
  <conditionalFormatting sqref="J42">
    <cfRule type="containsErrors" dxfId="1640" priority="92">
      <formula>ISERROR(J42)</formula>
    </cfRule>
  </conditionalFormatting>
  <conditionalFormatting sqref="J46">
    <cfRule type="containsErrors" dxfId="1639" priority="91">
      <formula>ISERROR(J46)</formula>
    </cfRule>
  </conditionalFormatting>
  <conditionalFormatting sqref="J43">
    <cfRule type="containsErrors" dxfId="1638" priority="90">
      <formula>ISERROR(J43)</formula>
    </cfRule>
  </conditionalFormatting>
  <conditionalFormatting sqref="J44">
    <cfRule type="containsErrors" dxfId="1637" priority="89">
      <formula>ISERROR(J44)</formula>
    </cfRule>
  </conditionalFormatting>
  <conditionalFormatting sqref="J45">
    <cfRule type="containsErrors" dxfId="1636" priority="88">
      <formula>ISERROR(J45)</formula>
    </cfRule>
  </conditionalFormatting>
  <conditionalFormatting sqref="J5">
    <cfRule type="containsErrors" dxfId="1635" priority="87">
      <formula>ISERROR(J5)</formula>
    </cfRule>
  </conditionalFormatting>
  <conditionalFormatting sqref="J26">
    <cfRule type="containsErrors" dxfId="1634" priority="83">
      <formula>ISERROR(J26)</formula>
    </cfRule>
  </conditionalFormatting>
  <conditionalFormatting sqref="H26">
    <cfRule type="containsErrors" dxfId="1633" priority="85">
      <formula>ISERROR(H26)</formula>
    </cfRule>
  </conditionalFormatting>
  <conditionalFormatting sqref="I26">
    <cfRule type="containsErrors" dxfId="1632" priority="84">
      <formula>ISERROR(I26)</formula>
    </cfRule>
  </conditionalFormatting>
  <conditionalFormatting sqref="K5">
    <cfRule type="containsErrors" dxfId="1631" priority="82">
      <formula>ISERROR(K5)</formula>
    </cfRule>
  </conditionalFormatting>
  <conditionalFormatting sqref="K26">
    <cfRule type="containsErrors" dxfId="1630" priority="81">
      <formula>ISERROR(K26)</formula>
    </cfRule>
  </conditionalFormatting>
  <conditionalFormatting sqref="K40">
    <cfRule type="containsErrors" dxfId="1629" priority="76">
      <formula>ISERROR(K40)</formula>
    </cfRule>
  </conditionalFormatting>
  <conditionalFormatting sqref="K27:K28">
    <cfRule type="containsErrors" dxfId="1628" priority="80">
      <formula>ISERROR(K27)</formula>
    </cfRule>
  </conditionalFormatting>
  <conditionalFormatting sqref="K31 K33 K35 K37">
    <cfRule type="containsErrors" dxfId="1627" priority="78">
      <formula>ISERROR(K31)</formula>
    </cfRule>
  </conditionalFormatting>
  <conditionalFormatting sqref="K32 K34 K36 K38">
    <cfRule type="containsErrors" dxfId="1626" priority="77">
      <formula>ISERROR(K32)</formula>
    </cfRule>
  </conditionalFormatting>
  <conditionalFormatting sqref="K29">
    <cfRule type="containsErrors" dxfId="1625" priority="79">
      <formula>ISERROR(K29)</formula>
    </cfRule>
  </conditionalFormatting>
  <conditionalFormatting sqref="K39 K41">
    <cfRule type="containsErrors" dxfId="1624" priority="75">
      <formula>ISERROR(K39)</formula>
    </cfRule>
  </conditionalFormatting>
  <conditionalFormatting sqref="K30">
    <cfRule type="containsErrors" dxfId="1623" priority="74">
      <formula>ISERROR(K30)</formula>
    </cfRule>
  </conditionalFormatting>
  <conditionalFormatting sqref="K42">
    <cfRule type="containsErrors" dxfId="1622" priority="73">
      <formula>ISERROR(K42)</formula>
    </cfRule>
  </conditionalFormatting>
  <conditionalFormatting sqref="K46">
    <cfRule type="containsErrors" dxfId="1621" priority="72">
      <formula>ISERROR(K46)</formula>
    </cfRule>
  </conditionalFormatting>
  <conditionalFormatting sqref="K43">
    <cfRule type="containsErrors" dxfId="1620" priority="71">
      <formula>ISERROR(K43)</formula>
    </cfRule>
  </conditionalFormatting>
  <conditionalFormatting sqref="K44">
    <cfRule type="containsErrors" dxfId="1619" priority="70">
      <formula>ISERROR(K44)</formula>
    </cfRule>
  </conditionalFormatting>
  <conditionalFormatting sqref="K45">
    <cfRule type="containsErrors" dxfId="1618" priority="69">
      <formula>ISERROR(K45)</formula>
    </cfRule>
  </conditionalFormatting>
  <conditionalFormatting sqref="M5">
    <cfRule type="containsErrors" dxfId="1617" priority="68">
      <formula>ISERROR(M5)</formula>
    </cfRule>
  </conditionalFormatting>
  <conditionalFormatting sqref="N5">
    <cfRule type="containsErrors" dxfId="1616" priority="67">
      <formula>ISERROR(N5)</formula>
    </cfRule>
  </conditionalFormatting>
  <conditionalFormatting sqref="O5">
    <cfRule type="containsErrors" dxfId="1615" priority="66">
      <formula>ISERROR(O5)</formula>
    </cfRule>
  </conditionalFormatting>
  <conditionalFormatting sqref="M27:M28">
    <cfRule type="containsErrors" dxfId="1614" priority="65">
      <formula>ISERROR(M27)</formula>
    </cfRule>
  </conditionalFormatting>
  <conditionalFormatting sqref="M40">
    <cfRule type="containsErrors" dxfId="1613" priority="61">
      <formula>ISERROR(M40)</formula>
    </cfRule>
  </conditionalFormatting>
  <conditionalFormatting sqref="M31 M33 M35 M37">
    <cfRule type="containsErrors" dxfId="1612" priority="63">
      <formula>ISERROR(M31)</formula>
    </cfRule>
  </conditionalFormatting>
  <conditionalFormatting sqref="M32 M34 M36 M38">
    <cfRule type="containsErrors" dxfId="1611" priority="62">
      <formula>ISERROR(M32)</formula>
    </cfRule>
  </conditionalFormatting>
  <conditionalFormatting sqref="M29">
    <cfRule type="containsErrors" dxfId="1610" priority="64">
      <formula>ISERROR(M29)</formula>
    </cfRule>
  </conditionalFormatting>
  <conditionalFormatting sqref="M39 M41">
    <cfRule type="containsErrors" dxfId="1609" priority="60">
      <formula>ISERROR(M39)</formula>
    </cfRule>
  </conditionalFormatting>
  <conditionalFormatting sqref="M30">
    <cfRule type="containsErrors" dxfId="1608" priority="59">
      <formula>ISERROR(M30)</formula>
    </cfRule>
  </conditionalFormatting>
  <conditionalFormatting sqref="M42">
    <cfRule type="containsErrors" dxfId="1607" priority="58">
      <formula>ISERROR(M42)</formula>
    </cfRule>
  </conditionalFormatting>
  <conditionalFormatting sqref="M46">
    <cfRule type="containsErrors" dxfId="1606" priority="57">
      <formula>ISERROR(M46)</formula>
    </cfRule>
  </conditionalFormatting>
  <conditionalFormatting sqref="M43">
    <cfRule type="containsErrors" dxfId="1605" priority="56">
      <formula>ISERROR(M43)</formula>
    </cfRule>
  </conditionalFormatting>
  <conditionalFormatting sqref="M44">
    <cfRule type="containsErrors" dxfId="1604" priority="55">
      <formula>ISERROR(M44)</formula>
    </cfRule>
  </conditionalFormatting>
  <conditionalFormatting sqref="M45">
    <cfRule type="containsErrors" dxfId="1603" priority="54">
      <formula>ISERROR(M45)</formula>
    </cfRule>
  </conditionalFormatting>
  <conditionalFormatting sqref="N29">
    <cfRule type="containsErrors" dxfId="1602" priority="52">
      <formula>ISERROR(N29)</formula>
    </cfRule>
  </conditionalFormatting>
  <conditionalFormatting sqref="N27:N28">
    <cfRule type="containsErrors" dxfId="1601" priority="53">
      <formula>ISERROR(N27)</formula>
    </cfRule>
  </conditionalFormatting>
  <conditionalFormatting sqref="N40">
    <cfRule type="containsErrors" dxfId="1600" priority="49">
      <formula>ISERROR(N40)</formula>
    </cfRule>
  </conditionalFormatting>
  <conditionalFormatting sqref="N31 N33 N35 N37">
    <cfRule type="containsErrors" dxfId="1599" priority="51">
      <formula>ISERROR(N31)</formula>
    </cfRule>
  </conditionalFormatting>
  <conditionalFormatting sqref="N32 N34 N36 N38">
    <cfRule type="containsErrors" dxfId="1598" priority="50">
      <formula>ISERROR(N32)</formula>
    </cfRule>
  </conditionalFormatting>
  <conditionalFormatting sqref="N39 N41">
    <cfRule type="containsErrors" dxfId="1597" priority="48">
      <formula>ISERROR(N39)</formula>
    </cfRule>
  </conditionalFormatting>
  <conditionalFormatting sqref="N30">
    <cfRule type="containsErrors" dxfId="1596" priority="47">
      <formula>ISERROR(N30)</formula>
    </cfRule>
  </conditionalFormatting>
  <conditionalFormatting sqref="N42">
    <cfRule type="containsErrors" dxfId="1595" priority="46">
      <formula>ISERROR(N42)</formula>
    </cfRule>
  </conditionalFormatting>
  <conditionalFormatting sqref="N46">
    <cfRule type="containsErrors" dxfId="1594" priority="45">
      <formula>ISERROR(N46)</formula>
    </cfRule>
  </conditionalFormatting>
  <conditionalFormatting sqref="N43">
    <cfRule type="containsErrors" dxfId="1593" priority="44">
      <formula>ISERROR(N43)</formula>
    </cfRule>
  </conditionalFormatting>
  <conditionalFormatting sqref="N44">
    <cfRule type="containsErrors" dxfId="1592" priority="43">
      <formula>ISERROR(N44)</formula>
    </cfRule>
  </conditionalFormatting>
  <conditionalFormatting sqref="N45">
    <cfRule type="containsErrors" dxfId="1591" priority="42">
      <formula>ISERROR(N45)</formula>
    </cfRule>
  </conditionalFormatting>
  <conditionalFormatting sqref="O31 O33 O35 O37">
    <cfRule type="containsErrors" dxfId="1590" priority="39">
      <formula>ISERROR(O31)</formula>
    </cfRule>
  </conditionalFormatting>
  <conditionalFormatting sqref="O29">
    <cfRule type="containsErrors" dxfId="1589" priority="40">
      <formula>ISERROR(O29)</formula>
    </cfRule>
  </conditionalFormatting>
  <conditionalFormatting sqref="O27:O28">
    <cfRule type="containsErrors" dxfId="1588" priority="41">
      <formula>ISERROR(O27)</formula>
    </cfRule>
  </conditionalFormatting>
  <conditionalFormatting sqref="O40">
    <cfRule type="containsErrors" dxfId="1587" priority="37">
      <formula>ISERROR(O40)</formula>
    </cfRule>
  </conditionalFormatting>
  <conditionalFormatting sqref="O32 O34 O36 O38">
    <cfRule type="containsErrors" dxfId="1586" priority="38">
      <formula>ISERROR(O32)</formula>
    </cfRule>
  </conditionalFormatting>
  <conditionalFormatting sqref="O39 O41">
    <cfRule type="containsErrors" dxfId="1585" priority="36">
      <formula>ISERROR(O39)</formula>
    </cfRule>
  </conditionalFormatting>
  <conditionalFormatting sqref="O30">
    <cfRule type="containsErrors" dxfId="1584" priority="35">
      <formula>ISERROR(O30)</formula>
    </cfRule>
  </conditionalFormatting>
  <conditionalFormatting sqref="O42">
    <cfRule type="containsErrors" dxfId="1583" priority="34">
      <formula>ISERROR(O42)</formula>
    </cfRule>
  </conditionalFormatting>
  <conditionalFormatting sqref="O46">
    <cfRule type="containsErrors" dxfId="1582" priority="33">
      <formula>ISERROR(O46)</formula>
    </cfRule>
  </conditionalFormatting>
  <conditionalFormatting sqref="O43">
    <cfRule type="containsErrors" dxfId="1581" priority="32">
      <formula>ISERROR(O43)</formula>
    </cfRule>
  </conditionalFormatting>
  <conditionalFormatting sqref="O44">
    <cfRule type="containsErrors" dxfId="1580" priority="31">
      <formula>ISERROR(O44)</formula>
    </cfRule>
  </conditionalFormatting>
  <conditionalFormatting sqref="O45">
    <cfRule type="containsErrors" dxfId="1579" priority="30">
      <formula>ISERROR(O45)</formula>
    </cfRule>
  </conditionalFormatting>
  <conditionalFormatting sqref="O26">
    <cfRule type="containsErrors" dxfId="1578" priority="27">
      <formula>ISERROR(O26)</formula>
    </cfRule>
  </conditionalFormatting>
  <conditionalFormatting sqref="M26">
    <cfRule type="containsErrors" dxfId="1577" priority="29">
      <formula>ISERROR(M26)</formula>
    </cfRule>
  </conditionalFormatting>
  <conditionalFormatting sqref="N26">
    <cfRule type="containsErrors" dxfId="1576" priority="28">
      <formula>ISERROR(N26)</formula>
    </cfRule>
  </conditionalFormatting>
  <conditionalFormatting sqref="P5">
    <cfRule type="containsErrors" dxfId="1575" priority="26">
      <formula>ISERROR(P5)</formula>
    </cfRule>
  </conditionalFormatting>
  <conditionalFormatting sqref="P26">
    <cfRule type="containsErrors" dxfId="1574" priority="25">
      <formula>ISERROR(P26)</formula>
    </cfRule>
  </conditionalFormatting>
  <conditionalFormatting sqref="P40">
    <cfRule type="containsErrors" dxfId="1573" priority="20">
      <formula>ISERROR(P40)</formula>
    </cfRule>
  </conditionalFormatting>
  <conditionalFormatting sqref="P27:P28">
    <cfRule type="containsErrors" dxfId="1572" priority="24">
      <formula>ISERROR(P27)</formula>
    </cfRule>
  </conditionalFormatting>
  <conditionalFormatting sqref="P31 P33 P35 P37">
    <cfRule type="containsErrors" dxfId="1571" priority="22">
      <formula>ISERROR(P31)</formula>
    </cfRule>
  </conditionalFormatting>
  <conditionalFormatting sqref="P32 P34 P36 P38">
    <cfRule type="containsErrors" dxfId="1570" priority="21">
      <formula>ISERROR(P32)</formula>
    </cfRule>
  </conditionalFormatting>
  <conditionalFormatting sqref="P29">
    <cfRule type="containsErrors" dxfId="1569" priority="23">
      <formula>ISERROR(P29)</formula>
    </cfRule>
  </conditionalFormatting>
  <conditionalFormatting sqref="P39 P41">
    <cfRule type="containsErrors" dxfId="1568" priority="19">
      <formula>ISERROR(P39)</formula>
    </cfRule>
  </conditionalFormatting>
  <conditionalFormatting sqref="P30">
    <cfRule type="containsErrors" dxfId="1567" priority="18">
      <formula>ISERROR(P30)</formula>
    </cfRule>
  </conditionalFormatting>
  <conditionalFormatting sqref="P42">
    <cfRule type="containsErrors" dxfId="1566" priority="17">
      <formula>ISERROR(P42)</formula>
    </cfRule>
  </conditionalFormatting>
  <conditionalFormatting sqref="P46">
    <cfRule type="containsErrors" dxfId="1565" priority="16">
      <formula>ISERROR(P46)</formula>
    </cfRule>
  </conditionalFormatting>
  <conditionalFormatting sqref="P43">
    <cfRule type="containsErrors" dxfId="1564" priority="15">
      <formula>ISERROR(P43)</formula>
    </cfRule>
  </conditionalFormatting>
  <conditionalFormatting sqref="P44">
    <cfRule type="containsErrors" dxfId="1563" priority="14">
      <formula>ISERROR(P44)</formula>
    </cfRule>
  </conditionalFormatting>
  <conditionalFormatting sqref="P45">
    <cfRule type="containsErrors" dxfId="1562" priority="13">
      <formula>ISERROR(P45)</formula>
    </cfRule>
  </conditionalFormatting>
  <conditionalFormatting sqref="R27:R28">
    <cfRule type="containsErrors" dxfId="1561" priority="12">
      <formula>ISERROR(R27)</formula>
    </cfRule>
  </conditionalFormatting>
  <conditionalFormatting sqref="R40">
    <cfRule type="containsErrors" dxfId="1560" priority="8">
      <formula>ISERROR(R40)</formula>
    </cfRule>
  </conditionalFormatting>
  <conditionalFormatting sqref="R31 R33 R35 R37">
    <cfRule type="containsErrors" dxfId="1559" priority="10">
      <formula>ISERROR(R31)</formula>
    </cfRule>
  </conditionalFormatting>
  <conditionalFormatting sqref="R32 R34 R36 R38">
    <cfRule type="containsErrors" dxfId="1558" priority="9">
      <formula>ISERROR(R32)</formula>
    </cfRule>
  </conditionalFormatting>
  <conditionalFormatting sqref="R29">
    <cfRule type="containsErrors" dxfId="1557" priority="11">
      <formula>ISERROR(R29)</formula>
    </cfRule>
  </conditionalFormatting>
  <conditionalFormatting sqref="R39 R41">
    <cfRule type="containsErrors" dxfId="1556" priority="7">
      <formula>ISERROR(R39)</formula>
    </cfRule>
  </conditionalFormatting>
  <conditionalFormatting sqref="R30">
    <cfRule type="containsErrors" dxfId="1555" priority="6">
      <formula>ISERROR(R30)</formula>
    </cfRule>
  </conditionalFormatting>
  <conditionalFormatting sqref="R42">
    <cfRule type="containsErrors" dxfId="1554" priority="5">
      <formula>ISERROR(R42)</formula>
    </cfRule>
  </conditionalFormatting>
  <conditionalFormatting sqref="R46">
    <cfRule type="containsErrors" dxfId="1553" priority="4">
      <formula>ISERROR(R46)</formula>
    </cfRule>
  </conditionalFormatting>
  <conditionalFormatting sqref="R43">
    <cfRule type="containsErrors" dxfId="1552" priority="3">
      <formula>ISERROR(R43)</formula>
    </cfRule>
  </conditionalFormatting>
  <conditionalFormatting sqref="R44">
    <cfRule type="containsErrors" dxfId="1551" priority="2">
      <formula>ISERROR(R44)</formula>
    </cfRule>
  </conditionalFormatting>
  <conditionalFormatting sqref="R45">
    <cfRule type="containsErrors" dxfId="1550" priority="1">
      <formula>ISERROR(R45)</formula>
    </cfRule>
  </conditionalFormatting>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ignoredErrors>
    <ignoredError sqref="A23:A48 B4:G4 B48:G48 B25:F25 B24:G24 B5 D5:G5 B26 D26:F26 S48:S49 S35:Y35 B47:I47 G25:J26 L4:L5 L24 A4:A21 V25:Y34 S32:U34 L26:N26 S42:Y47 S40:V41 X40:Y41 S38:Y39 S36:U37 W36:Y37 L25 U25:U31 S25:T31 S4:S21 S23:S24 S22:T22 Q24 T23:T24 T4:T2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188"/>
  <sheetViews>
    <sheetView showGridLines="0" zoomScaleNormal="100" workbookViewId="0">
      <pane xSplit="1" ySplit="2" topLeftCell="B3" activePane="bottomRight" state="frozen"/>
      <selection activeCell="K15" sqref="K15"/>
      <selection pane="topRight" activeCell="K15" sqref="K15"/>
      <selection pane="bottomLeft" activeCell="K15" sqref="K15"/>
      <selection pane="bottomRight" activeCell="V172" sqref="V172:W172"/>
    </sheetView>
  </sheetViews>
  <sheetFormatPr baseColWidth="10" defaultColWidth="11.42578125" defaultRowHeight="16.5"/>
  <cols>
    <col min="1" max="1" width="37.5703125" style="1" customWidth="1"/>
    <col min="2" max="3" width="7" bestFit="1" customWidth="1"/>
    <col min="4" max="5" width="6.5703125" customWidth="1"/>
    <col min="6" max="6" width="1.7109375" style="115" customWidth="1"/>
    <col min="7" max="7" width="6.5703125" customWidth="1"/>
    <col min="8" max="9" width="7" style="333" bestFit="1" customWidth="1"/>
    <col min="10" max="10" width="7.7109375" style="333" customWidth="1"/>
    <col min="11" max="11" width="1.7109375" style="115" customWidth="1"/>
    <col min="12" max="12" width="7" style="333" bestFit="1" customWidth="1"/>
    <col min="13" max="15" width="7" style="487" bestFit="1" customWidth="1"/>
    <col min="16" max="16" width="1.7109375" style="115" customWidth="1"/>
    <col min="17" max="17" width="7" style="504" bestFit="1" customWidth="1"/>
    <col min="18" max="18" width="6.5703125" style="504" customWidth="1"/>
    <col min="19" max="19" width="1.7109375" style="115" customWidth="1"/>
    <col min="20" max="20" width="6.7109375" style="504" customWidth="1"/>
    <col min="21" max="23" width="6.7109375" style="487" customWidth="1"/>
    <col min="24" max="24" width="2" style="1" customWidth="1"/>
    <col min="25" max="25" width="7" bestFit="1" customWidth="1"/>
    <col min="26" max="26" width="7" style="333" bestFit="1" customWidth="1"/>
    <col min="27" max="27" width="7" style="504" bestFit="1" customWidth="1"/>
  </cols>
  <sheetData>
    <row r="1" spans="1:34">
      <c r="A1" s="2" t="s">
        <v>217</v>
      </c>
    </row>
    <row r="2" spans="1:34">
      <c r="A2" s="6" t="s">
        <v>14</v>
      </c>
    </row>
    <row r="3" spans="1:34">
      <c r="B3" s="105"/>
      <c r="C3" s="105"/>
      <c r="D3" s="105"/>
      <c r="E3" s="105"/>
      <c r="F3" s="120"/>
      <c r="G3" s="105"/>
      <c r="H3" s="105"/>
      <c r="I3" s="105"/>
      <c r="J3" s="105"/>
      <c r="K3" s="120"/>
      <c r="L3" s="105"/>
      <c r="M3" s="488"/>
      <c r="N3" s="488"/>
      <c r="O3" s="488"/>
      <c r="P3" s="120"/>
      <c r="Q3" s="105"/>
      <c r="R3" s="105"/>
      <c r="S3" s="120"/>
      <c r="T3" s="105"/>
      <c r="U3" s="488"/>
      <c r="V3" s="488"/>
      <c r="W3" s="488"/>
      <c r="X3" s="105"/>
      <c r="Y3" s="105"/>
      <c r="Z3" s="105"/>
      <c r="AA3" s="105"/>
    </row>
    <row r="4" spans="1:34" ht="17.25" customHeight="1">
      <c r="A4" s="69" t="s">
        <v>124</v>
      </c>
      <c r="B4" s="69"/>
      <c r="C4" s="69"/>
      <c r="D4" s="69"/>
      <c r="E4" s="69"/>
      <c r="F4" s="69"/>
      <c r="G4" s="69"/>
      <c r="H4" s="69"/>
      <c r="I4" s="69"/>
      <c r="J4" s="69"/>
      <c r="K4" s="69"/>
      <c r="L4" s="69"/>
      <c r="M4" s="69"/>
      <c r="N4" s="69"/>
      <c r="O4" s="69"/>
      <c r="P4" s="69"/>
      <c r="Q4" s="69"/>
      <c r="R4" s="69"/>
      <c r="S4" s="69"/>
      <c r="T4" s="631"/>
      <c r="U4" s="631"/>
      <c r="V4" s="631"/>
      <c r="W4" s="631"/>
      <c r="X4" s="631"/>
      <c r="Y4" s="69"/>
      <c r="Z4" s="69"/>
      <c r="AA4" s="69"/>
    </row>
    <row r="5" spans="1:34" s="90" customFormat="1" ht="6" customHeight="1" thickBot="1">
      <c r="A5" s="89"/>
      <c r="B5" s="89"/>
      <c r="C5" s="89"/>
      <c r="D5" s="89"/>
      <c r="E5" s="89"/>
      <c r="F5" s="130"/>
      <c r="G5" s="89"/>
      <c r="H5" s="89"/>
      <c r="I5" s="89"/>
      <c r="J5" s="89"/>
      <c r="K5" s="130"/>
      <c r="L5" s="89"/>
      <c r="M5" s="489"/>
      <c r="N5" s="489"/>
      <c r="O5" s="489"/>
      <c r="P5" s="130"/>
      <c r="Q5" s="89"/>
      <c r="R5" s="89"/>
      <c r="S5" s="130"/>
      <c r="T5" s="7"/>
      <c r="U5" s="632"/>
      <c r="V5" s="632"/>
      <c r="W5" s="632"/>
      <c r="X5" s="7"/>
    </row>
    <row r="6" spans="1:34" ht="15.75" thickTop="1">
      <c r="A6" s="7" t="s">
        <v>64</v>
      </c>
      <c r="B6" s="742" t="s">
        <v>73</v>
      </c>
      <c r="C6" s="743"/>
      <c r="D6" s="743"/>
      <c r="E6" s="744"/>
      <c r="F6" s="116"/>
      <c r="G6" s="742" t="s">
        <v>134</v>
      </c>
      <c r="H6" s="743"/>
      <c r="I6" s="743"/>
      <c r="J6" s="743"/>
      <c r="K6" s="116"/>
      <c r="L6" s="742" t="s">
        <v>204</v>
      </c>
      <c r="M6" s="743"/>
      <c r="N6" s="743"/>
      <c r="O6" s="743"/>
      <c r="P6" s="116"/>
      <c r="Q6" s="745" t="s">
        <v>224</v>
      </c>
      <c r="R6" s="743"/>
      <c r="S6" s="116"/>
      <c r="T6" s="644" t="s">
        <v>73</v>
      </c>
      <c r="U6" s="644" t="s">
        <v>134</v>
      </c>
      <c r="V6" s="644" t="s">
        <v>204</v>
      </c>
      <c r="W6" s="645" t="s">
        <v>224</v>
      </c>
      <c r="X6" s="614"/>
      <c r="Y6" s="112" t="s">
        <v>73</v>
      </c>
      <c r="Z6" s="112" t="s">
        <v>134</v>
      </c>
      <c r="AA6" s="585" t="s">
        <v>204</v>
      </c>
    </row>
    <row r="7" spans="1:34" ht="15">
      <c r="A7" s="3"/>
      <c r="B7" s="34" t="s">
        <v>68</v>
      </c>
      <c r="C7" s="35" t="s">
        <v>69</v>
      </c>
      <c r="D7" s="35" t="s">
        <v>70</v>
      </c>
      <c r="E7" s="39" t="s">
        <v>71</v>
      </c>
      <c r="F7" s="117"/>
      <c r="G7" s="34" t="s">
        <v>68</v>
      </c>
      <c r="H7" s="343" t="s">
        <v>69</v>
      </c>
      <c r="I7" s="343" t="s">
        <v>70</v>
      </c>
      <c r="J7" s="343" t="s">
        <v>71</v>
      </c>
      <c r="K7" s="117"/>
      <c r="L7" s="34" t="s">
        <v>68</v>
      </c>
      <c r="M7" s="343" t="s">
        <v>69</v>
      </c>
      <c r="N7" s="343" t="s">
        <v>70</v>
      </c>
      <c r="O7" s="343" t="s">
        <v>71</v>
      </c>
      <c r="P7" s="117"/>
      <c r="Q7" s="430" t="s">
        <v>68</v>
      </c>
      <c r="R7" s="431" t="s">
        <v>69</v>
      </c>
      <c r="S7" s="117"/>
      <c r="T7" s="491" t="s">
        <v>227</v>
      </c>
      <c r="U7" s="491" t="s">
        <v>227</v>
      </c>
      <c r="V7" s="491" t="s">
        <v>227</v>
      </c>
      <c r="W7" s="343" t="s">
        <v>227</v>
      </c>
      <c r="X7" s="609"/>
      <c r="Y7" s="457" t="s">
        <v>106</v>
      </c>
      <c r="Z7" s="457" t="s">
        <v>106</v>
      </c>
      <c r="AA7" s="586" t="s">
        <v>106</v>
      </c>
    </row>
    <row r="8" spans="1:34" ht="15">
      <c r="A8" s="10" t="s">
        <v>0</v>
      </c>
      <c r="B8" s="18">
        <v>143.19999999999999</v>
      </c>
      <c r="C8" s="19">
        <v>141.9</v>
      </c>
      <c r="D8" s="18">
        <v>143.6</v>
      </c>
      <c r="E8" s="227">
        <v>146.5</v>
      </c>
      <c r="F8" s="118"/>
      <c r="G8" s="267">
        <v>147</v>
      </c>
      <c r="H8" s="341">
        <v>156.80000000000001</v>
      </c>
      <c r="I8" s="109">
        <v>158.69999999999999</v>
      </c>
      <c r="J8" s="460">
        <v>163.6</v>
      </c>
      <c r="K8" s="118"/>
      <c r="L8" s="267">
        <v>168.1</v>
      </c>
      <c r="M8" s="341">
        <v>166.2</v>
      </c>
      <c r="N8" s="109">
        <v>165.3</v>
      </c>
      <c r="O8" s="460">
        <v>164.4</v>
      </c>
      <c r="P8" s="118"/>
      <c r="Q8" s="629">
        <v>163.1</v>
      </c>
      <c r="R8" s="630">
        <v>163.5</v>
      </c>
      <c r="S8" s="118"/>
      <c r="T8" s="217">
        <v>285.10000000000002</v>
      </c>
      <c r="U8" s="341">
        <v>303.7</v>
      </c>
      <c r="V8" s="493">
        <v>334.3</v>
      </c>
      <c r="W8" s="341">
        <v>326.60000000000002</v>
      </c>
      <c r="X8" s="612"/>
      <c r="Y8" s="267">
        <v>575.4</v>
      </c>
      <c r="Z8" s="341">
        <v>626</v>
      </c>
      <c r="AA8" s="493">
        <v>664.1</v>
      </c>
    </row>
    <row r="9" spans="1:34" ht="15">
      <c r="A9" s="10" t="s">
        <v>1</v>
      </c>
      <c r="B9" s="18">
        <v>62</v>
      </c>
      <c r="C9" s="19">
        <v>60.1</v>
      </c>
      <c r="D9" s="18">
        <v>55.8</v>
      </c>
      <c r="E9" s="227">
        <v>58.2</v>
      </c>
      <c r="F9" s="118"/>
      <c r="G9" s="267">
        <v>61.6</v>
      </c>
      <c r="H9" s="341">
        <v>60.5</v>
      </c>
      <c r="I9" s="109">
        <v>60.3</v>
      </c>
      <c r="J9" s="460">
        <v>59.9</v>
      </c>
      <c r="K9" s="118"/>
      <c r="L9" s="267">
        <v>61.8</v>
      </c>
      <c r="M9" s="341">
        <v>47.7</v>
      </c>
      <c r="N9" s="109">
        <v>54.2</v>
      </c>
      <c r="O9" s="460">
        <v>54.9</v>
      </c>
      <c r="P9" s="118"/>
      <c r="Q9" s="267">
        <v>59.7</v>
      </c>
      <c r="R9" s="341">
        <v>62.4</v>
      </c>
      <c r="S9" s="118"/>
      <c r="T9" s="217">
        <v>122.1</v>
      </c>
      <c r="U9" s="341">
        <v>122</v>
      </c>
      <c r="V9" s="493">
        <v>109.4</v>
      </c>
      <c r="W9" s="341">
        <v>122.1</v>
      </c>
      <c r="X9" s="612"/>
      <c r="Y9" s="267">
        <v>236.1</v>
      </c>
      <c r="Z9" s="341">
        <v>242.2</v>
      </c>
      <c r="AA9" s="493">
        <v>218.6</v>
      </c>
    </row>
    <row r="10" spans="1:34" ht="15">
      <c r="A10" s="13" t="s">
        <v>2</v>
      </c>
      <c r="B10" s="63">
        <v>205.2</v>
      </c>
      <c r="C10" s="64">
        <v>202.1</v>
      </c>
      <c r="D10" s="63">
        <v>199.4</v>
      </c>
      <c r="E10" s="228">
        <v>204.7</v>
      </c>
      <c r="F10" s="119"/>
      <c r="G10" s="268">
        <v>208.5</v>
      </c>
      <c r="H10" s="352">
        <v>217.2</v>
      </c>
      <c r="I10" s="110">
        <v>219.1</v>
      </c>
      <c r="J10" s="461">
        <v>223.4</v>
      </c>
      <c r="K10" s="119"/>
      <c r="L10" s="268">
        <v>229.9</v>
      </c>
      <c r="M10" s="352">
        <v>213.8</v>
      </c>
      <c r="N10" s="110">
        <v>219.6</v>
      </c>
      <c r="O10" s="461">
        <v>219.4</v>
      </c>
      <c r="P10" s="119"/>
      <c r="Q10" s="268">
        <v>222.8</v>
      </c>
      <c r="R10" s="352">
        <v>225.8</v>
      </c>
      <c r="S10" s="119"/>
      <c r="T10" s="218">
        <v>407.2</v>
      </c>
      <c r="U10" s="352">
        <v>425.8</v>
      </c>
      <c r="V10" s="494">
        <v>443.7</v>
      </c>
      <c r="W10" s="352">
        <v>448.6</v>
      </c>
      <c r="X10" s="613"/>
      <c r="Y10" s="268">
        <v>811.5</v>
      </c>
      <c r="Z10" s="352">
        <v>868.3</v>
      </c>
      <c r="AA10" s="494">
        <v>882.7</v>
      </c>
    </row>
    <row r="11" spans="1:34" ht="21">
      <c r="A11" s="14" t="s">
        <v>9</v>
      </c>
      <c r="B11" s="18">
        <v>9.1</v>
      </c>
      <c r="C11" s="19">
        <v>0.4</v>
      </c>
      <c r="D11" s="18">
        <v>0.4</v>
      </c>
      <c r="E11" s="227">
        <v>8.6999999999999993</v>
      </c>
      <c r="F11" s="118"/>
      <c r="G11" s="267">
        <v>0.4</v>
      </c>
      <c r="H11" s="341">
        <v>0.3</v>
      </c>
      <c r="I11" s="109">
        <v>1.1000000000000001</v>
      </c>
      <c r="J11" s="460">
        <v>0.8</v>
      </c>
      <c r="K11" s="118"/>
      <c r="L11" s="267">
        <v>2.5</v>
      </c>
      <c r="M11" s="341">
        <v>1.7</v>
      </c>
      <c r="N11" s="109">
        <v>2.8</v>
      </c>
      <c r="O11" s="460">
        <v>3.3</v>
      </c>
      <c r="P11" s="118"/>
      <c r="Q11" s="267">
        <v>1.8</v>
      </c>
      <c r="R11" s="341">
        <v>1.7</v>
      </c>
      <c r="S11" s="118"/>
      <c r="T11" s="217">
        <v>9.5</v>
      </c>
      <c r="U11" s="341">
        <v>0.7</v>
      </c>
      <c r="V11" s="493">
        <v>4.2</v>
      </c>
      <c r="W11" s="341">
        <v>3.5</v>
      </c>
      <c r="X11" s="612"/>
      <c r="Y11" s="267">
        <v>18.599999999999998</v>
      </c>
      <c r="Z11" s="341">
        <v>2.5</v>
      </c>
      <c r="AA11" s="493">
        <v>10.199999999999999</v>
      </c>
    </row>
    <row r="12" spans="1:34" ht="15">
      <c r="A12" s="13" t="s">
        <v>3</v>
      </c>
      <c r="B12" s="63">
        <v>214.29999999999998</v>
      </c>
      <c r="C12" s="64">
        <v>202.4</v>
      </c>
      <c r="D12" s="63">
        <v>200</v>
      </c>
      <c r="E12" s="228">
        <v>213.4</v>
      </c>
      <c r="F12" s="119"/>
      <c r="G12" s="268">
        <v>208.9</v>
      </c>
      <c r="H12" s="352">
        <v>217.5</v>
      </c>
      <c r="I12" s="110">
        <v>220.1</v>
      </c>
      <c r="J12" s="461">
        <v>224.2</v>
      </c>
      <c r="K12" s="119"/>
      <c r="L12" s="268">
        <v>232.4</v>
      </c>
      <c r="M12" s="352">
        <v>215.6</v>
      </c>
      <c r="N12" s="110">
        <v>222.3</v>
      </c>
      <c r="O12" s="461">
        <v>222.7</v>
      </c>
      <c r="P12" s="119"/>
      <c r="Q12" s="268">
        <v>224.6</v>
      </c>
      <c r="R12" s="352">
        <v>227.5</v>
      </c>
      <c r="S12" s="119"/>
      <c r="T12" s="218">
        <v>416.7</v>
      </c>
      <c r="U12" s="352">
        <v>426.4</v>
      </c>
      <c r="V12" s="494">
        <v>447.9</v>
      </c>
      <c r="W12" s="352">
        <v>452.1</v>
      </c>
      <c r="X12" s="613"/>
      <c r="Y12" s="268">
        <v>830</v>
      </c>
      <c r="Z12" s="352">
        <v>870.8</v>
      </c>
      <c r="AA12" s="494">
        <v>892.9</v>
      </c>
    </row>
    <row r="13" spans="1:34" ht="15">
      <c r="A13" s="13" t="s">
        <v>4</v>
      </c>
      <c r="B13" s="63">
        <v>-87.399999999999991</v>
      </c>
      <c r="C13" s="64">
        <v>-86.699999999999989</v>
      </c>
      <c r="D13" s="63">
        <v>-86.5</v>
      </c>
      <c r="E13" s="228">
        <v>-90.5</v>
      </c>
      <c r="F13" s="119"/>
      <c r="G13" s="268">
        <v>-87.1</v>
      </c>
      <c r="H13" s="352">
        <v>-98.2</v>
      </c>
      <c r="I13" s="110">
        <v>-97.4</v>
      </c>
      <c r="J13" s="461">
        <v>-90.3</v>
      </c>
      <c r="K13" s="119"/>
      <c r="L13" s="268">
        <v>-90.1</v>
      </c>
      <c r="M13" s="352">
        <v>-90</v>
      </c>
      <c r="N13" s="110">
        <v>-90.3</v>
      </c>
      <c r="O13" s="461">
        <v>-90.4</v>
      </c>
      <c r="P13" s="119"/>
      <c r="Q13" s="268">
        <v>-89.4</v>
      </c>
      <c r="R13" s="352">
        <v>-86.8</v>
      </c>
      <c r="S13" s="119"/>
      <c r="T13" s="218">
        <v>-173.8</v>
      </c>
      <c r="U13" s="352">
        <v>-185.3</v>
      </c>
      <c r="V13" s="494">
        <v>-180.1</v>
      </c>
      <c r="W13" s="352">
        <v>-176.2</v>
      </c>
      <c r="X13" s="613"/>
      <c r="Y13" s="268">
        <v>-350.90000000000003</v>
      </c>
      <c r="Z13" s="352">
        <v>-372.9</v>
      </c>
      <c r="AA13" s="494">
        <v>-360.8</v>
      </c>
      <c r="AD13" s="510"/>
      <c r="AE13" s="510"/>
      <c r="AF13" s="510"/>
      <c r="AG13" s="510"/>
      <c r="AH13" s="510"/>
    </row>
    <row r="14" spans="1:34" s="504" customFormat="1" ht="15">
      <c r="A14" s="300" t="s">
        <v>208</v>
      </c>
      <c r="B14" s="63">
        <v>126.89999999999999</v>
      </c>
      <c r="C14" s="352">
        <v>115.70000000000002</v>
      </c>
      <c r="D14" s="63">
        <v>113.5</v>
      </c>
      <c r="E14" s="228">
        <v>122.9</v>
      </c>
      <c r="F14" s="119"/>
      <c r="G14" s="268">
        <v>121.80000000000001</v>
      </c>
      <c r="H14" s="352">
        <v>119.3</v>
      </c>
      <c r="I14" s="110">
        <v>122.69999999999999</v>
      </c>
      <c r="J14" s="461">
        <v>133.89999999999998</v>
      </c>
      <c r="K14" s="119"/>
      <c r="L14" s="268">
        <v>142.30000000000001</v>
      </c>
      <c r="M14" s="352">
        <v>125.6</v>
      </c>
      <c r="N14" s="110">
        <v>132.1</v>
      </c>
      <c r="O14" s="461">
        <v>132.19999999999999</v>
      </c>
      <c r="P14" s="119"/>
      <c r="Q14" s="268">
        <v>135.19999999999999</v>
      </c>
      <c r="R14" s="352">
        <v>140.80000000000001</v>
      </c>
      <c r="S14" s="119"/>
      <c r="T14" s="218">
        <v>242.9</v>
      </c>
      <c r="U14" s="352">
        <v>241.1</v>
      </c>
      <c r="V14" s="494">
        <v>267.8</v>
      </c>
      <c r="W14" s="352">
        <v>276</v>
      </c>
      <c r="X14" s="613"/>
      <c r="Y14" s="268">
        <v>479.09999999999997</v>
      </c>
      <c r="Z14" s="352">
        <v>497.9</v>
      </c>
      <c r="AA14" s="494">
        <v>532.20000000000005</v>
      </c>
    </row>
    <row r="15" spans="1:34" ht="15">
      <c r="A15" s="10" t="s">
        <v>5</v>
      </c>
      <c r="B15" s="18">
        <v>-27.200000000000003</v>
      </c>
      <c r="C15" s="19">
        <v>-1.2000000000000002</v>
      </c>
      <c r="D15" s="18">
        <v>-0.9</v>
      </c>
      <c r="E15" s="227">
        <v>3.1</v>
      </c>
      <c r="F15" s="118"/>
      <c r="G15" s="267">
        <v>-23.2</v>
      </c>
      <c r="H15" s="341">
        <v>-0.8</v>
      </c>
      <c r="I15" s="109">
        <v>-1.4</v>
      </c>
      <c r="J15" s="460">
        <v>-1.7</v>
      </c>
      <c r="K15" s="118"/>
      <c r="L15" s="267">
        <v>-25.2</v>
      </c>
      <c r="M15" s="341">
        <v>-0.7</v>
      </c>
      <c r="N15" s="109">
        <v>-1</v>
      </c>
      <c r="O15" s="460">
        <v>-4.5999999999999996</v>
      </c>
      <c r="P15" s="118"/>
      <c r="Q15" s="267">
        <v>-30.5</v>
      </c>
      <c r="R15" s="341">
        <v>-0.8</v>
      </c>
      <c r="S15" s="118"/>
      <c r="T15" s="217">
        <v>-28.3</v>
      </c>
      <c r="U15" s="341">
        <v>-24</v>
      </c>
      <c r="V15" s="493">
        <v>-25.9</v>
      </c>
      <c r="W15" s="341">
        <v>-31.4</v>
      </c>
      <c r="X15" s="612"/>
      <c r="Y15" s="267">
        <v>-26</v>
      </c>
      <c r="Z15" s="341">
        <v>-27</v>
      </c>
      <c r="AA15" s="493">
        <v>-31.4</v>
      </c>
    </row>
    <row r="16" spans="1:34" ht="15">
      <c r="A16" s="10" t="s">
        <v>10</v>
      </c>
      <c r="B16" s="18">
        <v>-15.9</v>
      </c>
      <c r="C16" s="19">
        <v>-15.1</v>
      </c>
      <c r="D16" s="18">
        <v>-12.4</v>
      </c>
      <c r="E16" s="227">
        <v>-19.200000000000003</v>
      </c>
      <c r="F16" s="118"/>
      <c r="G16" s="267">
        <v>-15.2</v>
      </c>
      <c r="H16" s="341">
        <v>-17</v>
      </c>
      <c r="I16" s="109">
        <v>-18.100000000000001</v>
      </c>
      <c r="J16" s="460">
        <v>-25.9</v>
      </c>
      <c r="K16" s="118"/>
      <c r="L16" s="267">
        <v>-42.2</v>
      </c>
      <c r="M16" s="341">
        <v>-35.700000000000003</v>
      </c>
      <c r="N16" s="109">
        <v>-27</v>
      </c>
      <c r="O16" s="460">
        <v>-21.4</v>
      </c>
      <c r="P16" s="118"/>
      <c r="Q16" s="267">
        <v>-15.4</v>
      </c>
      <c r="R16" s="341">
        <v>-14.9</v>
      </c>
      <c r="S16" s="118"/>
      <c r="T16" s="217">
        <v>-30.8</v>
      </c>
      <c r="U16" s="341">
        <v>-32.200000000000003</v>
      </c>
      <c r="V16" s="493">
        <v>-77.900000000000006</v>
      </c>
      <c r="W16" s="341">
        <v>-30.3</v>
      </c>
      <c r="X16" s="612"/>
      <c r="Y16" s="267">
        <v>-62.3</v>
      </c>
      <c r="Z16" s="341">
        <v>-76.3</v>
      </c>
      <c r="AA16" s="493">
        <v>-126.3</v>
      </c>
    </row>
    <row r="17" spans="1:29" ht="15">
      <c r="A17" s="13" t="s">
        <v>6</v>
      </c>
      <c r="B17" s="63">
        <v>84</v>
      </c>
      <c r="C17" s="64">
        <v>99.7</v>
      </c>
      <c r="D17" s="63">
        <v>100.10000000000001</v>
      </c>
      <c r="E17" s="228">
        <v>106.8</v>
      </c>
      <c r="F17" s="119"/>
      <c r="G17" s="268">
        <v>83.5</v>
      </c>
      <c r="H17" s="352">
        <v>101.4</v>
      </c>
      <c r="I17" s="110">
        <v>103.2</v>
      </c>
      <c r="J17" s="461">
        <v>106.4</v>
      </c>
      <c r="K17" s="119"/>
      <c r="L17" s="268">
        <v>74.900000000000006</v>
      </c>
      <c r="M17" s="352">
        <v>89.1</v>
      </c>
      <c r="N17" s="110">
        <v>104.1</v>
      </c>
      <c r="O17" s="461">
        <v>106.3</v>
      </c>
      <c r="P17" s="119"/>
      <c r="Q17" s="268">
        <v>89.3</v>
      </c>
      <c r="R17" s="352">
        <v>125</v>
      </c>
      <c r="S17" s="119"/>
      <c r="T17" s="218">
        <v>183.8</v>
      </c>
      <c r="U17" s="352">
        <v>184.9</v>
      </c>
      <c r="V17" s="494">
        <v>164</v>
      </c>
      <c r="W17" s="352">
        <v>214.3</v>
      </c>
      <c r="X17" s="613"/>
      <c r="Y17" s="268">
        <v>390.90000000000003</v>
      </c>
      <c r="Z17" s="352">
        <v>394.6</v>
      </c>
      <c r="AA17" s="494">
        <v>374.4</v>
      </c>
    </row>
    <row r="18" spans="1:29" ht="15">
      <c r="A18" s="10" t="s">
        <v>7</v>
      </c>
      <c r="B18" s="18">
        <v>-21</v>
      </c>
      <c r="C18" s="19">
        <v>-24.9</v>
      </c>
      <c r="D18" s="18">
        <v>-25</v>
      </c>
      <c r="E18" s="227">
        <v>-26.7</v>
      </c>
      <c r="F18" s="118"/>
      <c r="G18" s="267">
        <v>-20.9</v>
      </c>
      <c r="H18" s="341">
        <v>-25.4</v>
      </c>
      <c r="I18" s="109">
        <v>-25.8</v>
      </c>
      <c r="J18" s="460">
        <v>-26.6</v>
      </c>
      <c r="K18" s="118"/>
      <c r="L18" s="267">
        <v>-18.7</v>
      </c>
      <c r="M18" s="341">
        <v>-22.3</v>
      </c>
      <c r="N18" s="109">
        <v>-26</v>
      </c>
      <c r="O18" s="460">
        <v>-26.6</v>
      </c>
      <c r="P18" s="118"/>
      <c r="Q18" s="267">
        <v>-22.3</v>
      </c>
      <c r="R18" s="341">
        <v>-31.3</v>
      </c>
      <c r="S18" s="118"/>
      <c r="T18" s="217">
        <v>-45.9</v>
      </c>
      <c r="U18" s="341">
        <v>-46.2</v>
      </c>
      <c r="V18" s="493">
        <v>-41</v>
      </c>
      <c r="W18" s="341">
        <v>-53.6</v>
      </c>
      <c r="X18" s="612"/>
      <c r="Y18" s="267">
        <v>-97.7</v>
      </c>
      <c r="Z18" s="341">
        <v>-98.6</v>
      </c>
      <c r="AA18" s="493">
        <v>-93.6</v>
      </c>
    </row>
    <row r="19" spans="1:29" ht="15">
      <c r="A19" s="13" t="s">
        <v>8</v>
      </c>
      <c r="B19" s="63">
        <v>63</v>
      </c>
      <c r="C19" s="64">
        <v>74.8</v>
      </c>
      <c r="D19" s="63">
        <v>75.099999999999994</v>
      </c>
      <c r="E19" s="228">
        <v>80.099999999999994</v>
      </c>
      <c r="F19" s="119"/>
      <c r="G19" s="268">
        <v>62.6</v>
      </c>
      <c r="H19" s="352">
        <v>76.099999999999994</v>
      </c>
      <c r="I19" s="110">
        <v>77.400000000000006</v>
      </c>
      <c r="J19" s="461">
        <v>79.8</v>
      </c>
      <c r="K19" s="119"/>
      <c r="L19" s="268">
        <v>56.2</v>
      </c>
      <c r="M19" s="352">
        <v>66.8</v>
      </c>
      <c r="N19" s="110">
        <v>78.099999999999994</v>
      </c>
      <c r="O19" s="461">
        <v>79.7</v>
      </c>
      <c r="P19" s="119"/>
      <c r="Q19" s="268">
        <v>67</v>
      </c>
      <c r="R19" s="352">
        <v>93.8</v>
      </c>
      <c r="S19" s="119"/>
      <c r="T19" s="218">
        <v>137.80000000000001</v>
      </c>
      <c r="U19" s="352">
        <v>138.69999999999999</v>
      </c>
      <c r="V19" s="494">
        <v>123</v>
      </c>
      <c r="W19" s="352">
        <v>160.69999999999999</v>
      </c>
      <c r="X19" s="613"/>
      <c r="Y19" s="268">
        <v>293.20000000000005</v>
      </c>
      <c r="Z19" s="352">
        <v>295.89999999999998</v>
      </c>
      <c r="AA19" s="494">
        <v>280.8</v>
      </c>
    </row>
    <row r="20" spans="1:29" ht="15.75" thickBot="1">
      <c r="A20" s="4"/>
      <c r="B20" s="230"/>
      <c r="C20" s="230"/>
      <c r="D20" s="230"/>
      <c r="E20" s="223"/>
      <c r="F20" s="124"/>
      <c r="G20" s="269"/>
      <c r="H20" s="106"/>
      <c r="I20" s="106"/>
      <c r="J20" s="106"/>
      <c r="K20" s="124"/>
      <c r="L20" s="269"/>
      <c r="M20" s="106"/>
      <c r="N20" s="106"/>
      <c r="O20" s="106"/>
      <c r="P20" s="124"/>
      <c r="Q20" s="269"/>
      <c r="R20" s="269"/>
      <c r="S20" s="124"/>
      <c r="T20" s="633"/>
      <c r="U20" s="634"/>
      <c r="V20" s="634"/>
      <c r="W20" s="634"/>
      <c r="X20" s="106"/>
      <c r="Y20" s="248"/>
      <c r="Z20" s="248"/>
      <c r="AA20" s="587"/>
    </row>
    <row r="21" spans="1:29" ht="15.75" thickTop="1">
      <c r="A21" s="7" t="s">
        <v>65</v>
      </c>
      <c r="B21" s="742" t="s">
        <v>73</v>
      </c>
      <c r="C21" s="743"/>
      <c r="D21" s="743"/>
      <c r="E21" s="744"/>
      <c r="F21" s="116"/>
      <c r="G21" s="742" t="s">
        <v>134</v>
      </c>
      <c r="H21" s="743"/>
      <c r="I21" s="743"/>
      <c r="J21" s="743"/>
      <c r="K21" s="116"/>
      <c r="L21" s="742" t="s">
        <v>204</v>
      </c>
      <c r="M21" s="743"/>
      <c r="N21" s="743"/>
      <c r="O21" s="743"/>
      <c r="P21" s="116"/>
      <c r="Q21" s="745" t="s">
        <v>224</v>
      </c>
      <c r="R21" s="743"/>
      <c r="S21" s="116"/>
      <c r="T21" s="644" t="s">
        <v>73</v>
      </c>
      <c r="U21" s="644" t="s">
        <v>134</v>
      </c>
      <c r="V21" s="644" t="s">
        <v>204</v>
      </c>
      <c r="W21" s="645" t="s">
        <v>224</v>
      </c>
      <c r="X21" s="614"/>
      <c r="Y21" s="112" t="s">
        <v>73</v>
      </c>
      <c r="Z21" s="112" t="s">
        <v>134</v>
      </c>
      <c r="AA21" s="585" t="s">
        <v>204</v>
      </c>
    </row>
    <row r="22" spans="1:29" ht="15">
      <c r="A22" s="4"/>
      <c r="B22" s="34" t="s">
        <v>68</v>
      </c>
      <c r="C22" s="35" t="s">
        <v>69</v>
      </c>
      <c r="D22" s="35" t="s">
        <v>70</v>
      </c>
      <c r="E22" s="39" t="s">
        <v>71</v>
      </c>
      <c r="F22" s="117"/>
      <c r="G22" s="34" t="s">
        <v>68</v>
      </c>
      <c r="H22" s="343" t="s">
        <v>69</v>
      </c>
      <c r="I22" s="343" t="s">
        <v>70</v>
      </c>
      <c r="J22" s="343" t="s">
        <v>71</v>
      </c>
      <c r="K22" s="117"/>
      <c r="L22" s="34" t="s">
        <v>68</v>
      </c>
      <c r="M22" s="343" t="s">
        <v>69</v>
      </c>
      <c r="N22" s="343" t="s">
        <v>70</v>
      </c>
      <c r="O22" s="343" t="s">
        <v>71</v>
      </c>
      <c r="P22" s="117"/>
      <c r="Q22" s="430" t="s">
        <v>68</v>
      </c>
      <c r="R22" s="431" t="s">
        <v>69</v>
      </c>
      <c r="S22" s="117"/>
      <c r="T22" s="491" t="s">
        <v>227</v>
      </c>
      <c r="U22" s="491" t="s">
        <v>227</v>
      </c>
      <c r="V22" s="491" t="s">
        <v>227</v>
      </c>
      <c r="W22" s="343" t="s">
        <v>227</v>
      </c>
      <c r="X22" s="609"/>
      <c r="Y22" s="457" t="s">
        <v>106</v>
      </c>
      <c r="Z22" s="457" t="s">
        <v>106</v>
      </c>
      <c r="AA22" s="586" t="s">
        <v>106</v>
      </c>
    </row>
    <row r="23" spans="1:29" s="504" customFormat="1" ht="15">
      <c r="A23" s="373" t="s">
        <v>148</v>
      </c>
      <c r="B23" s="86">
        <v>0.16907078161690708</v>
      </c>
      <c r="C23" s="354">
        <v>0.19781818181818181</v>
      </c>
      <c r="D23" s="86">
        <v>0.19802241265655898</v>
      </c>
      <c r="E23" s="264">
        <v>0.21663286004056795</v>
      </c>
      <c r="F23" s="123"/>
      <c r="G23" s="270">
        <v>0.17286848463928203</v>
      </c>
      <c r="H23" s="354">
        <v>0.20212483399734393</v>
      </c>
      <c r="I23" s="111">
        <v>0.19801726894787339</v>
      </c>
      <c r="J23" s="462">
        <v>0.20842311459353574</v>
      </c>
      <c r="K23" s="123"/>
      <c r="L23" s="270">
        <v>0.15302927161334243</v>
      </c>
      <c r="M23" s="354">
        <v>0.18542678695350451</v>
      </c>
      <c r="N23" s="111">
        <v>0.21244474668480107</v>
      </c>
      <c r="O23" s="462">
        <v>0.21489720256150996</v>
      </c>
      <c r="P23" s="123"/>
      <c r="Q23" s="270">
        <v>0.18268575323790048</v>
      </c>
      <c r="R23" s="354">
        <v>0.25</v>
      </c>
      <c r="S23" s="123"/>
      <c r="T23" s="635">
        <v>0.18324468085106385</v>
      </c>
      <c r="U23" s="479">
        <v>0.18401326699834161</v>
      </c>
      <c r="V23" s="636">
        <v>0.16700610997963339</v>
      </c>
      <c r="W23" s="479">
        <v>0.21299999999999999</v>
      </c>
      <c r="X23" s="123"/>
      <c r="Y23" s="270">
        <v>0.20000000000000004</v>
      </c>
      <c r="Z23" s="354">
        <v>0.20054218908844457</v>
      </c>
      <c r="AA23" s="588">
        <v>0.18896366083445493</v>
      </c>
      <c r="AC23" s="470"/>
    </row>
    <row r="24" spans="1:29" ht="15">
      <c r="A24" s="10" t="s">
        <v>135</v>
      </c>
      <c r="B24" s="86">
        <v>0.19280795715378729</v>
      </c>
      <c r="C24" s="87">
        <v>0.22918422060513213</v>
      </c>
      <c r="D24" s="86">
        <v>0.22913806254767352</v>
      </c>
      <c r="E24" s="264">
        <v>0.24982456140350875</v>
      </c>
      <c r="F24" s="123"/>
      <c r="G24" s="270">
        <v>0.2</v>
      </c>
      <c r="H24" s="354">
        <v>0.2354215003866976</v>
      </c>
      <c r="I24" s="111">
        <v>0.23087248322147652</v>
      </c>
      <c r="J24" s="462">
        <v>0.24572748267898384</v>
      </c>
      <c r="K24" s="123"/>
      <c r="L24" s="270">
        <v>0.18268996342950022</v>
      </c>
      <c r="M24" s="354">
        <v>0.22064409578860444</v>
      </c>
      <c r="N24" s="111">
        <v>0.25092369477911647</v>
      </c>
      <c r="O24" s="462">
        <v>0.25301587301587303</v>
      </c>
      <c r="P24" s="123"/>
      <c r="Q24" s="270">
        <v>0.21586790173177609</v>
      </c>
      <c r="R24" s="354">
        <v>0.29299999999999998</v>
      </c>
      <c r="S24" s="123"/>
      <c r="T24" s="635">
        <v>0.20886699507389164</v>
      </c>
      <c r="U24" s="479">
        <v>0.21305683563748079</v>
      </c>
      <c r="V24" s="636">
        <v>0.19846712384025816</v>
      </c>
      <c r="W24" s="479">
        <v>0.25</v>
      </c>
      <c r="X24" s="123"/>
      <c r="Y24" s="270">
        <v>0.22711076684740514</v>
      </c>
      <c r="Z24" s="354">
        <v>0.23484126984126982</v>
      </c>
      <c r="AA24" s="588">
        <v>0.22383419689119172</v>
      </c>
      <c r="AC24" s="470"/>
    </row>
    <row r="25" spans="1:29" ht="15">
      <c r="A25" s="10" t="s">
        <v>20</v>
      </c>
      <c r="B25" s="92">
        <v>3.4113513191590727E-2</v>
      </c>
      <c r="C25" s="93">
        <v>3.4022657795360546E-2</v>
      </c>
      <c r="D25" s="92">
        <v>3.4397269297562726E-2</v>
      </c>
      <c r="E25" s="265">
        <v>3.4678660196472956E-2</v>
      </c>
      <c r="F25" s="131"/>
      <c r="G25" s="271">
        <v>3.5296236268683598E-2</v>
      </c>
      <c r="H25" s="355">
        <v>3.6479962775548193E-2</v>
      </c>
      <c r="I25" s="405">
        <v>3.6119487908961592E-2</v>
      </c>
      <c r="J25" s="463">
        <v>3.624681511022488E-2</v>
      </c>
      <c r="K25" s="131"/>
      <c r="L25" s="271">
        <v>3.6779345804616559E-2</v>
      </c>
      <c r="M25" s="355">
        <v>3.6205206404531093E-2</v>
      </c>
      <c r="N25" s="405">
        <v>3.4943452066377764E-2</v>
      </c>
      <c r="O25" s="463">
        <v>3.4171689877364374E-2</v>
      </c>
      <c r="P25" s="131"/>
      <c r="Q25" s="271">
        <v>3.3172319113235371E-2</v>
      </c>
      <c r="R25" s="355">
        <v>3.2599999999999997E-2</v>
      </c>
      <c r="S25" s="131"/>
      <c r="T25" s="637">
        <v>3.4068232060703835E-2</v>
      </c>
      <c r="U25" s="638">
        <v>3.5885619756587495E-2</v>
      </c>
      <c r="V25" s="639">
        <v>3.6491649383255102E-2</v>
      </c>
      <c r="W25" s="638">
        <v>3.2899999999999999E-2</v>
      </c>
      <c r="X25" s="131"/>
      <c r="Y25" s="271">
        <v>3.431587422283848E-2</v>
      </c>
      <c r="Z25" s="355">
        <v>3.6038629265554609E-2</v>
      </c>
      <c r="AA25" s="589">
        <v>3.5508621841999731E-2</v>
      </c>
    </row>
    <row r="26" spans="1:29" ht="15">
      <c r="A26" s="10" t="s">
        <v>105</v>
      </c>
      <c r="B26" s="86">
        <v>0.40783947736817544</v>
      </c>
      <c r="C26" s="87">
        <v>0.42835968379446632</v>
      </c>
      <c r="D26" s="86">
        <v>0.4325</v>
      </c>
      <c r="E26" s="264">
        <v>0.4240862230552952</v>
      </c>
      <c r="F26" s="123"/>
      <c r="G26" s="270">
        <v>0.41694590713259927</v>
      </c>
      <c r="H26" s="354">
        <v>0.45149425287356321</v>
      </c>
      <c r="I26" s="111">
        <v>0.44252612448886874</v>
      </c>
      <c r="J26" s="462">
        <v>0.40276538804638717</v>
      </c>
      <c r="K26" s="123"/>
      <c r="L26" s="270">
        <v>0.38769363166953524</v>
      </c>
      <c r="M26" s="354">
        <v>0.41743970315398887</v>
      </c>
      <c r="N26" s="111">
        <v>0.40620782726045879</v>
      </c>
      <c r="O26" s="462">
        <v>0.40592725639874278</v>
      </c>
      <c r="P26" s="123"/>
      <c r="Q26" s="270">
        <v>0.39804096170970615</v>
      </c>
      <c r="R26" s="354">
        <v>0.38200000000000001</v>
      </c>
      <c r="S26" s="123"/>
      <c r="T26" s="635">
        <v>0.41708663306935451</v>
      </c>
      <c r="U26" s="479">
        <v>0.43456848030018769</v>
      </c>
      <c r="V26" s="636">
        <v>0.40209868274168342</v>
      </c>
      <c r="W26" s="479">
        <v>0.39</v>
      </c>
      <c r="X26" s="123"/>
      <c r="Y26" s="270">
        <v>0.42277108433734945</v>
      </c>
      <c r="Z26" s="354">
        <v>0.42822691777675698</v>
      </c>
      <c r="AA26" s="588">
        <v>0.40407660432299253</v>
      </c>
    </row>
    <row r="27" spans="1:29" ht="15">
      <c r="A27" s="10" t="s">
        <v>187</v>
      </c>
      <c r="B27" s="92">
        <v>3.7877434339824907E-3</v>
      </c>
      <c r="C27" s="93">
        <v>3.6204519570820597E-3</v>
      </c>
      <c r="D27" s="92">
        <v>2.9702377387867537E-3</v>
      </c>
      <c r="E27" s="265">
        <v>4.5449165581725659E-3</v>
      </c>
      <c r="F27" s="131"/>
      <c r="G27" s="271">
        <v>3.649678852272045E-3</v>
      </c>
      <c r="H27" s="355">
        <v>3.9550980050020359E-3</v>
      </c>
      <c r="I27" s="405">
        <v>4.1194879089615933E-3</v>
      </c>
      <c r="J27" s="463">
        <v>5.7383405339536944E-3</v>
      </c>
      <c r="K27" s="131"/>
      <c r="L27" s="271">
        <v>9.2331254786128438E-3</v>
      </c>
      <c r="M27" s="355">
        <v>7.7769306175797847E-3</v>
      </c>
      <c r="N27" s="405">
        <v>5.7076418983194165E-3</v>
      </c>
      <c r="O27" s="463">
        <v>4.4481396799002284E-3</v>
      </c>
      <c r="P27" s="131"/>
      <c r="Q27" s="271">
        <v>3.132150302537245E-3</v>
      </c>
      <c r="R27" s="355">
        <v>3.0000000000000001E-3</v>
      </c>
      <c r="S27" s="131"/>
      <c r="T27" s="637">
        <v>3.6804684232538687E-3</v>
      </c>
      <c r="U27" s="638">
        <v>3.8047973531844504E-3</v>
      </c>
      <c r="V27" s="639">
        <v>8.5034384892478995E-3</v>
      </c>
      <c r="W27" s="638">
        <v>3.0999999999999999E-3</v>
      </c>
      <c r="X27" s="131"/>
      <c r="Y27" s="271">
        <v>3.7154657005263078E-3</v>
      </c>
      <c r="Z27" s="355">
        <v>4.3925677523351707E-3</v>
      </c>
      <c r="AA27" s="589">
        <v>6.753107873278973E-3</v>
      </c>
    </row>
    <row r="28" spans="1:29" ht="15">
      <c r="A28" s="10" t="s">
        <v>22</v>
      </c>
      <c r="B28" s="86">
        <v>1.9130352226336276E-2</v>
      </c>
      <c r="C28" s="87">
        <v>1.9750719079578139E-2</v>
      </c>
      <c r="D28" s="86">
        <v>2.1036061820263307E-2</v>
      </c>
      <c r="E28" s="264">
        <v>1.8833477467089459E-2</v>
      </c>
      <c r="F28" s="123"/>
      <c r="G28" s="270">
        <v>1.9930508638162339E-2</v>
      </c>
      <c r="H28" s="354">
        <v>1.9201807228915662E-2</v>
      </c>
      <c r="I28" s="111">
        <v>1.88788725837911E-2</v>
      </c>
      <c r="J28" s="462">
        <v>1.87919167079896E-2</v>
      </c>
      <c r="K28" s="123"/>
      <c r="L28" s="270">
        <v>1.7489023010100802E-2</v>
      </c>
      <c r="M28" s="354">
        <v>1.8332568485514698E-2</v>
      </c>
      <c r="N28" s="111">
        <v>1.9443574655027801E-2</v>
      </c>
      <c r="O28" s="462">
        <v>1.9403630077787382E-2</v>
      </c>
      <c r="P28" s="123"/>
      <c r="Q28" s="270">
        <v>1.9050844587443376E-2</v>
      </c>
      <c r="R28" s="354">
        <v>1.9954176213288898E-2</v>
      </c>
      <c r="S28" s="123"/>
      <c r="U28" s="504"/>
      <c r="V28" s="504"/>
      <c r="W28"/>
      <c r="X28" s="504"/>
      <c r="AA28" s="587"/>
      <c r="AC28" s="470"/>
    </row>
    <row r="29" spans="1:29" s="333" customFormat="1" ht="15">
      <c r="A29" s="373" t="s">
        <v>188</v>
      </c>
      <c r="B29" s="86">
        <v>2.3070350327542011E-2</v>
      </c>
      <c r="C29" s="354">
        <v>2.3633748801534037E-2</v>
      </c>
      <c r="D29" s="86">
        <v>2.4709024995229919E-2</v>
      </c>
      <c r="E29" s="264">
        <v>2.2436821370231574E-2</v>
      </c>
      <c r="F29" s="123"/>
      <c r="G29" s="270">
        <v>2.3501592510375445E-2</v>
      </c>
      <c r="H29" s="354">
        <v>2.2355045180722892E-2</v>
      </c>
      <c r="I29" s="111">
        <v>2.2401266766020864E-2</v>
      </c>
      <c r="J29" s="462">
        <v>2.1548541897379106E-2</v>
      </c>
      <c r="K29" s="123"/>
      <c r="L29" s="270">
        <v>2.1304386992162867E-2</v>
      </c>
      <c r="M29" s="354">
        <v>2.3611796920590743E-2</v>
      </c>
      <c r="N29" s="111">
        <v>2.5152838427947598E-2</v>
      </c>
      <c r="O29" s="462">
        <v>2.1560708612003401E-2</v>
      </c>
      <c r="P29" s="123"/>
      <c r="Q29" s="270">
        <v>2.1590957199102492E-2</v>
      </c>
      <c r="R29" s="354">
        <v>2.3E-2</v>
      </c>
      <c r="S29" s="123"/>
      <c r="T29" s="504"/>
      <c r="U29" s="504"/>
      <c r="V29" s="504"/>
      <c r="W29"/>
      <c r="X29" s="504"/>
      <c r="AA29" s="587"/>
      <c r="AC29"/>
    </row>
    <row r="30" spans="1:29" ht="15">
      <c r="A30" s="4"/>
      <c r="B30" s="102"/>
      <c r="C30" s="102"/>
      <c r="D30" s="102"/>
      <c r="E30" s="248"/>
      <c r="F30" s="132"/>
      <c r="G30" s="272"/>
      <c r="K30" s="132"/>
      <c r="L30" s="272"/>
      <c r="M30" s="504"/>
      <c r="N30" s="504"/>
      <c r="O30" s="504"/>
      <c r="P30" s="132"/>
      <c r="Q30" s="272"/>
      <c r="R30" s="272"/>
      <c r="S30" s="132"/>
      <c r="U30" s="504"/>
      <c r="V30" s="504"/>
      <c r="W30" s="504"/>
      <c r="X30" s="504"/>
      <c r="Y30" s="333"/>
      <c r="AA30" s="587"/>
    </row>
    <row r="31" spans="1:29" ht="15">
      <c r="A31" s="7" t="s">
        <v>66</v>
      </c>
      <c r="B31" s="742" t="s">
        <v>73</v>
      </c>
      <c r="C31" s="743"/>
      <c r="D31" s="743"/>
      <c r="E31" s="744"/>
      <c r="F31" s="116"/>
      <c r="G31" s="742" t="s">
        <v>134</v>
      </c>
      <c r="H31" s="743"/>
      <c r="I31" s="743"/>
      <c r="J31" s="743"/>
      <c r="K31" s="116"/>
      <c r="L31" s="742" t="s">
        <v>204</v>
      </c>
      <c r="M31" s="743"/>
      <c r="N31" s="743"/>
      <c r="O31" s="743"/>
      <c r="P31" s="116"/>
      <c r="Q31" s="745" t="s">
        <v>224</v>
      </c>
      <c r="R31" s="743"/>
      <c r="S31" s="116"/>
      <c r="U31" s="504"/>
      <c r="V31" s="504"/>
      <c r="W31" s="504"/>
      <c r="X31" s="504"/>
      <c r="Y31" s="333"/>
      <c r="AA31" s="587"/>
      <c r="AB31" s="333"/>
    </row>
    <row r="32" spans="1:29" ht="15">
      <c r="A32" s="4"/>
      <c r="B32" s="34" t="s">
        <v>74</v>
      </c>
      <c r="C32" s="35" t="s">
        <v>75</v>
      </c>
      <c r="D32" s="35" t="s">
        <v>76</v>
      </c>
      <c r="E32" s="39" t="s">
        <v>77</v>
      </c>
      <c r="F32" s="117"/>
      <c r="G32" s="34" t="s">
        <v>74</v>
      </c>
      <c r="H32" s="343" t="s">
        <v>75</v>
      </c>
      <c r="I32" s="402" t="s">
        <v>76</v>
      </c>
      <c r="J32" s="402" t="s">
        <v>77</v>
      </c>
      <c r="K32" s="117"/>
      <c r="L32" s="34" t="s">
        <v>74</v>
      </c>
      <c r="M32" s="343" t="s">
        <v>75</v>
      </c>
      <c r="N32" s="402" t="s">
        <v>76</v>
      </c>
      <c r="O32" s="402" t="s">
        <v>77</v>
      </c>
      <c r="P32" s="117"/>
      <c r="Q32" s="34" t="s">
        <v>74</v>
      </c>
      <c r="R32" s="343" t="s">
        <v>75</v>
      </c>
      <c r="S32" s="117"/>
      <c r="U32" s="504"/>
      <c r="V32" s="504"/>
      <c r="W32" s="504"/>
      <c r="X32" s="504"/>
      <c r="Y32" s="333"/>
      <c r="AB32" s="333"/>
    </row>
    <row r="33" spans="1:62" ht="15">
      <c r="A33" s="10" t="s">
        <v>67</v>
      </c>
      <c r="B33" s="52">
        <v>16779</v>
      </c>
      <c r="C33" s="53">
        <v>16699</v>
      </c>
      <c r="D33" s="52">
        <v>17011</v>
      </c>
      <c r="E33" s="266">
        <v>16905</v>
      </c>
      <c r="F33" s="125"/>
      <c r="G33" s="273">
        <v>16858</v>
      </c>
      <c r="H33" s="351">
        <v>17446</v>
      </c>
      <c r="I33" s="129">
        <v>17653</v>
      </c>
      <c r="J33" s="464">
        <v>18155</v>
      </c>
      <c r="K33" s="356"/>
      <c r="L33" s="273">
        <v>18308</v>
      </c>
      <c r="M33" s="351">
        <v>18493</v>
      </c>
      <c r="N33" s="129">
        <v>19069</v>
      </c>
      <c r="O33" s="464">
        <v>19246</v>
      </c>
      <c r="P33" s="356"/>
      <c r="Q33" s="273">
        <v>19856</v>
      </c>
      <c r="R33" s="351">
        <v>20250</v>
      </c>
      <c r="S33" s="356"/>
      <c r="U33" s="504"/>
      <c r="V33" s="504"/>
      <c r="W33" s="504"/>
      <c r="X33" s="504"/>
      <c r="Y33" s="333"/>
      <c r="AB33" s="333"/>
      <c r="AQ33" s="469"/>
      <c r="AR33" s="469"/>
      <c r="AS33" s="469"/>
      <c r="AT33" s="469"/>
      <c r="AU33" s="469"/>
      <c r="AV33" s="469"/>
      <c r="AW33" s="469"/>
      <c r="AX33" s="469"/>
      <c r="AY33" s="469"/>
      <c r="AZ33" s="469"/>
      <c r="BA33" s="469"/>
      <c r="BB33" s="469"/>
      <c r="BC33" s="469"/>
      <c r="BD33" s="469"/>
      <c r="BE33" s="469"/>
      <c r="BF33" s="469"/>
      <c r="BG33" s="469"/>
      <c r="BH33" s="469"/>
      <c r="BI33" s="469"/>
      <c r="BJ33" s="469"/>
    </row>
    <row r="34" spans="1:62" ht="15">
      <c r="A34" s="10" t="s">
        <v>19</v>
      </c>
      <c r="B34" s="52">
        <v>8626</v>
      </c>
      <c r="C34" s="53">
        <v>8138</v>
      </c>
      <c r="D34" s="52">
        <v>8045</v>
      </c>
      <c r="E34" s="266">
        <v>7617</v>
      </c>
      <c r="F34" s="125"/>
      <c r="G34" s="273">
        <v>7708</v>
      </c>
      <c r="H34" s="351">
        <v>8235</v>
      </c>
      <c r="I34" s="129">
        <v>8235</v>
      </c>
      <c r="J34" s="464">
        <v>8623</v>
      </c>
      <c r="K34" s="356"/>
      <c r="L34" s="273">
        <v>8614</v>
      </c>
      <c r="M34" s="351">
        <v>8409</v>
      </c>
      <c r="N34" s="129">
        <v>8278</v>
      </c>
      <c r="O34" s="464">
        <v>8029</v>
      </c>
      <c r="P34" s="356"/>
      <c r="Q34" s="273">
        <v>8091</v>
      </c>
      <c r="R34" s="351">
        <v>8075</v>
      </c>
      <c r="S34" s="356"/>
      <c r="U34" s="504"/>
      <c r="V34" s="504"/>
      <c r="W34" s="504"/>
      <c r="X34" s="504"/>
      <c r="Y34" s="333"/>
      <c r="AB34" s="333"/>
      <c r="AQ34" s="469"/>
      <c r="AR34" s="469"/>
      <c r="AS34" s="469"/>
      <c r="AT34" s="469"/>
      <c r="AU34" s="469"/>
      <c r="AV34" s="469"/>
      <c r="AW34" s="469"/>
      <c r="AX34" s="469"/>
      <c r="AY34" s="469"/>
      <c r="AZ34" s="469"/>
      <c r="BA34" s="469"/>
      <c r="BB34" s="469"/>
      <c r="BC34" s="469"/>
      <c r="BD34" s="469"/>
      <c r="BE34" s="469"/>
      <c r="BF34" s="469"/>
      <c r="BG34" s="469"/>
      <c r="BH34" s="469"/>
      <c r="BI34" s="469"/>
      <c r="BJ34" s="469"/>
    </row>
    <row r="35" spans="1:62" ht="15">
      <c r="A35" s="10" t="s">
        <v>116</v>
      </c>
      <c r="B35" s="52">
        <v>23198</v>
      </c>
      <c r="C35" s="53">
        <v>23811</v>
      </c>
      <c r="D35" s="52">
        <v>23546</v>
      </c>
      <c r="E35" s="266">
        <v>24251</v>
      </c>
      <c r="F35" s="125"/>
      <c r="G35" s="273">
        <v>23963</v>
      </c>
      <c r="H35" s="351">
        <v>24348</v>
      </c>
      <c r="I35" s="129">
        <v>24018</v>
      </c>
      <c r="J35" s="464">
        <v>24849</v>
      </c>
      <c r="K35" s="356"/>
      <c r="L35" s="273">
        <v>24124</v>
      </c>
      <c r="M35" s="351">
        <v>24877</v>
      </c>
      <c r="N35" s="129">
        <v>24672</v>
      </c>
      <c r="O35" s="464">
        <v>25837</v>
      </c>
      <c r="P35" s="356"/>
      <c r="Q35" s="273">
        <v>25790</v>
      </c>
      <c r="R35" s="351">
        <v>27241</v>
      </c>
      <c r="S35" s="356"/>
      <c r="U35" s="504"/>
      <c r="V35" s="504"/>
      <c r="W35" s="504"/>
      <c r="X35" s="504"/>
      <c r="Y35" s="333"/>
      <c r="AB35" s="333"/>
      <c r="AQ35" s="469"/>
      <c r="AR35" s="469"/>
      <c r="AS35" s="469"/>
      <c r="AT35" s="469"/>
      <c r="AU35" s="469"/>
      <c r="AV35" s="469"/>
      <c r="AW35" s="469"/>
      <c r="AX35" s="469"/>
      <c r="AY35" s="469"/>
      <c r="AZ35" s="469"/>
      <c r="BA35" s="469"/>
      <c r="BB35" s="469"/>
      <c r="BC35" s="469"/>
      <c r="BD35" s="469"/>
      <c r="BE35" s="469"/>
      <c r="BF35" s="469"/>
      <c r="BG35" s="469"/>
      <c r="BH35" s="469"/>
      <c r="BI35" s="469"/>
      <c r="BJ35" s="469"/>
    </row>
    <row r="36" spans="1:62" ht="15">
      <c r="A36" s="10" t="s">
        <v>117</v>
      </c>
      <c r="B36" s="52">
        <v>3069</v>
      </c>
      <c r="C36" s="53">
        <v>3035</v>
      </c>
      <c r="D36" s="52">
        <v>2991</v>
      </c>
      <c r="E36" s="266">
        <v>2807</v>
      </c>
      <c r="F36" s="125"/>
      <c r="G36" s="273">
        <v>2896</v>
      </c>
      <c r="H36" s="351">
        <v>3330</v>
      </c>
      <c r="I36" s="129">
        <v>2778</v>
      </c>
      <c r="J36" s="464">
        <v>3249</v>
      </c>
      <c r="K36" s="356"/>
      <c r="L36" s="273">
        <v>3145</v>
      </c>
      <c r="M36" s="351">
        <v>3597</v>
      </c>
      <c r="N36" s="129">
        <v>4280</v>
      </c>
      <c r="O36" s="464">
        <v>4252</v>
      </c>
      <c r="P36" s="356"/>
      <c r="Q36" s="273">
        <v>4594</v>
      </c>
      <c r="R36" s="351">
        <v>5052</v>
      </c>
      <c r="S36" s="356"/>
      <c r="U36" s="504"/>
      <c r="V36" s="504"/>
      <c r="W36" s="504"/>
      <c r="X36" s="504"/>
      <c r="Y36" s="333"/>
      <c r="AB36" s="333"/>
      <c r="AQ36" s="469"/>
      <c r="AR36" s="469"/>
      <c r="AS36" s="469"/>
      <c r="AT36" s="469"/>
      <c r="AU36" s="469"/>
      <c r="AV36" s="469"/>
      <c r="AW36" s="469"/>
      <c r="AX36" s="469"/>
      <c r="AY36" s="469"/>
      <c r="AZ36" s="469"/>
      <c r="BA36" s="469"/>
      <c r="BB36" s="469"/>
      <c r="BC36" s="469"/>
      <c r="BD36" s="469"/>
      <c r="BE36" s="469"/>
      <c r="BF36" s="469"/>
      <c r="BG36" s="469"/>
      <c r="BH36" s="469"/>
      <c r="BI36" s="469"/>
      <c r="BJ36" s="469"/>
    </row>
    <row r="37" spans="1:62" s="309" customFormat="1" ht="15">
      <c r="A37" s="316" t="s">
        <v>160</v>
      </c>
      <c r="B37" s="317">
        <v>403</v>
      </c>
      <c r="C37" s="318">
        <v>412</v>
      </c>
      <c r="D37" s="317">
        <v>441</v>
      </c>
      <c r="E37" s="320">
        <v>392</v>
      </c>
      <c r="F37" s="319"/>
      <c r="G37" s="317">
        <v>413</v>
      </c>
      <c r="H37" s="351">
        <v>408</v>
      </c>
      <c r="I37" s="129">
        <v>403.62673000000001</v>
      </c>
      <c r="J37" s="464">
        <v>407.97181999999998</v>
      </c>
      <c r="K37" s="356"/>
      <c r="L37" s="350">
        <v>401.12223</v>
      </c>
      <c r="M37" s="351">
        <v>408.39587</v>
      </c>
      <c r="N37" s="129">
        <v>445.26134000000002</v>
      </c>
      <c r="O37" s="464">
        <v>449</v>
      </c>
      <c r="P37" s="356"/>
      <c r="Q37" s="350">
        <v>452</v>
      </c>
      <c r="R37" s="351">
        <v>455</v>
      </c>
      <c r="S37" s="356"/>
      <c r="T37" s="504"/>
      <c r="U37" s="504"/>
      <c r="V37" s="504"/>
      <c r="W37" s="504"/>
      <c r="X37" s="504"/>
      <c r="Y37" s="333"/>
      <c r="Z37" s="333"/>
      <c r="AA37" s="504"/>
      <c r="AB37" s="333"/>
      <c r="AQ37" s="469"/>
      <c r="AR37" s="469"/>
      <c r="AS37" s="469"/>
      <c r="AT37" s="469"/>
      <c r="AU37" s="469"/>
      <c r="AV37" s="469"/>
      <c r="AW37" s="469"/>
      <c r="AX37" s="469"/>
      <c r="AY37" s="469"/>
      <c r="AZ37" s="469"/>
      <c r="BA37" s="469"/>
      <c r="BB37" s="469"/>
      <c r="BC37" s="469"/>
      <c r="BD37" s="469"/>
      <c r="BE37" s="469"/>
      <c r="BF37" s="469"/>
      <c r="BG37" s="469"/>
      <c r="BH37" s="469"/>
      <c r="BI37" s="469"/>
      <c r="BJ37" s="469"/>
    </row>
    <row r="38" spans="1:62" s="333" customFormat="1" ht="15">
      <c r="A38" s="373" t="s">
        <v>189</v>
      </c>
      <c r="B38" s="350">
        <v>486</v>
      </c>
      <c r="C38" s="351">
        <v>493</v>
      </c>
      <c r="D38" s="350">
        <v>518</v>
      </c>
      <c r="E38" s="357">
        <v>467</v>
      </c>
      <c r="F38" s="356"/>
      <c r="G38" s="350">
        <v>487</v>
      </c>
      <c r="H38" s="351">
        <v>475</v>
      </c>
      <c r="I38" s="129">
        <v>481</v>
      </c>
      <c r="J38" s="464">
        <v>467</v>
      </c>
      <c r="K38" s="356"/>
      <c r="L38" s="350">
        <v>473</v>
      </c>
      <c r="M38" s="351">
        <v>526</v>
      </c>
      <c r="N38" s="129">
        <v>576</v>
      </c>
      <c r="O38" s="464">
        <v>498.90777000000003</v>
      </c>
      <c r="P38" s="356"/>
      <c r="Q38" s="350">
        <v>510</v>
      </c>
      <c r="R38" s="351">
        <v>543</v>
      </c>
      <c r="S38" s="356"/>
      <c r="T38" s="504"/>
      <c r="U38" s="504"/>
      <c r="V38" s="504"/>
      <c r="W38" s="504"/>
      <c r="X38" s="504"/>
      <c r="AA38" s="504"/>
      <c r="AQ38" s="469"/>
      <c r="AR38" s="469"/>
      <c r="AS38" s="469"/>
      <c r="AT38" s="469"/>
      <c r="AU38" s="469"/>
      <c r="AV38" s="469"/>
      <c r="AW38" s="469"/>
      <c r="AX38" s="469"/>
      <c r="AY38" s="469"/>
      <c r="AZ38" s="469"/>
      <c r="BA38" s="469"/>
      <c r="BB38" s="469"/>
      <c r="BC38" s="469"/>
      <c r="BD38" s="469"/>
      <c r="BE38" s="469"/>
      <c r="BF38" s="469"/>
      <c r="BG38" s="469"/>
      <c r="BH38" s="469"/>
      <c r="BI38" s="469"/>
      <c r="BJ38" s="469"/>
    </row>
    <row r="39" spans="1:62" s="309" customFormat="1" ht="15">
      <c r="A39" s="316" t="s">
        <v>161</v>
      </c>
      <c r="B39" s="317">
        <v>4707</v>
      </c>
      <c r="C39" s="318">
        <v>4643</v>
      </c>
      <c r="D39" s="317">
        <v>4414</v>
      </c>
      <c r="E39" s="320">
        <v>4394</v>
      </c>
      <c r="F39" s="319"/>
      <c r="G39" s="317">
        <v>3908</v>
      </c>
      <c r="H39" s="351">
        <v>3882</v>
      </c>
      <c r="I39" s="129">
        <v>3905</v>
      </c>
      <c r="J39" s="464">
        <v>3631</v>
      </c>
      <c r="K39" s="356"/>
      <c r="L39" s="350">
        <v>3895</v>
      </c>
      <c r="M39" s="351">
        <v>3775</v>
      </c>
      <c r="N39" s="129">
        <v>3743</v>
      </c>
      <c r="O39" s="464">
        <v>3894.0141936199989</v>
      </c>
      <c r="P39" s="356"/>
      <c r="Q39" s="350">
        <v>3765</v>
      </c>
      <c r="R39" s="351">
        <v>3755</v>
      </c>
      <c r="S39" s="356"/>
      <c r="T39" s="504"/>
      <c r="U39" s="504"/>
      <c r="V39" s="504"/>
      <c r="W39" s="504"/>
      <c r="X39" s="504"/>
      <c r="Y39" s="333"/>
      <c r="Z39" s="333"/>
      <c r="AA39" s="504"/>
      <c r="AB39" s="333"/>
      <c r="AQ39" s="469"/>
      <c r="AR39" s="469"/>
      <c r="AS39" s="469"/>
      <c r="AT39" s="469"/>
      <c r="AU39" s="469"/>
      <c r="AV39" s="469"/>
      <c r="AW39" s="469"/>
      <c r="AX39" s="469"/>
      <c r="AY39" s="469"/>
      <c r="AZ39" s="469"/>
      <c r="BA39" s="469"/>
      <c r="BB39" s="469"/>
      <c r="BC39" s="469"/>
      <c r="BD39" s="469"/>
      <c r="BE39" s="469"/>
      <c r="BF39" s="469"/>
      <c r="BG39" s="469"/>
      <c r="BH39" s="469"/>
      <c r="BI39" s="469"/>
      <c r="BJ39" s="469"/>
    </row>
    <row r="40" spans="1:62">
      <c r="A40" s="4"/>
    </row>
    <row r="41" spans="1:62" ht="17.25" customHeight="1">
      <c r="A41" s="69" t="s">
        <v>125</v>
      </c>
      <c r="B41" s="69"/>
      <c r="C41" s="69"/>
      <c r="D41" s="69"/>
      <c r="E41" s="69"/>
      <c r="F41" s="69"/>
      <c r="G41" s="69"/>
      <c r="H41" s="69"/>
      <c r="I41" s="69"/>
      <c r="J41" s="69"/>
      <c r="K41" s="69"/>
      <c r="L41" s="69"/>
      <c r="M41" s="69"/>
      <c r="N41" s="69"/>
      <c r="O41" s="69"/>
      <c r="P41" s="69"/>
      <c r="Q41" s="69"/>
      <c r="R41" s="69"/>
      <c r="S41" s="69"/>
      <c r="T41" s="631"/>
      <c r="U41" s="631"/>
      <c r="V41" s="631"/>
      <c r="W41" s="631"/>
      <c r="X41" s="631"/>
      <c r="Y41" s="69"/>
      <c r="Z41" s="69"/>
      <c r="AA41" s="69"/>
    </row>
    <row r="42" spans="1:62" s="90" customFormat="1" ht="6" customHeight="1" thickBot="1">
      <c r="A42" s="89"/>
      <c r="B42" s="89"/>
      <c r="C42" s="89"/>
      <c r="D42" s="89"/>
      <c r="E42" s="89"/>
      <c r="F42" s="130"/>
      <c r="G42" s="89"/>
      <c r="H42" s="89"/>
      <c r="I42" s="89"/>
      <c r="J42" s="89"/>
      <c r="K42" s="130"/>
      <c r="L42" s="89"/>
      <c r="M42" s="489"/>
      <c r="N42" s="489"/>
      <c r="O42" s="489"/>
      <c r="P42" s="130"/>
      <c r="Q42" s="89"/>
      <c r="R42" s="89"/>
      <c r="S42" s="130"/>
      <c r="T42" s="7"/>
      <c r="U42" s="632"/>
      <c r="V42" s="632"/>
      <c r="W42" s="632"/>
      <c r="X42" s="7"/>
    </row>
    <row r="43" spans="1:62" ht="15.75" thickTop="1">
      <c r="A43" s="7" t="s">
        <v>64</v>
      </c>
      <c r="B43" s="742" t="s">
        <v>73</v>
      </c>
      <c r="C43" s="743"/>
      <c r="D43" s="743"/>
      <c r="E43" s="744"/>
      <c r="F43" s="116"/>
      <c r="G43" s="742" t="s">
        <v>134</v>
      </c>
      <c r="H43" s="743"/>
      <c r="I43" s="743"/>
      <c r="J43" s="743"/>
      <c r="K43" s="116"/>
      <c r="L43" s="742" t="s">
        <v>204</v>
      </c>
      <c r="M43" s="743"/>
      <c r="N43" s="743"/>
      <c r="O43" s="743"/>
      <c r="P43" s="116"/>
      <c r="Q43" s="745" t="s">
        <v>224</v>
      </c>
      <c r="R43" s="743"/>
      <c r="S43" s="116"/>
      <c r="T43" s="644" t="s">
        <v>73</v>
      </c>
      <c r="U43" s="644" t="s">
        <v>134</v>
      </c>
      <c r="V43" s="644" t="s">
        <v>204</v>
      </c>
      <c r="W43" s="645" t="s">
        <v>224</v>
      </c>
      <c r="X43" s="614"/>
      <c r="Y43" s="112" t="s">
        <v>73</v>
      </c>
      <c r="Z43" s="112" t="s">
        <v>134</v>
      </c>
      <c r="AA43" s="585" t="s">
        <v>204</v>
      </c>
    </row>
    <row r="44" spans="1:62" ht="15">
      <c r="A44" s="3"/>
      <c r="B44" s="34" t="s">
        <v>68</v>
      </c>
      <c r="C44" s="35" t="s">
        <v>69</v>
      </c>
      <c r="D44" s="35" t="s">
        <v>70</v>
      </c>
      <c r="E44" s="39" t="s">
        <v>71</v>
      </c>
      <c r="F44" s="117"/>
      <c r="G44" s="34" t="s">
        <v>68</v>
      </c>
      <c r="H44" s="343" t="s">
        <v>69</v>
      </c>
      <c r="I44" s="343" t="s">
        <v>70</v>
      </c>
      <c r="J44" s="343" t="s">
        <v>71</v>
      </c>
      <c r="K44" s="117"/>
      <c r="L44" s="34" t="s">
        <v>68</v>
      </c>
      <c r="M44" s="343" t="s">
        <v>69</v>
      </c>
      <c r="N44" s="343" t="s">
        <v>70</v>
      </c>
      <c r="O44" s="343" t="s">
        <v>71</v>
      </c>
      <c r="P44" s="117"/>
      <c r="Q44" s="34" t="s">
        <v>68</v>
      </c>
      <c r="R44" s="343" t="s">
        <v>69</v>
      </c>
      <c r="S44" s="117"/>
      <c r="T44" s="491" t="s">
        <v>227</v>
      </c>
      <c r="U44" s="491" t="s">
        <v>227</v>
      </c>
      <c r="V44" s="491" t="s">
        <v>227</v>
      </c>
      <c r="W44" s="343" t="s">
        <v>227</v>
      </c>
      <c r="X44" s="609"/>
      <c r="Y44" s="457" t="s">
        <v>106</v>
      </c>
      <c r="Z44" s="457" t="s">
        <v>106</v>
      </c>
      <c r="AA44" s="586" t="s">
        <v>106</v>
      </c>
    </row>
    <row r="45" spans="1:62" ht="15">
      <c r="A45" s="10" t="s">
        <v>0</v>
      </c>
      <c r="B45" s="18">
        <v>64.599999999999994</v>
      </c>
      <c r="C45" s="19">
        <v>59.7</v>
      </c>
      <c r="D45" s="18">
        <v>62.4</v>
      </c>
      <c r="E45" s="234">
        <v>63.8</v>
      </c>
      <c r="F45" s="118"/>
      <c r="G45" s="267">
        <v>64.7</v>
      </c>
      <c r="H45" s="341">
        <v>61.3</v>
      </c>
      <c r="I45" s="109">
        <v>61.7</v>
      </c>
      <c r="J45" s="460">
        <v>61.4</v>
      </c>
      <c r="K45" s="118"/>
      <c r="L45" s="267">
        <v>58.4</v>
      </c>
      <c r="M45" s="341">
        <v>59.5</v>
      </c>
      <c r="N45" s="109">
        <v>59.3</v>
      </c>
      <c r="O45" s="460">
        <v>59</v>
      </c>
      <c r="P45" s="118"/>
      <c r="Q45" s="267">
        <v>61</v>
      </c>
      <c r="R45" s="341">
        <v>61.7</v>
      </c>
      <c r="S45" s="118"/>
      <c r="T45" s="217">
        <v>124.2</v>
      </c>
      <c r="U45" s="341">
        <v>126</v>
      </c>
      <c r="V45" s="493">
        <v>117.9</v>
      </c>
      <c r="W45" s="341">
        <v>122.7</v>
      </c>
      <c r="X45" s="612"/>
      <c r="Y45" s="267">
        <v>250.4</v>
      </c>
      <c r="Z45" s="341">
        <v>249.1</v>
      </c>
      <c r="AA45" s="493">
        <v>236.1</v>
      </c>
    </row>
    <row r="46" spans="1:62" ht="15">
      <c r="A46" s="10" t="s">
        <v>1</v>
      </c>
      <c r="B46" s="18">
        <v>13.1</v>
      </c>
      <c r="C46" s="19">
        <v>12</v>
      </c>
      <c r="D46" s="18">
        <v>11.1</v>
      </c>
      <c r="E46" s="234">
        <v>12.4</v>
      </c>
      <c r="F46" s="118"/>
      <c r="G46" s="267">
        <v>11.6</v>
      </c>
      <c r="H46" s="341">
        <v>10.1</v>
      </c>
      <c r="I46" s="109">
        <v>10.8</v>
      </c>
      <c r="J46" s="460">
        <v>10.5</v>
      </c>
      <c r="K46" s="118"/>
      <c r="L46" s="267">
        <v>10.7</v>
      </c>
      <c r="M46" s="341">
        <v>8.9</v>
      </c>
      <c r="N46" s="109">
        <v>9.3000000000000007</v>
      </c>
      <c r="O46" s="460">
        <v>10</v>
      </c>
      <c r="P46" s="118"/>
      <c r="Q46" s="267">
        <v>8.6999999999999993</v>
      </c>
      <c r="R46" s="341">
        <v>8.5</v>
      </c>
      <c r="S46" s="118"/>
      <c r="T46" s="217">
        <v>25.1</v>
      </c>
      <c r="U46" s="341">
        <v>21.6</v>
      </c>
      <c r="V46" s="493">
        <v>19.600000000000001</v>
      </c>
      <c r="W46" s="341">
        <v>17.2</v>
      </c>
      <c r="X46" s="612"/>
      <c r="Y46" s="267">
        <v>48.6</v>
      </c>
      <c r="Z46" s="341">
        <v>43</v>
      </c>
      <c r="AA46" s="493">
        <v>38.9</v>
      </c>
    </row>
    <row r="47" spans="1:62" ht="15">
      <c r="A47" s="13" t="s">
        <v>2</v>
      </c>
      <c r="B47" s="63">
        <v>77.699999999999989</v>
      </c>
      <c r="C47" s="64">
        <v>71.7</v>
      </c>
      <c r="D47" s="63">
        <v>73.5</v>
      </c>
      <c r="E47" s="274">
        <v>76.2</v>
      </c>
      <c r="F47" s="119"/>
      <c r="G47" s="268">
        <v>76.3</v>
      </c>
      <c r="H47" s="352">
        <v>71.400000000000006</v>
      </c>
      <c r="I47" s="110">
        <v>72.5</v>
      </c>
      <c r="J47" s="461">
        <v>71.900000000000006</v>
      </c>
      <c r="K47" s="119"/>
      <c r="L47" s="268">
        <v>69.099999999999994</v>
      </c>
      <c r="M47" s="352">
        <v>68.400000000000006</v>
      </c>
      <c r="N47" s="110">
        <v>68.599999999999994</v>
      </c>
      <c r="O47" s="461">
        <v>69</v>
      </c>
      <c r="P47" s="119"/>
      <c r="Q47" s="268">
        <v>69.7</v>
      </c>
      <c r="R47" s="352">
        <v>70.2</v>
      </c>
      <c r="S47" s="119"/>
      <c r="T47" s="218">
        <v>149.30000000000001</v>
      </c>
      <c r="U47" s="352">
        <v>147.69999999999999</v>
      </c>
      <c r="V47" s="494">
        <v>137.5</v>
      </c>
      <c r="W47" s="352">
        <v>139.9</v>
      </c>
      <c r="X47" s="613"/>
      <c r="Y47" s="268">
        <v>299</v>
      </c>
      <c r="Z47" s="352">
        <v>292.10000000000002</v>
      </c>
      <c r="AA47" s="494">
        <v>275.10000000000002</v>
      </c>
    </row>
    <row r="48" spans="1:62" ht="21">
      <c r="A48" s="14" t="s">
        <v>9</v>
      </c>
      <c r="B48" s="18">
        <v>0.1</v>
      </c>
      <c r="C48" s="19">
        <v>2.8</v>
      </c>
      <c r="D48" s="18">
        <v>0.6</v>
      </c>
      <c r="E48" s="234">
        <v>7.2</v>
      </c>
      <c r="F48" s="118"/>
      <c r="G48" s="267">
        <v>0.3</v>
      </c>
      <c r="H48" s="341">
        <v>-0.3</v>
      </c>
      <c r="I48" s="109">
        <v>-1.1000000000000001</v>
      </c>
      <c r="J48" s="460">
        <v>1.3</v>
      </c>
      <c r="K48" s="118"/>
      <c r="L48" s="267">
        <v>1.6</v>
      </c>
      <c r="M48" s="341">
        <v>0.2</v>
      </c>
      <c r="N48" s="109">
        <v>-1.1000000000000001</v>
      </c>
      <c r="O48" s="460">
        <v>1.1000000000000001</v>
      </c>
      <c r="P48" s="118"/>
      <c r="Q48" s="267">
        <v>4.7</v>
      </c>
      <c r="R48" s="341">
        <v>4.9000000000000004</v>
      </c>
      <c r="S48" s="118"/>
      <c r="T48" s="217">
        <v>2.9</v>
      </c>
      <c r="U48" s="341">
        <v>0</v>
      </c>
      <c r="V48" s="493">
        <v>1.8</v>
      </c>
      <c r="W48" s="341">
        <v>9.5</v>
      </c>
      <c r="X48" s="612"/>
      <c r="Y48" s="267">
        <v>10.7</v>
      </c>
      <c r="Z48" s="341">
        <v>0.2</v>
      </c>
      <c r="AA48" s="493">
        <v>1.9</v>
      </c>
    </row>
    <row r="49" spans="1:27" ht="15">
      <c r="A49" s="13" t="s">
        <v>3</v>
      </c>
      <c r="B49" s="63">
        <v>77.899999999999991</v>
      </c>
      <c r="C49" s="64">
        <v>74.400000000000006</v>
      </c>
      <c r="D49" s="63">
        <v>74.099999999999994</v>
      </c>
      <c r="E49" s="274">
        <v>83.4</v>
      </c>
      <c r="F49" s="119"/>
      <c r="G49" s="268">
        <v>76.599999999999994</v>
      </c>
      <c r="H49" s="352">
        <v>71</v>
      </c>
      <c r="I49" s="110">
        <v>71.400000000000006</v>
      </c>
      <c r="J49" s="461">
        <v>73.3</v>
      </c>
      <c r="K49" s="119"/>
      <c r="L49" s="268">
        <v>70.7</v>
      </c>
      <c r="M49" s="352">
        <v>68.7</v>
      </c>
      <c r="N49" s="110">
        <v>67.5</v>
      </c>
      <c r="O49" s="461">
        <v>70.099999999999994</v>
      </c>
      <c r="P49" s="119"/>
      <c r="Q49" s="268">
        <v>74.400000000000006</v>
      </c>
      <c r="R49" s="352">
        <v>75</v>
      </c>
      <c r="S49" s="119"/>
      <c r="T49" s="218">
        <v>152.19999999999999</v>
      </c>
      <c r="U49" s="352">
        <v>147.69999999999999</v>
      </c>
      <c r="V49" s="494">
        <v>139.30000000000001</v>
      </c>
      <c r="W49" s="352">
        <v>149.4</v>
      </c>
      <c r="X49" s="613"/>
      <c r="Y49" s="268">
        <v>309.8</v>
      </c>
      <c r="Z49" s="352">
        <v>292.3</v>
      </c>
      <c r="AA49" s="494">
        <v>276.89999999999998</v>
      </c>
    </row>
    <row r="50" spans="1:27" ht="15">
      <c r="A50" s="13" t="s">
        <v>4</v>
      </c>
      <c r="B50" s="63">
        <v>-31.5</v>
      </c>
      <c r="C50" s="64">
        <v>-30</v>
      </c>
      <c r="D50" s="63">
        <v>-29</v>
      </c>
      <c r="E50" s="274">
        <v>-29.2</v>
      </c>
      <c r="F50" s="119"/>
      <c r="G50" s="268">
        <v>-27.1</v>
      </c>
      <c r="H50" s="352">
        <v>-25.7</v>
      </c>
      <c r="I50" s="110">
        <v>-25</v>
      </c>
      <c r="J50" s="461">
        <v>-22.3</v>
      </c>
      <c r="K50" s="119"/>
      <c r="L50" s="268">
        <v>-21.3</v>
      </c>
      <c r="M50" s="352">
        <v>-20.5</v>
      </c>
      <c r="N50" s="110">
        <v>-19.600000000000001</v>
      </c>
      <c r="O50" s="461">
        <v>-19.100000000000001</v>
      </c>
      <c r="P50" s="119"/>
      <c r="Q50" s="268">
        <v>-18.600000000000001</v>
      </c>
      <c r="R50" s="352">
        <v>-16.7</v>
      </c>
      <c r="S50" s="119"/>
      <c r="T50" s="218">
        <v>-61.6</v>
      </c>
      <c r="U50" s="352">
        <v>-52.8</v>
      </c>
      <c r="V50" s="494">
        <v>-41.8</v>
      </c>
      <c r="W50" s="352">
        <v>-35.299999999999997</v>
      </c>
      <c r="X50" s="613"/>
      <c r="Y50" s="268">
        <v>-120</v>
      </c>
      <c r="Z50" s="352">
        <v>-100.1</v>
      </c>
      <c r="AA50" s="494">
        <v>-80.400000000000006</v>
      </c>
    </row>
    <row r="51" spans="1:27" s="504" customFormat="1" ht="15">
      <c r="A51" s="300" t="s">
        <v>208</v>
      </c>
      <c r="B51" s="63">
        <v>46.399999999999991</v>
      </c>
      <c r="C51" s="352">
        <v>44.400000000000006</v>
      </c>
      <c r="D51" s="63">
        <v>45.099999999999994</v>
      </c>
      <c r="E51" s="274">
        <v>54.2</v>
      </c>
      <c r="F51" s="119"/>
      <c r="G51" s="268">
        <v>49.499999999999993</v>
      </c>
      <c r="H51" s="352">
        <v>45.3</v>
      </c>
      <c r="I51" s="110">
        <v>46.400000000000006</v>
      </c>
      <c r="J51" s="461">
        <v>51</v>
      </c>
      <c r="K51" s="119"/>
      <c r="L51" s="268">
        <v>49.400000000000006</v>
      </c>
      <c r="M51" s="352">
        <v>48.2</v>
      </c>
      <c r="N51" s="110">
        <v>48</v>
      </c>
      <c r="O51" s="461">
        <v>51</v>
      </c>
      <c r="P51" s="119"/>
      <c r="Q51" s="268">
        <v>55.8</v>
      </c>
      <c r="R51" s="352">
        <v>58.2</v>
      </c>
      <c r="S51" s="119"/>
      <c r="T51" s="218">
        <v>90.6</v>
      </c>
      <c r="U51" s="352">
        <v>94.9</v>
      </c>
      <c r="V51" s="494">
        <v>97.5</v>
      </c>
      <c r="W51" s="352">
        <v>114</v>
      </c>
      <c r="X51" s="613"/>
      <c r="Y51" s="268">
        <v>189.8</v>
      </c>
      <c r="Z51" s="352">
        <v>192.20000000000002</v>
      </c>
      <c r="AA51" s="494">
        <v>196.5</v>
      </c>
    </row>
    <row r="52" spans="1:27" ht="15">
      <c r="A52" s="10" t="s">
        <v>5</v>
      </c>
      <c r="B52" s="18">
        <v>-6.1</v>
      </c>
      <c r="C52" s="19">
        <v>-1</v>
      </c>
      <c r="D52" s="18">
        <v>-0.8</v>
      </c>
      <c r="E52" s="234">
        <v>-1</v>
      </c>
      <c r="F52" s="118"/>
      <c r="G52" s="267">
        <v>-7.1</v>
      </c>
      <c r="H52" s="341">
        <v>-1.4</v>
      </c>
      <c r="I52" s="109">
        <v>-0.6</v>
      </c>
      <c r="J52" s="460">
        <v>-0.9</v>
      </c>
      <c r="K52" s="118"/>
      <c r="L52" s="267">
        <v>-6.5</v>
      </c>
      <c r="M52" s="341">
        <v>-1</v>
      </c>
      <c r="N52" s="109">
        <v>-1</v>
      </c>
      <c r="O52" s="460">
        <v>-0.9</v>
      </c>
      <c r="P52" s="118"/>
      <c r="Q52" s="267">
        <v>-6.9</v>
      </c>
      <c r="R52" s="341">
        <v>-1.2</v>
      </c>
      <c r="S52" s="118"/>
      <c r="T52" s="217">
        <v>-7.1</v>
      </c>
      <c r="U52" s="341">
        <v>-8.5</v>
      </c>
      <c r="V52" s="493">
        <v>-7.5</v>
      </c>
      <c r="W52" s="341">
        <v>-8.1</v>
      </c>
      <c r="X52" s="612"/>
      <c r="Y52" s="267">
        <v>-8.9</v>
      </c>
      <c r="Z52" s="341">
        <v>-10</v>
      </c>
      <c r="AA52" s="493">
        <v>-9.3000000000000007</v>
      </c>
    </row>
    <row r="53" spans="1:27" ht="15">
      <c r="A53" s="10" t="s">
        <v>10</v>
      </c>
      <c r="B53" s="18">
        <v>0.3</v>
      </c>
      <c r="C53" s="19">
        <v>8.6999999999999993</v>
      </c>
      <c r="D53" s="18">
        <v>1.7</v>
      </c>
      <c r="E53" s="234">
        <v>7.1</v>
      </c>
      <c r="F53" s="118"/>
      <c r="G53" s="267">
        <v>4.5999999999999996</v>
      </c>
      <c r="H53" s="341">
        <v>3.8</v>
      </c>
      <c r="I53" s="109">
        <v>-0.2</v>
      </c>
      <c r="J53" s="460">
        <v>-0.6</v>
      </c>
      <c r="K53" s="118"/>
      <c r="L53" s="267">
        <v>-11.9</v>
      </c>
      <c r="M53" s="341">
        <v>-28.3</v>
      </c>
      <c r="N53" s="109">
        <v>-20.9</v>
      </c>
      <c r="O53" s="460">
        <v>-19.100000000000001</v>
      </c>
      <c r="P53" s="118"/>
      <c r="Q53" s="267">
        <v>-15.1</v>
      </c>
      <c r="R53" s="341">
        <v>-9.9</v>
      </c>
      <c r="S53" s="118"/>
      <c r="T53" s="217">
        <v>9</v>
      </c>
      <c r="U53" s="341">
        <v>8.4</v>
      </c>
      <c r="V53" s="493">
        <v>-40.200000000000003</v>
      </c>
      <c r="W53" s="341">
        <v>-25</v>
      </c>
      <c r="X53" s="612"/>
      <c r="Y53" s="267">
        <v>17.8</v>
      </c>
      <c r="Z53" s="341">
        <v>7.6</v>
      </c>
      <c r="AA53" s="493">
        <v>-80.099999999999994</v>
      </c>
    </row>
    <row r="54" spans="1:27" ht="15">
      <c r="A54" s="13" t="s">
        <v>6</v>
      </c>
      <c r="B54" s="63">
        <v>40.5</v>
      </c>
      <c r="C54" s="64">
        <v>52.2</v>
      </c>
      <c r="D54" s="63">
        <v>46</v>
      </c>
      <c r="E54" s="274">
        <v>60.2</v>
      </c>
      <c r="F54" s="119"/>
      <c r="G54" s="268">
        <v>47</v>
      </c>
      <c r="H54" s="352">
        <v>47.7</v>
      </c>
      <c r="I54" s="110">
        <v>45.7</v>
      </c>
      <c r="J54" s="461">
        <v>49.4</v>
      </c>
      <c r="K54" s="119"/>
      <c r="L54" s="268">
        <v>31</v>
      </c>
      <c r="M54" s="352">
        <v>18.899999999999999</v>
      </c>
      <c r="N54" s="110">
        <v>26.1</v>
      </c>
      <c r="O54" s="461">
        <v>31.1</v>
      </c>
      <c r="P54" s="119"/>
      <c r="Q54" s="268">
        <v>33.799999999999997</v>
      </c>
      <c r="R54" s="352">
        <v>47.1</v>
      </c>
      <c r="S54" s="119"/>
      <c r="T54" s="218">
        <v>92.5</v>
      </c>
      <c r="U54" s="352">
        <v>94.8</v>
      </c>
      <c r="V54" s="494">
        <v>49.9</v>
      </c>
      <c r="W54" s="352">
        <v>80.900000000000006</v>
      </c>
      <c r="X54" s="613"/>
      <c r="Y54" s="268">
        <v>198.7</v>
      </c>
      <c r="Z54" s="352">
        <v>189.8</v>
      </c>
      <c r="AA54" s="494">
        <v>107.1</v>
      </c>
    </row>
    <row r="55" spans="1:27" ht="15">
      <c r="A55" s="10" t="s">
        <v>7</v>
      </c>
      <c r="B55" s="18">
        <v>-10.1</v>
      </c>
      <c r="C55" s="19">
        <v>-13</v>
      </c>
      <c r="D55" s="18">
        <v>-11.5</v>
      </c>
      <c r="E55" s="234">
        <v>-15.1</v>
      </c>
      <c r="F55" s="118"/>
      <c r="G55" s="267">
        <v>-11.8</v>
      </c>
      <c r="H55" s="341">
        <v>-11.9</v>
      </c>
      <c r="I55" s="109">
        <v>-11.4</v>
      </c>
      <c r="J55" s="460">
        <v>-12.4</v>
      </c>
      <c r="K55" s="118"/>
      <c r="L55" s="267">
        <v>-7.7</v>
      </c>
      <c r="M55" s="341">
        <v>-4.7</v>
      </c>
      <c r="N55" s="109">
        <v>-6.5</v>
      </c>
      <c r="O55" s="460">
        <v>-7.8</v>
      </c>
      <c r="P55" s="118"/>
      <c r="Q55" s="267">
        <v>-8.5</v>
      </c>
      <c r="R55" s="341">
        <v>-11.700000000000001</v>
      </c>
      <c r="S55" s="118"/>
      <c r="T55" s="217">
        <v>-23.1</v>
      </c>
      <c r="U55" s="341">
        <v>-23.7</v>
      </c>
      <c r="V55" s="493">
        <v>-12.5</v>
      </c>
      <c r="W55" s="341">
        <v>-20.2</v>
      </c>
      <c r="X55" s="612"/>
      <c r="Y55" s="267">
        <v>-49.7</v>
      </c>
      <c r="Z55" s="341">
        <v>-47.5</v>
      </c>
      <c r="AA55" s="493">
        <v>-26.8</v>
      </c>
    </row>
    <row r="56" spans="1:27" ht="15">
      <c r="A56" s="13" t="s">
        <v>8</v>
      </c>
      <c r="B56" s="63">
        <v>30.400000000000002</v>
      </c>
      <c r="C56" s="64">
        <v>39.200000000000003</v>
      </c>
      <c r="D56" s="63">
        <v>34.5</v>
      </c>
      <c r="E56" s="274">
        <v>45.1</v>
      </c>
      <c r="F56" s="119"/>
      <c r="G56" s="268">
        <v>35.299999999999997</v>
      </c>
      <c r="H56" s="352">
        <v>35.799999999999997</v>
      </c>
      <c r="I56" s="110">
        <v>34.200000000000003</v>
      </c>
      <c r="J56" s="461">
        <v>37.1</v>
      </c>
      <c r="K56" s="119"/>
      <c r="L56" s="268">
        <v>23.3</v>
      </c>
      <c r="M56" s="352">
        <v>14.2</v>
      </c>
      <c r="N56" s="110">
        <v>19.600000000000001</v>
      </c>
      <c r="O56" s="461">
        <v>23.3</v>
      </c>
      <c r="P56" s="119"/>
      <c r="Q56" s="268">
        <v>25.4</v>
      </c>
      <c r="R56" s="352">
        <v>35.299999999999997</v>
      </c>
      <c r="S56" s="119"/>
      <c r="T56" s="218">
        <v>69.400000000000006</v>
      </c>
      <c r="U56" s="352">
        <v>71.099999999999994</v>
      </c>
      <c r="V56" s="494">
        <v>37.4</v>
      </c>
      <c r="W56" s="352">
        <v>60.7</v>
      </c>
      <c r="X56" s="613"/>
      <c r="Y56" s="268">
        <v>149</v>
      </c>
      <c r="Z56" s="352">
        <v>142.4</v>
      </c>
      <c r="AA56" s="494">
        <v>80.3</v>
      </c>
    </row>
    <row r="57" spans="1:27" ht="15.75" thickBot="1">
      <c r="A57" s="4"/>
      <c r="B57" s="102"/>
      <c r="C57" s="102"/>
      <c r="D57" s="102"/>
      <c r="E57" s="248"/>
      <c r="F57" s="132"/>
      <c r="G57" s="272"/>
      <c r="K57" s="132"/>
      <c r="L57" s="272"/>
      <c r="M57" s="504"/>
      <c r="N57" s="504"/>
      <c r="O57" s="504"/>
      <c r="P57" s="132"/>
      <c r="Q57" s="272"/>
      <c r="R57" s="272"/>
      <c r="S57" s="132"/>
      <c r="T57" s="262"/>
      <c r="U57" s="486"/>
      <c r="V57" s="486"/>
      <c r="W57" s="486"/>
      <c r="X57" s="4"/>
      <c r="Y57" s="248"/>
      <c r="Z57" s="248"/>
      <c r="AA57" s="587"/>
    </row>
    <row r="58" spans="1:27" ht="15.75" thickTop="1">
      <c r="A58" s="7" t="s">
        <v>65</v>
      </c>
      <c r="B58" s="742" t="s">
        <v>73</v>
      </c>
      <c r="C58" s="743"/>
      <c r="D58" s="743"/>
      <c r="E58" s="744"/>
      <c r="F58" s="116"/>
      <c r="G58" s="742" t="s">
        <v>134</v>
      </c>
      <c r="H58" s="743"/>
      <c r="I58" s="743"/>
      <c r="J58" s="743"/>
      <c r="K58" s="116"/>
      <c r="L58" s="742" t="s">
        <v>204</v>
      </c>
      <c r="M58" s="743"/>
      <c r="N58" s="743"/>
      <c r="O58" s="743"/>
      <c r="P58" s="116"/>
      <c r="Q58" s="745" t="s">
        <v>224</v>
      </c>
      <c r="R58" s="743"/>
      <c r="S58" s="116"/>
      <c r="T58" s="644" t="s">
        <v>73</v>
      </c>
      <c r="U58" s="644" t="s">
        <v>134</v>
      </c>
      <c r="V58" s="644" t="s">
        <v>204</v>
      </c>
      <c r="W58" s="645" t="s">
        <v>224</v>
      </c>
      <c r="X58" s="614"/>
      <c r="Y58" s="112" t="s">
        <v>73</v>
      </c>
      <c r="Z58" s="112" t="s">
        <v>134</v>
      </c>
      <c r="AA58" s="585" t="s">
        <v>204</v>
      </c>
    </row>
    <row r="59" spans="1:27" ht="15">
      <c r="A59" s="4"/>
      <c r="B59" s="34" t="s">
        <v>68</v>
      </c>
      <c r="C59" s="35" t="s">
        <v>69</v>
      </c>
      <c r="D59" s="35" t="s">
        <v>70</v>
      </c>
      <c r="E59" s="39" t="s">
        <v>71</v>
      </c>
      <c r="F59" s="117"/>
      <c r="G59" s="34" t="s">
        <v>68</v>
      </c>
      <c r="H59" s="343" t="s">
        <v>69</v>
      </c>
      <c r="I59" s="343" t="s">
        <v>70</v>
      </c>
      <c r="J59" s="343" t="s">
        <v>71</v>
      </c>
      <c r="K59" s="117"/>
      <c r="L59" s="34" t="s">
        <v>68</v>
      </c>
      <c r="M59" s="343" t="s">
        <v>69</v>
      </c>
      <c r="N59" s="343" t="s">
        <v>70</v>
      </c>
      <c r="O59" s="343" t="s">
        <v>71</v>
      </c>
      <c r="P59" s="117"/>
      <c r="Q59" s="34" t="s">
        <v>68</v>
      </c>
      <c r="R59" s="343" t="s">
        <v>69</v>
      </c>
      <c r="S59" s="117"/>
      <c r="T59" s="491" t="s">
        <v>227</v>
      </c>
      <c r="U59" s="491" t="s">
        <v>227</v>
      </c>
      <c r="V59" s="491" t="s">
        <v>227</v>
      </c>
      <c r="W59" s="343" t="s">
        <v>227</v>
      </c>
      <c r="X59" s="609"/>
      <c r="Y59" s="457" t="s">
        <v>106</v>
      </c>
      <c r="Z59" s="457" t="s">
        <v>106</v>
      </c>
      <c r="AA59" s="586" t="s">
        <v>106</v>
      </c>
    </row>
    <row r="60" spans="1:27" s="504" customFormat="1" ht="15">
      <c r="A60" s="373" t="s">
        <v>148</v>
      </c>
      <c r="B60" s="86">
        <v>9.3972179289026278E-2</v>
      </c>
      <c r="C60" s="354">
        <v>0.11807228915662651</v>
      </c>
      <c r="D60" s="86">
        <v>0.10337078651685393</v>
      </c>
      <c r="E60" s="264">
        <v>0.13402674591381872</v>
      </c>
      <c r="F60" s="123"/>
      <c r="G60" s="270">
        <v>0.10572819168850617</v>
      </c>
      <c r="H60" s="354">
        <v>0.11170046801872074</v>
      </c>
      <c r="I60" s="111">
        <v>0.10827067669172934</v>
      </c>
      <c r="J60" s="462">
        <v>0.12667520273154076</v>
      </c>
      <c r="K60" s="123"/>
      <c r="L60" s="270">
        <v>8.8383119962067339E-2</v>
      </c>
      <c r="M60" s="354">
        <v>5.3966745843230399E-2</v>
      </c>
      <c r="N60" s="111">
        <v>7.2930232558139546E-2</v>
      </c>
      <c r="O60" s="462">
        <v>8.6136783733826244E-2</v>
      </c>
      <c r="P60" s="123"/>
      <c r="Q60" s="270">
        <v>9.5578551269990583E-2</v>
      </c>
      <c r="R60" s="354">
        <v>0.13333333333333333</v>
      </c>
      <c r="S60" s="123"/>
      <c r="T60" s="635">
        <v>0.10644171779141105</v>
      </c>
      <c r="U60" s="479">
        <v>0.10884041331802526</v>
      </c>
      <c r="V60" s="636">
        <v>7.0103092783505155E-2</v>
      </c>
      <c r="W60" s="479">
        <v>0.11293023255813954</v>
      </c>
      <c r="X60" s="123"/>
      <c r="Y60" s="270">
        <v>0.11330798479087452</v>
      </c>
      <c r="Z60" s="354">
        <v>0.11724989707698642</v>
      </c>
      <c r="AA60" s="588">
        <v>7.4767225325884534E-2</v>
      </c>
    </row>
    <row r="61" spans="1:27" ht="15">
      <c r="A61" s="10" t="s">
        <v>135</v>
      </c>
      <c r="B61" s="86">
        <v>0.11079726651480638</v>
      </c>
      <c r="C61" s="87">
        <v>0.14222222222222222</v>
      </c>
      <c r="D61" s="86">
        <v>0.12449255751014884</v>
      </c>
      <c r="E61" s="264">
        <v>0.1612153708668454</v>
      </c>
      <c r="F61" s="123"/>
      <c r="G61" s="270">
        <v>0.12784065187867813</v>
      </c>
      <c r="H61" s="354">
        <v>0.13605700712589072</v>
      </c>
      <c r="I61" s="111">
        <v>0.13191899710703955</v>
      </c>
      <c r="J61" s="462">
        <v>0.15637513171759748</v>
      </c>
      <c r="K61" s="123"/>
      <c r="L61" s="270">
        <v>0.11115086463923673</v>
      </c>
      <c r="M61" s="354">
        <v>6.7338470657972729E-2</v>
      </c>
      <c r="N61" s="111">
        <v>9.0011481056257184E-2</v>
      </c>
      <c r="O61" s="462">
        <v>0.10608992601024474</v>
      </c>
      <c r="P61" s="123"/>
      <c r="Q61" s="270">
        <v>0.11565167899829254</v>
      </c>
      <c r="R61" s="354">
        <v>0.16063708759954493</v>
      </c>
      <c r="S61" s="123"/>
      <c r="T61" s="635">
        <v>0.12572463768115943</v>
      </c>
      <c r="U61" s="479">
        <v>0.13191094619666047</v>
      </c>
      <c r="V61" s="636">
        <v>8.7485380116959055E-2</v>
      </c>
      <c r="W61" s="479">
        <v>0.13866362078812108</v>
      </c>
      <c r="X61" s="123"/>
      <c r="Y61" s="270">
        <v>0.13369223867205024</v>
      </c>
      <c r="Z61" s="354">
        <v>0.14383838383838385</v>
      </c>
      <c r="AA61" s="588">
        <v>9.3101449275362319E-2</v>
      </c>
    </row>
    <row r="62" spans="1:27" ht="15">
      <c r="A62" s="10" t="s">
        <v>20</v>
      </c>
      <c r="B62" s="92">
        <v>1.7323679270581923E-2</v>
      </c>
      <c r="C62" s="93">
        <v>1.6239374362461749E-2</v>
      </c>
      <c r="D62" s="92">
        <v>1.7870695210138184E-2</v>
      </c>
      <c r="E62" s="265">
        <v>1.7523861841653506E-2</v>
      </c>
      <c r="F62" s="131"/>
      <c r="G62" s="271">
        <v>1.8293631158549515E-2</v>
      </c>
      <c r="H62" s="355">
        <v>1.6919679823350815E-2</v>
      </c>
      <c r="I62" s="405">
        <v>1.7186629526462396E-2</v>
      </c>
      <c r="J62" s="463">
        <v>1.7666522802474462E-2</v>
      </c>
      <c r="K62" s="131"/>
      <c r="L62" s="271">
        <v>1.7236036301925772E-2</v>
      </c>
      <c r="M62" s="355">
        <v>1.7003643637922412E-2</v>
      </c>
      <c r="N62" s="405">
        <v>1.7292410877013924E-2</v>
      </c>
      <c r="O62" s="463">
        <v>1.6686700134342078E-2</v>
      </c>
      <c r="P62" s="131"/>
      <c r="Q62" s="271">
        <v>1.750609843593055E-2</v>
      </c>
      <c r="R62" s="355">
        <v>1.834807820979853E-2</v>
      </c>
      <c r="S62" s="131"/>
      <c r="T62" s="637">
        <v>1.6771884811451334E-2</v>
      </c>
      <c r="U62" s="638">
        <v>1.7598379831698034E-2</v>
      </c>
      <c r="V62" s="639">
        <v>1.7117967332123413E-2</v>
      </c>
      <c r="W62" s="638">
        <v>1.791960276023221E-2</v>
      </c>
      <c r="X62" s="131"/>
      <c r="Y62" s="271">
        <v>1.7224123402864954E-2</v>
      </c>
      <c r="Z62" s="355">
        <v>1.75111157976134E-2</v>
      </c>
      <c r="AA62" s="589">
        <v>1.7043854899837573E-2</v>
      </c>
    </row>
    <row r="63" spans="1:27" ht="15">
      <c r="A63" s="10" t="s">
        <v>105</v>
      </c>
      <c r="B63" s="86">
        <v>0.40436456996148912</v>
      </c>
      <c r="C63" s="87">
        <v>0.40322580645161288</v>
      </c>
      <c r="D63" s="86">
        <v>0.39136302294197034</v>
      </c>
      <c r="E63" s="264">
        <v>0.3501199040767386</v>
      </c>
      <c r="F63" s="123"/>
      <c r="G63" s="270">
        <v>0.35378590078328986</v>
      </c>
      <c r="H63" s="354">
        <v>0.36197183098591551</v>
      </c>
      <c r="I63" s="111">
        <v>0.35014005602240894</v>
      </c>
      <c r="J63" s="462">
        <v>0.30422919508867668</v>
      </c>
      <c r="K63" s="123"/>
      <c r="L63" s="270">
        <v>0.30127298444130129</v>
      </c>
      <c r="M63" s="354">
        <v>0.29839883551673946</v>
      </c>
      <c r="N63" s="111">
        <v>0.29037037037037039</v>
      </c>
      <c r="O63" s="462">
        <v>0.27246790299572043</v>
      </c>
      <c r="P63" s="123"/>
      <c r="Q63" s="270">
        <v>0.25</v>
      </c>
      <c r="R63" s="354">
        <v>0.22266666666666665</v>
      </c>
      <c r="S63" s="123"/>
      <c r="T63" s="635">
        <v>0.40473061760841</v>
      </c>
      <c r="U63" s="479">
        <v>0.35748138117806366</v>
      </c>
      <c r="V63" s="636">
        <v>0.3000717875089734</v>
      </c>
      <c r="W63" s="479">
        <v>0.23627844712182058</v>
      </c>
      <c r="X63" s="123"/>
      <c r="Y63" s="270">
        <v>0.38734667527437056</v>
      </c>
      <c r="Z63" s="354">
        <v>0.34245638043106397</v>
      </c>
      <c r="AA63" s="588">
        <v>0.29035752979414958</v>
      </c>
    </row>
    <row r="64" spans="1:27" ht="15">
      <c r="A64" s="10" t="s">
        <v>187</v>
      </c>
      <c r="B64" s="92">
        <v>-8.0450522928399032E-5</v>
      </c>
      <c r="C64" s="93">
        <v>-2.3665419925195511E-3</v>
      </c>
      <c r="D64" s="92">
        <v>-4.8686188873773895E-4</v>
      </c>
      <c r="E64" s="265">
        <v>-1.9501476344159856E-3</v>
      </c>
      <c r="F64" s="131"/>
      <c r="G64" s="271">
        <v>-1.3006291086449422E-3</v>
      </c>
      <c r="H64" s="355">
        <v>-1.0488545404361027E-3</v>
      </c>
      <c r="I64" s="405">
        <v>5.5710306406685242E-5</v>
      </c>
      <c r="J64" s="463">
        <v>1.7263703064307294E-4</v>
      </c>
      <c r="K64" s="131"/>
      <c r="L64" s="271">
        <v>3.5121375341252859E-3</v>
      </c>
      <c r="M64" s="355">
        <v>8.0874473101378869E-3</v>
      </c>
      <c r="N64" s="405">
        <v>6.094627105052125E-3</v>
      </c>
      <c r="O64" s="463">
        <v>5.4019656367107404E-3</v>
      </c>
      <c r="P64" s="131"/>
      <c r="Q64" s="271">
        <v>4.333476825943464E-3</v>
      </c>
      <c r="R64" s="355">
        <v>2.9440190320422274E-3</v>
      </c>
      <c r="S64" s="131"/>
      <c r="T64" s="637">
        <v>-1.2153539718442997E-3</v>
      </c>
      <c r="U64" s="638">
        <v>-1.1732253221132024E-3</v>
      </c>
      <c r="V64" s="639">
        <v>5.8366606170598915E-3</v>
      </c>
      <c r="W64" s="638">
        <v>3.6511008068932783E-3</v>
      </c>
      <c r="X64" s="131"/>
      <c r="Y64" s="271">
        <v>-1.2243985486062149E-3</v>
      </c>
      <c r="Z64" s="355">
        <v>-5.3426126078627795E-4</v>
      </c>
      <c r="AA64" s="589">
        <v>5.7823497563616669E-3</v>
      </c>
    </row>
    <row r="65" spans="1:34" ht="15">
      <c r="A65" s="10" t="s">
        <v>22</v>
      </c>
      <c r="B65" s="86">
        <v>1.3050075872534143E-2</v>
      </c>
      <c r="C65" s="87">
        <v>1.1813238327395462E-2</v>
      </c>
      <c r="D65" s="86">
        <v>1.0025690832758945E-2</v>
      </c>
      <c r="E65" s="264">
        <v>1.1527377521613832E-2</v>
      </c>
      <c r="F65" s="131"/>
      <c r="G65" s="270">
        <v>1.2633063998973964E-2</v>
      </c>
      <c r="H65" s="354">
        <v>1.2203693054756885E-2</v>
      </c>
      <c r="I65" s="111">
        <v>1.6087037159282301E-2</v>
      </c>
      <c r="J65" s="462">
        <v>1.0044399558632599E-2</v>
      </c>
      <c r="K65" s="131"/>
      <c r="L65" s="270">
        <v>1.02322501996964E-2</v>
      </c>
      <c r="M65" s="354">
        <v>1.1252911737273301E-2</v>
      </c>
      <c r="N65" s="111">
        <v>1.06871442013913E-2</v>
      </c>
      <c r="O65" s="462">
        <v>1.1650236845474331E-2</v>
      </c>
      <c r="P65" s="131"/>
      <c r="Q65" s="270">
        <v>1.1200203640066183E-2</v>
      </c>
      <c r="R65" s="354">
        <v>1.1448081944165495E-2</v>
      </c>
      <c r="S65" s="131"/>
      <c r="U65" s="504"/>
      <c r="V65" s="504"/>
      <c r="W65" s="504"/>
      <c r="X65" s="504"/>
      <c r="AA65" s="587"/>
    </row>
    <row r="66" spans="1:34" s="333" customFormat="1" ht="15">
      <c r="A66" s="373" t="s">
        <v>188</v>
      </c>
      <c r="B66" s="86">
        <v>1.4021244309559939E-2</v>
      </c>
      <c r="C66" s="354">
        <v>1.2813300831301956E-2</v>
      </c>
      <c r="D66" s="86">
        <v>1.2093489567015477E-2</v>
      </c>
      <c r="E66" s="264">
        <v>1.2079220062542155E-2</v>
      </c>
      <c r="F66" s="131"/>
      <c r="G66" s="270">
        <v>1.3210209054764653E-2</v>
      </c>
      <c r="H66" s="354">
        <v>1.2778736182991503E-2</v>
      </c>
      <c r="I66" s="111">
        <v>1.6146326080100915E-2</v>
      </c>
      <c r="J66" s="462">
        <v>1.6188024925494447E-2</v>
      </c>
      <c r="K66" s="131"/>
      <c r="L66" s="270">
        <v>1.2126992778307671E-2</v>
      </c>
      <c r="M66" s="354">
        <v>1.3047469184369264E-2</v>
      </c>
      <c r="N66" s="111">
        <v>1.3285675748583761E-2</v>
      </c>
      <c r="O66" s="462">
        <v>1.1799510775911799E-2</v>
      </c>
      <c r="P66" s="131"/>
      <c r="Q66" s="270">
        <v>1.1200203640066183E-2</v>
      </c>
      <c r="R66" s="354">
        <v>1.1448081944165495E-2</v>
      </c>
      <c r="S66" s="131"/>
      <c r="T66" s="504"/>
      <c r="U66" s="504"/>
      <c r="V66" s="504"/>
      <c r="W66" s="504"/>
      <c r="X66" s="504"/>
      <c r="AA66" s="587"/>
      <c r="AD66" s="510"/>
      <c r="AE66" s="510"/>
      <c r="AF66" s="510"/>
      <c r="AG66" s="510"/>
      <c r="AH66" s="510"/>
    </row>
    <row r="67" spans="1:34" ht="15">
      <c r="A67" s="4"/>
      <c r="B67" s="102"/>
      <c r="C67" s="102"/>
      <c r="D67" s="102"/>
      <c r="E67" s="248"/>
      <c r="F67" s="132"/>
      <c r="G67" s="272"/>
      <c r="K67" s="132"/>
      <c r="L67" s="272"/>
      <c r="M67" s="504"/>
      <c r="N67" s="504"/>
      <c r="O67" s="504"/>
      <c r="P67" s="132"/>
      <c r="Q67" s="272"/>
      <c r="R67" s="272"/>
      <c r="S67" s="132"/>
      <c r="T67" s="262"/>
      <c r="U67" s="486"/>
      <c r="V67" s="486"/>
      <c r="W67" s="486"/>
      <c r="X67" s="4"/>
      <c r="AA67" s="587"/>
    </row>
    <row r="68" spans="1:34" ht="15">
      <c r="A68" s="7" t="s">
        <v>66</v>
      </c>
      <c r="B68" s="742" t="s">
        <v>73</v>
      </c>
      <c r="C68" s="743"/>
      <c r="D68" s="743"/>
      <c r="E68" s="744"/>
      <c r="F68" s="116"/>
      <c r="G68" s="742" t="s">
        <v>134</v>
      </c>
      <c r="H68" s="743"/>
      <c r="I68" s="743"/>
      <c r="J68" s="743"/>
      <c r="K68" s="116"/>
      <c r="L68" s="742" t="s">
        <v>204</v>
      </c>
      <c r="M68" s="743"/>
      <c r="N68" s="743"/>
      <c r="O68" s="743"/>
      <c r="P68" s="116"/>
      <c r="Q68" s="745" t="s">
        <v>224</v>
      </c>
      <c r="R68" s="743"/>
      <c r="S68" s="116"/>
      <c r="U68" s="504"/>
      <c r="V68" s="504"/>
      <c r="W68" s="504"/>
      <c r="X68" s="504"/>
      <c r="Y68" s="333"/>
      <c r="AB68" s="333"/>
    </row>
    <row r="69" spans="1:34" ht="15">
      <c r="A69" s="4"/>
      <c r="B69" s="34" t="s">
        <v>74</v>
      </c>
      <c r="C69" s="35" t="s">
        <v>75</v>
      </c>
      <c r="D69" s="35" t="s">
        <v>76</v>
      </c>
      <c r="E69" s="39" t="s">
        <v>77</v>
      </c>
      <c r="F69" s="117"/>
      <c r="G69" s="34" t="s">
        <v>74</v>
      </c>
      <c r="H69" s="343" t="s">
        <v>75</v>
      </c>
      <c r="I69" s="402" t="s">
        <v>76</v>
      </c>
      <c r="J69" s="402" t="s">
        <v>77</v>
      </c>
      <c r="K69" s="117"/>
      <c r="L69" s="34" t="s">
        <v>74</v>
      </c>
      <c r="M69" s="343" t="s">
        <v>75</v>
      </c>
      <c r="N69" s="402" t="s">
        <v>76</v>
      </c>
      <c r="O69" s="402" t="s">
        <v>77</v>
      </c>
      <c r="P69" s="117"/>
      <c r="Q69" s="34" t="s">
        <v>74</v>
      </c>
      <c r="R69" s="343" t="s">
        <v>75</v>
      </c>
      <c r="S69" s="117"/>
      <c r="U69" s="504"/>
      <c r="V69" s="504"/>
      <c r="W69" s="504"/>
      <c r="X69" s="504"/>
      <c r="Y69" s="333"/>
      <c r="AB69" s="333"/>
    </row>
    <row r="70" spans="1:34" ht="15">
      <c r="A70" s="10" t="s">
        <v>67</v>
      </c>
      <c r="B70" s="52">
        <v>14901</v>
      </c>
      <c r="C70" s="53">
        <v>14633</v>
      </c>
      <c r="D70" s="52">
        <v>14081</v>
      </c>
      <c r="E70" s="266">
        <v>14167</v>
      </c>
      <c r="F70" s="125"/>
      <c r="G70" s="273">
        <v>13925</v>
      </c>
      <c r="H70" s="351">
        <v>14196</v>
      </c>
      <c r="I70" s="129">
        <v>14380</v>
      </c>
      <c r="J70" s="464">
        <v>13141</v>
      </c>
      <c r="K70" s="356"/>
      <c r="L70" s="273">
        <v>13454</v>
      </c>
      <c r="M70" s="351">
        <v>13902</v>
      </c>
      <c r="N70" s="129">
        <v>13585</v>
      </c>
      <c r="O70" s="464">
        <v>13913</v>
      </c>
      <c r="P70" s="356"/>
      <c r="Q70" s="273">
        <v>14228</v>
      </c>
      <c r="R70" s="351">
        <v>13226</v>
      </c>
      <c r="S70" s="356"/>
      <c r="U70" s="504"/>
      <c r="V70" s="504"/>
      <c r="W70" s="504"/>
      <c r="X70" s="504"/>
      <c r="Y70" s="333"/>
      <c r="AB70" s="333"/>
    </row>
    <row r="71" spans="1:34" ht="15">
      <c r="A71" s="10" t="s">
        <v>19</v>
      </c>
      <c r="B71" s="52">
        <v>9348</v>
      </c>
      <c r="C71" s="53">
        <v>9030</v>
      </c>
      <c r="D71" s="52">
        <v>8905</v>
      </c>
      <c r="E71" s="266">
        <v>9429</v>
      </c>
      <c r="F71" s="125"/>
      <c r="G71" s="273">
        <v>8901</v>
      </c>
      <c r="H71" s="351">
        <v>8523</v>
      </c>
      <c r="I71" s="129">
        <v>8411</v>
      </c>
      <c r="J71" s="464">
        <v>7932</v>
      </c>
      <c r="K71" s="356"/>
      <c r="L71" s="273">
        <v>7977</v>
      </c>
      <c r="M71" s="351">
        <v>7652</v>
      </c>
      <c r="N71" s="129">
        <v>7443</v>
      </c>
      <c r="O71" s="464">
        <v>7431</v>
      </c>
      <c r="P71" s="356"/>
      <c r="Q71" s="273">
        <v>7516</v>
      </c>
      <c r="R71" s="733">
        <v>7291</v>
      </c>
      <c r="S71" s="356"/>
      <c r="U71" s="504"/>
      <c r="V71" s="504"/>
      <c r="W71" s="504"/>
      <c r="X71" s="504"/>
      <c r="Y71" s="333"/>
      <c r="AB71" s="333"/>
    </row>
    <row r="72" spans="1:34" ht="15">
      <c r="A72" s="10" t="s">
        <v>116</v>
      </c>
      <c r="B72" s="52">
        <v>6979</v>
      </c>
      <c r="C72" s="53">
        <v>5624</v>
      </c>
      <c r="D72" s="52">
        <v>6943</v>
      </c>
      <c r="E72" s="266">
        <v>5683</v>
      </c>
      <c r="F72" s="125"/>
      <c r="G72" s="273">
        <v>6381</v>
      </c>
      <c r="H72" s="351">
        <v>5459</v>
      </c>
      <c r="I72" s="129">
        <v>6028</v>
      </c>
      <c r="J72" s="464">
        <v>5019</v>
      </c>
      <c r="K72" s="356"/>
      <c r="L72" s="273">
        <v>4577</v>
      </c>
      <c r="M72" s="351">
        <v>4822</v>
      </c>
      <c r="N72" s="129">
        <v>5170</v>
      </c>
      <c r="O72" s="464">
        <v>5902</v>
      </c>
      <c r="P72" s="356"/>
      <c r="Q72" s="273">
        <v>5457</v>
      </c>
      <c r="R72" s="351">
        <v>5255</v>
      </c>
      <c r="S72" s="356"/>
      <c r="U72" s="504"/>
      <c r="V72" s="504"/>
      <c r="W72" s="504"/>
      <c r="X72" s="504"/>
      <c r="Y72" s="333"/>
      <c r="AB72" s="333"/>
    </row>
    <row r="73" spans="1:34" s="333" customFormat="1" ht="15">
      <c r="A73" s="373" t="s">
        <v>173</v>
      </c>
      <c r="B73" s="350">
        <v>3162</v>
      </c>
      <c r="C73" s="351">
        <v>3031</v>
      </c>
      <c r="D73" s="350">
        <v>3025</v>
      </c>
      <c r="E73" s="266">
        <v>3068</v>
      </c>
      <c r="F73" s="356"/>
      <c r="G73" s="273">
        <v>3032</v>
      </c>
      <c r="H73" s="351">
        <v>1247</v>
      </c>
      <c r="I73" s="129">
        <v>1881</v>
      </c>
      <c r="J73" s="464">
        <v>1433</v>
      </c>
      <c r="K73" s="356"/>
      <c r="L73" s="273">
        <v>2642</v>
      </c>
      <c r="M73" s="351">
        <v>6782</v>
      </c>
      <c r="N73" s="129">
        <v>6507</v>
      </c>
      <c r="O73" s="464">
        <v>6467</v>
      </c>
      <c r="P73" s="356"/>
      <c r="Q73" s="273">
        <v>6959</v>
      </c>
      <c r="R73" s="351">
        <v>6928</v>
      </c>
      <c r="S73" s="356"/>
      <c r="T73" s="504"/>
      <c r="U73" s="504"/>
      <c r="V73" s="504"/>
      <c r="W73" s="504"/>
      <c r="X73" s="504"/>
      <c r="AA73" s="504"/>
    </row>
    <row r="74" spans="1:34" ht="15">
      <c r="A74" s="10" t="s">
        <v>117</v>
      </c>
      <c r="B74" s="52">
        <v>682</v>
      </c>
      <c r="C74" s="53">
        <v>683</v>
      </c>
      <c r="D74" s="52">
        <v>685</v>
      </c>
      <c r="E74" s="266">
        <v>687</v>
      </c>
      <c r="F74" s="125"/>
      <c r="G74" s="273">
        <v>668</v>
      </c>
      <c r="H74" s="351">
        <v>669</v>
      </c>
      <c r="I74" s="129">
        <v>668</v>
      </c>
      <c r="J74" s="464">
        <v>666</v>
      </c>
      <c r="K74" s="356"/>
      <c r="L74" s="273">
        <v>619</v>
      </c>
      <c r="M74" s="351">
        <v>578</v>
      </c>
      <c r="N74" s="129">
        <v>579</v>
      </c>
      <c r="O74" s="464">
        <v>581</v>
      </c>
      <c r="P74" s="356"/>
      <c r="Q74" s="273">
        <v>586</v>
      </c>
      <c r="R74" s="351">
        <v>610</v>
      </c>
      <c r="S74" s="356"/>
      <c r="U74" s="504"/>
      <c r="V74" s="504"/>
      <c r="W74" s="504"/>
      <c r="X74" s="504"/>
      <c r="Y74" s="333"/>
      <c r="AB74" s="333"/>
    </row>
    <row r="75" spans="1:34" s="315" customFormat="1" ht="15">
      <c r="A75" s="322" t="s">
        <v>160</v>
      </c>
      <c r="B75" s="323">
        <v>215</v>
      </c>
      <c r="C75" s="324">
        <v>189</v>
      </c>
      <c r="D75" s="323">
        <v>160</v>
      </c>
      <c r="E75" s="326">
        <v>188</v>
      </c>
      <c r="F75" s="325"/>
      <c r="G75" s="323">
        <v>197</v>
      </c>
      <c r="H75" s="351">
        <v>191</v>
      </c>
      <c r="I75" s="129">
        <v>255.06787</v>
      </c>
      <c r="J75" s="464">
        <v>145.85647</v>
      </c>
      <c r="K75" s="356"/>
      <c r="L75" s="350">
        <v>150.50312</v>
      </c>
      <c r="M75" s="351">
        <v>171.63489999999999</v>
      </c>
      <c r="N75" s="129">
        <v>158.67169000000001</v>
      </c>
      <c r="O75" s="464">
        <v>182</v>
      </c>
      <c r="P75" s="356"/>
      <c r="Q75" s="350">
        <v>176</v>
      </c>
      <c r="R75" s="351">
        <v>171</v>
      </c>
      <c r="S75" s="356"/>
      <c r="T75" s="504"/>
      <c r="U75" s="504"/>
      <c r="V75" s="504"/>
      <c r="W75" s="504"/>
      <c r="X75" s="504"/>
      <c r="Y75" s="333"/>
      <c r="Z75" s="333"/>
      <c r="AA75" s="504"/>
      <c r="AB75" s="333"/>
    </row>
    <row r="76" spans="1:34" s="333" customFormat="1" ht="15">
      <c r="A76" s="373" t="s">
        <v>189</v>
      </c>
      <c r="B76" s="350">
        <v>231</v>
      </c>
      <c r="C76" s="351">
        <v>205</v>
      </c>
      <c r="D76" s="350">
        <v>193</v>
      </c>
      <c r="E76" s="357">
        <v>197</v>
      </c>
      <c r="F76" s="356"/>
      <c r="G76" s="350">
        <v>206</v>
      </c>
      <c r="H76" s="351">
        <v>200</v>
      </c>
      <c r="I76" s="129">
        <v>256</v>
      </c>
      <c r="J76" s="464">
        <v>239</v>
      </c>
      <c r="K76" s="356"/>
      <c r="L76" s="350">
        <v>178</v>
      </c>
      <c r="M76" s="351">
        <v>199</v>
      </c>
      <c r="N76" s="129">
        <v>197</v>
      </c>
      <c r="O76" s="464">
        <v>182.28020000000001</v>
      </c>
      <c r="P76" s="356"/>
      <c r="Q76" s="350">
        <v>176</v>
      </c>
      <c r="R76" s="351">
        <v>171</v>
      </c>
      <c r="S76" s="356"/>
      <c r="T76" s="504"/>
      <c r="U76" s="504"/>
      <c r="V76" s="504"/>
      <c r="W76" s="504"/>
      <c r="X76" s="504"/>
      <c r="AA76" s="504"/>
    </row>
    <row r="77" spans="1:34" s="315" customFormat="1" ht="15">
      <c r="A77" s="322" t="s">
        <v>161</v>
      </c>
      <c r="B77" s="323">
        <v>1513</v>
      </c>
      <c r="C77" s="324">
        <v>1295</v>
      </c>
      <c r="D77" s="323">
        <v>1778</v>
      </c>
      <c r="E77" s="326">
        <v>2072</v>
      </c>
      <c r="F77" s="325"/>
      <c r="G77" s="323">
        <v>1816</v>
      </c>
      <c r="H77" s="351">
        <v>1568</v>
      </c>
      <c r="I77" s="129">
        <v>1589</v>
      </c>
      <c r="J77" s="464">
        <v>1770</v>
      </c>
      <c r="K77" s="356"/>
      <c r="L77" s="350">
        <v>1255</v>
      </c>
      <c r="M77" s="351">
        <v>1614</v>
      </c>
      <c r="N77" s="129">
        <v>1398</v>
      </c>
      <c r="O77" s="464">
        <v>1535.560188290001</v>
      </c>
      <c r="P77" s="356"/>
      <c r="Q77" s="350">
        <v>1485</v>
      </c>
      <c r="R77" s="351">
        <v>1712</v>
      </c>
      <c r="S77" s="356"/>
      <c r="T77" s="504"/>
      <c r="U77" s="504"/>
      <c r="V77" s="504"/>
      <c r="W77" s="504"/>
      <c r="X77" s="504"/>
      <c r="Y77" s="333"/>
      <c r="Z77" s="333"/>
      <c r="AA77" s="504"/>
      <c r="AB77" s="333"/>
    </row>
    <row r="79" spans="1:34" ht="17.25" customHeight="1">
      <c r="A79" s="69" t="s">
        <v>126</v>
      </c>
      <c r="B79" s="69"/>
      <c r="C79" s="69"/>
      <c r="D79" s="69"/>
      <c r="E79" s="69"/>
      <c r="F79" s="69"/>
      <c r="G79" s="69"/>
      <c r="H79" s="69"/>
      <c r="I79" s="69"/>
      <c r="J79" s="69"/>
      <c r="K79" s="69"/>
      <c r="L79" s="69"/>
      <c r="M79" s="69"/>
      <c r="N79" s="69"/>
      <c r="O79" s="69"/>
      <c r="P79" s="69"/>
      <c r="Q79" s="69"/>
      <c r="R79" s="69"/>
      <c r="S79" s="69"/>
      <c r="T79" s="631"/>
      <c r="U79" s="631"/>
      <c r="V79" s="631"/>
      <c r="W79" s="631"/>
      <c r="X79" s="631"/>
      <c r="Y79" s="69"/>
      <c r="Z79" s="69"/>
      <c r="AA79" s="69"/>
    </row>
    <row r="80" spans="1:34" s="90" customFormat="1" ht="6" customHeight="1" thickBot="1">
      <c r="A80" s="89"/>
      <c r="B80" s="89"/>
      <c r="C80" s="89"/>
      <c r="D80" s="89"/>
      <c r="E80" s="89"/>
      <c r="F80" s="130"/>
      <c r="G80" s="89"/>
      <c r="H80" s="89"/>
      <c r="I80" s="89"/>
      <c r="J80" s="89"/>
      <c r="K80" s="130"/>
      <c r="L80" s="89"/>
      <c r="M80" s="489"/>
      <c r="N80" s="489"/>
      <c r="O80" s="489"/>
      <c r="P80" s="130"/>
      <c r="Q80" s="89"/>
      <c r="R80" s="89"/>
      <c r="S80" s="130"/>
      <c r="T80" s="7"/>
      <c r="U80" s="632"/>
      <c r="V80" s="632"/>
      <c r="W80" s="632"/>
      <c r="X80" s="7"/>
    </row>
    <row r="81" spans="1:27" ht="15.75" thickTop="1">
      <c r="A81" s="7" t="s">
        <v>64</v>
      </c>
      <c r="B81" s="742" t="s">
        <v>73</v>
      </c>
      <c r="C81" s="743"/>
      <c r="D81" s="743"/>
      <c r="E81" s="743"/>
      <c r="F81" s="116"/>
      <c r="G81" s="742" t="s">
        <v>134</v>
      </c>
      <c r="H81" s="743"/>
      <c r="I81" s="743"/>
      <c r="J81" s="743"/>
      <c r="K81" s="116"/>
      <c r="L81" s="742" t="s">
        <v>204</v>
      </c>
      <c r="M81" s="743"/>
      <c r="N81" s="743"/>
      <c r="O81" s="743"/>
      <c r="P81" s="116"/>
      <c r="Q81" s="745" t="s">
        <v>224</v>
      </c>
      <c r="R81" s="743"/>
      <c r="S81" s="116"/>
      <c r="T81" s="644" t="s">
        <v>73</v>
      </c>
      <c r="U81" s="644" t="s">
        <v>134</v>
      </c>
      <c r="V81" s="644" t="s">
        <v>204</v>
      </c>
      <c r="W81" s="645" t="s">
        <v>224</v>
      </c>
      <c r="X81" s="614"/>
      <c r="Y81" s="112" t="s">
        <v>73</v>
      </c>
      <c r="Z81" s="112" t="s">
        <v>134</v>
      </c>
      <c r="AA81" s="585" t="s">
        <v>204</v>
      </c>
    </row>
    <row r="82" spans="1:27" ht="15">
      <c r="A82" s="3"/>
      <c r="B82" s="34" t="s">
        <v>68</v>
      </c>
      <c r="C82" s="35" t="s">
        <v>69</v>
      </c>
      <c r="D82" s="35" t="s">
        <v>70</v>
      </c>
      <c r="E82" s="35" t="s">
        <v>71</v>
      </c>
      <c r="F82" s="117"/>
      <c r="G82" s="34" t="s">
        <v>68</v>
      </c>
      <c r="H82" s="343" t="s">
        <v>69</v>
      </c>
      <c r="I82" s="343" t="s">
        <v>70</v>
      </c>
      <c r="J82" s="343" t="s">
        <v>71</v>
      </c>
      <c r="K82" s="117"/>
      <c r="L82" s="34" t="s">
        <v>68</v>
      </c>
      <c r="M82" s="343" t="s">
        <v>69</v>
      </c>
      <c r="N82" s="343" t="s">
        <v>70</v>
      </c>
      <c r="O82" s="343" t="s">
        <v>71</v>
      </c>
      <c r="P82" s="117"/>
      <c r="Q82" s="34" t="s">
        <v>68</v>
      </c>
      <c r="R82" s="343" t="s">
        <v>69</v>
      </c>
      <c r="S82" s="117"/>
      <c r="T82" s="491" t="s">
        <v>227</v>
      </c>
      <c r="U82" s="491" t="s">
        <v>227</v>
      </c>
      <c r="V82" s="491" t="s">
        <v>227</v>
      </c>
      <c r="W82" s="343" t="s">
        <v>227</v>
      </c>
      <c r="X82" s="609"/>
      <c r="Y82" s="457" t="s">
        <v>106</v>
      </c>
      <c r="Z82" s="457" t="s">
        <v>106</v>
      </c>
      <c r="AA82" s="586" t="s">
        <v>106</v>
      </c>
    </row>
    <row r="83" spans="1:27" ht="15">
      <c r="A83" s="10" t="s">
        <v>0</v>
      </c>
      <c r="B83" s="18">
        <v>11.6</v>
      </c>
      <c r="C83" s="19">
        <v>12.3</v>
      </c>
      <c r="D83" s="18">
        <v>11.6</v>
      </c>
      <c r="E83" s="139">
        <v>12.7</v>
      </c>
      <c r="F83" s="118"/>
      <c r="G83" s="267">
        <v>11.8</v>
      </c>
      <c r="H83" s="341">
        <v>11.9</v>
      </c>
      <c r="I83" s="109">
        <v>10.9</v>
      </c>
      <c r="J83" s="460">
        <v>9.1999999999999993</v>
      </c>
      <c r="K83" s="118"/>
      <c r="L83" s="267">
        <v>9</v>
      </c>
      <c r="M83" s="341">
        <v>15.2</v>
      </c>
      <c r="N83" s="109">
        <v>16.2</v>
      </c>
      <c r="O83" s="460">
        <v>15.8</v>
      </c>
      <c r="P83" s="118"/>
      <c r="Q83" s="267">
        <v>14.5</v>
      </c>
      <c r="R83" s="341">
        <v>12.8</v>
      </c>
      <c r="S83" s="118"/>
      <c r="T83" s="217">
        <v>23.9</v>
      </c>
      <c r="U83" s="341">
        <v>23.6</v>
      </c>
      <c r="V83" s="493">
        <v>24.1</v>
      </c>
      <c r="W83" s="341">
        <v>27.3</v>
      </c>
      <c r="X83" s="612"/>
      <c r="Y83" s="267">
        <v>48.1</v>
      </c>
      <c r="Z83" s="341">
        <v>43.7</v>
      </c>
      <c r="AA83" s="493">
        <v>56.1</v>
      </c>
    </row>
    <row r="84" spans="1:27" ht="15">
      <c r="A84" s="10" t="s">
        <v>1</v>
      </c>
      <c r="B84" s="18">
        <v>0</v>
      </c>
      <c r="C84" s="19">
        <v>0</v>
      </c>
      <c r="D84" s="18">
        <v>0.4</v>
      </c>
      <c r="E84" s="139">
        <v>0.2</v>
      </c>
      <c r="F84" s="118"/>
      <c r="G84" s="267">
        <v>0.1</v>
      </c>
      <c r="H84" s="341">
        <v>0</v>
      </c>
      <c r="I84" s="109">
        <v>0.3</v>
      </c>
      <c r="J84" s="460">
        <v>0</v>
      </c>
      <c r="K84" s="118"/>
      <c r="L84" s="267">
        <v>0</v>
      </c>
      <c r="M84" s="341">
        <v>0</v>
      </c>
      <c r="N84" s="109">
        <v>0</v>
      </c>
      <c r="O84" s="460">
        <v>0</v>
      </c>
      <c r="P84" s="118"/>
      <c r="Q84" s="267">
        <v>0</v>
      </c>
      <c r="R84" s="341">
        <v>0</v>
      </c>
      <c r="S84" s="118"/>
      <c r="T84" s="217">
        <v>0</v>
      </c>
      <c r="U84" s="341">
        <v>0.1</v>
      </c>
      <c r="V84" s="493">
        <v>0.1</v>
      </c>
      <c r="W84" s="341">
        <v>0</v>
      </c>
      <c r="X84" s="612"/>
      <c r="Y84" s="267">
        <v>0.6</v>
      </c>
      <c r="Z84" s="341">
        <v>0.4</v>
      </c>
      <c r="AA84" s="493">
        <v>0.1</v>
      </c>
    </row>
    <row r="85" spans="1:27" ht="15">
      <c r="A85" s="13" t="s">
        <v>2</v>
      </c>
      <c r="B85" s="63">
        <v>11.6</v>
      </c>
      <c r="C85" s="64">
        <v>12.3</v>
      </c>
      <c r="D85" s="63">
        <v>12</v>
      </c>
      <c r="E85" s="155">
        <v>12.9</v>
      </c>
      <c r="F85" s="119"/>
      <c r="G85" s="268">
        <v>11.8</v>
      </c>
      <c r="H85" s="352">
        <v>11.9</v>
      </c>
      <c r="I85" s="110">
        <v>11.2</v>
      </c>
      <c r="J85" s="461">
        <v>9.1999999999999993</v>
      </c>
      <c r="K85" s="119"/>
      <c r="L85" s="268">
        <v>9</v>
      </c>
      <c r="M85" s="352">
        <v>15.2</v>
      </c>
      <c r="N85" s="110">
        <v>16.2</v>
      </c>
      <c r="O85" s="461">
        <v>15.9</v>
      </c>
      <c r="P85" s="119"/>
      <c r="Q85" s="268">
        <v>14.5</v>
      </c>
      <c r="R85" s="352">
        <v>12.8</v>
      </c>
      <c r="S85" s="119"/>
      <c r="T85" s="218">
        <v>23.9</v>
      </c>
      <c r="U85" s="352">
        <v>23.7</v>
      </c>
      <c r="V85" s="494">
        <v>24.2</v>
      </c>
      <c r="W85" s="352">
        <v>27.3</v>
      </c>
      <c r="X85" s="613"/>
      <c r="Y85" s="268">
        <v>48.7</v>
      </c>
      <c r="Z85" s="352">
        <v>44.1</v>
      </c>
      <c r="AA85" s="494">
        <v>56.3</v>
      </c>
    </row>
    <row r="86" spans="1:27" ht="21">
      <c r="A86" s="14" t="s">
        <v>9</v>
      </c>
      <c r="B86" s="18">
        <v>21.3</v>
      </c>
      <c r="C86" s="19">
        <v>6.7</v>
      </c>
      <c r="D86" s="18">
        <v>-1</v>
      </c>
      <c r="E86" s="139">
        <v>0.5</v>
      </c>
      <c r="F86" s="118"/>
      <c r="G86" s="267">
        <v>7.9</v>
      </c>
      <c r="H86" s="341">
        <v>34.200000000000003</v>
      </c>
      <c r="I86" s="109">
        <v>50.4</v>
      </c>
      <c r="J86" s="460">
        <v>8.3000000000000007</v>
      </c>
      <c r="K86" s="118"/>
      <c r="L86" s="267">
        <v>-7</v>
      </c>
      <c r="M86" s="341">
        <v>6.3</v>
      </c>
      <c r="N86" s="109">
        <v>6.9</v>
      </c>
      <c r="O86" s="460">
        <v>12</v>
      </c>
      <c r="P86" s="118"/>
      <c r="Q86" s="267">
        <v>16.7</v>
      </c>
      <c r="R86" s="341">
        <v>-0.8</v>
      </c>
      <c r="S86" s="118"/>
      <c r="T86" s="217">
        <v>28.1</v>
      </c>
      <c r="U86" s="341">
        <v>42</v>
      </c>
      <c r="V86" s="493">
        <v>-0.7</v>
      </c>
      <c r="W86" s="341">
        <v>15.9</v>
      </c>
      <c r="X86" s="612"/>
      <c r="Y86" s="267">
        <v>27.6</v>
      </c>
      <c r="Z86" s="341">
        <v>100.7</v>
      </c>
      <c r="AA86" s="493">
        <v>18.2</v>
      </c>
    </row>
    <row r="87" spans="1:27" ht="15">
      <c r="A87" s="13" t="s">
        <v>3</v>
      </c>
      <c r="B87" s="63">
        <v>32.9</v>
      </c>
      <c r="C87" s="64">
        <v>19</v>
      </c>
      <c r="D87" s="63">
        <v>11</v>
      </c>
      <c r="E87" s="155">
        <v>13.4</v>
      </c>
      <c r="F87" s="119"/>
      <c r="G87" s="268">
        <v>19.7</v>
      </c>
      <c r="H87" s="352">
        <v>46</v>
      </c>
      <c r="I87" s="110">
        <v>61.6</v>
      </c>
      <c r="J87" s="461">
        <v>17.5</v>
      </c>
      <c r="K87" s="119"/>
      <c r="L87" s="268">
        <v>2</v>
      </c>
      <c r="M87" s="352">
        <v>21.5</v>
      </c>
      <c r="N87" s="110">
        <v>23.1</v>
      </c>
      <c r="O87" s="461">
        <v>27.9</v>
      </c>
      <c r="P87" s="119"/>
      <c r="Q87" s="268">
        <v>31.2</v>
      </c>
      <c r="R87" s="352">
        <v>12</v>
      </c>
      <c r="S87" s="119"/>
      <c r="T87" s="218">
        <v>52</v>
      </c>
      <c r="U87" s="352">
        <v>65.7</v>
      </c>
      <c r="V87" s="494">
        <v>23.5</v>
      </c>
      <c r="W87" s="352">
        <v>43.2</v>
      </c>
      <c r="X87" s="613"/>
      <c r="Y87" s="268">
        <v>76.3</v>
      </c>
      <c r="Z87" s="352">
        <v>144.80000000000001</v>
      </c>
      <c r="AA87" s="494">
        <v>74.5</v>
      </c>
    </row>
    <row r="88" spans="1:27" ht="15">
      <c r="A88" s="13" t="s">
        <v>4</v>
      </c>
      <c r="B88" s="63">
        <v>-7.5</v>
      </c>
      <c r="C88" s="64">
        <v>-6.9</v>
      </c>
      <c r="D88" s="63">
        <v>-7.6</v>
      </c>
      <c r="E88" s="155">
        <v>-9.4</v>
      </c>
      <c r="F88" s="119"/>
      <c r="G88" s="268">
        <v>-9.4</v>
      </c>
      <c r="H88" s="352">
        <v>-7.8</v>
      </c>
      <c r="I88" s="110">
        <v>-7.5</v>
      </c>
      <c r="J88" s="461">
        <v>-7.3</v>
      </c>
      <c r="K88" s="119"/>
      <c r="L88" s="268">
        <v>-6.8</v>
      </c>
      <c r="M88" s="352">
        <v>-7.4</v>
      </c>
      <c r="N88" s="110">
        <v>-8.3000000000000007</v>
      </c>
      <c r="O88" s="461">
        <v>-7.7</v>
      </c>
      <c r="P88" s="119"/>
      <c r="Q88" s="268">
        <v>-8.9</v>
      </c>
      <c r="R88" s="352">
        <v>-8.6</v>
      </c>
      <c r="S88" s="119"/>
      <c r="T88" s="218">
        <v>-14.5</v>
      </c>
      <c r="U88" s="352">
        <v>-17.2</v>
      </c>
      <c r="V88" s="494">
        <v>-14.2</v>
      </c>
      <c r="W88" s="352">
        <v>-17.5</v>
      </c>
      <c r="X88" s="613"/>
      <c r="Y88" s="268">
        <v>-31.5</v>
      </c>
      <c r="Z88" s="352">
        <v>-32</v>
      </c>
      <c r="AA88" s="494">
        <v>-30.1</v>
      </c>
    </row>
    <row r="89" spans="1:27" s="504" customFormat="1" ht="15">
      <c r="A89" s="300" t="s">
        <v>208</v>
      </c>
      <c r="B89" s="63">
        <v>25.4</v>
      </c>
      <c r="C89" s="352">
        <v>12.1</v>
      </c>
      <c r="D89" s="63">
        <v>3.4000000000000004</v>
      </c>
      <c r="E89" s="155">
        <v>4</v>
      </c>
      <c r="F89" s="119"/>
      <c r="G89" s="268">
        <v>10.299999999999999</v>
      </c>
      <c r="H89" s="352">
        <v>38.200000000000003</v>
      </c>
      <c r="I89" s="110">
        <v>54.1</v>
      </c>
      <c r="J89" s="461">
        <v>10.200000000000001</v>
      </c>
      <c r="K89" s="119"/>
      <c r="L89" s="268">
        <v>-4.8</v>
      </c>
      <c r="M89" s="352">
        <v>14.1</v>
      </c>
      <c r="N89" s="110">
        <v>14.9</v>
      </c>
      <c r="O89" s="461">
        <v>20.2</v>
      </c>
      <c r="P89" s="119"/>
      <c r="Q89" s="268">
        <v>22.3</v>
      </c>
      <c r="R89" s="352">
        <v>3.4</v>
      </c>
      <c r="S89" s="119"/>
      <c r="T89" s="218">
        <v>37.5</v>
      </c>
      <c r="U89" s="352">
        <v>48.5</v>
      </c>
      <c r="V89" s="494">
        <v>9.3000000000000007</v>
      </c>
      <c r="W89" s="352">
        <v>25.7</v>
      </c>
      <c r="X89" s="613"/>
      <c r="Y89" s="268">
        <v>44.8</v>
      </c>
      <c r="Z89" s="352">
        <v>112.80000000000001</v>
      </c>
      <c r="AA89" s="494">
        <v>44.4</v>
      </c>
    </row>
    <row r="90" spans="1:27" ht="15">
      <c r="A90" s="10" t="s">
        <v>5</v>
      </c>
      <c r="B90" s="18">
        <v>-3.4</v>
      </c>
      <c r="C90" s="19">
        <v>-0.6</v>
      </c>
      <c r="D90" s="18">
        <v>-0.5</v>
      </c>
      <c r="E90" s="139">
        <v>-0.6</v>
      </c>
      <c r="F90" s="118"/>
      <c r="G90" s="267">
        <v>-3.9</v>
      </c>
      <c r="H90" s="341">
        <v>-0.7</v>
      </c>
      <c r="I90" s="109">
        <v>-0.2</v>
      </c>
      <c r="J90" s="460">
        <v>-0.6</v>
      </c>
      <c r="K90" s="118"/>
      <c r="L90" s="267">
        <v>-4.7</v>
      </c>
      <c r="M90" s="341">
        <v>-0.7</v>
      </c>
      <c r="N90" s="109">
        <v>-0.7</v>
      </c>
      <c r="O90" s="460">
        <v>-0.6</v>
      </c>
      <c r="P90" s="118"/>
      <c r="Q90" s="267">
        <v>-5.3</v>
      </c>
      <c r="R90" s="341">
        <v>-1</v>
      </c>
      <c r="S90" s="118"/>
      <c r="T90" s="217">
        <v>-4</v>
      </c>
      <c r="U90" s="341">
        <v>-4.5999999999999996</v>
      </c>
      <c r="V90" s="493">
        <v>-5.4</v>
      </c>
      <c r="W90" s="341">
        <v>-6.2</v>
      </c>
      <c r="X90" s="612"/>
      <c r="Y90" s="267">
        <v>-5.2</v>
      </c>
      <c r="Z90" s="341">
        <v>-5.3999999999999995</v>
      </c>
      <c r="AA90" s="493">
        <v>-6.7</v>
      </c>
    </row>
    <row r="91" spans="1:27" ht="15">
      <c r="A91" s="10" t="s">
        <v>10</v>
      </c>
      <c r="B91" s="18">
        <v>0.8</v>
      </c>
      <c r="C91" s="19">
        <v>0.5</v>
      </c>
      <c r="D91" s="18">
        <v>-1</v>
      </c>
      <c r="E91" s="139">
        <v>0</v>
      </c>
      <c r="F91" s="118"/>
      <c r="G91" s="267">
        <v>-0.4</v>
      </c>
      <c r="H91" s="341">
        <v>0.7</v>
      </c>
      <c r="I91" s="109">
        <v>0.7</v>
      </c>
      <c r="J91" s="460">
        <v>0.7</v>
      </c>
      <c r="K91" s="118"/>
      <c r="L91" s="267">
        <v>-0.4</v>
      </c>
      <c r="M91" s="341">
        <v>-1.6</v>
      </c>
      <c r="N91" s="109">
        <v>0.4</v>
      </c>
      <c r="O91" s="460">
        <v>-0.2</v>
      </c>
      <c r="P91" s="118"/>
      <c r="Q91" s="267">
        <v>2.4</v>
      </c>
      <c r="R91" s="341">
        <v>1.1000000000000001</v>
      </c>
      <c r="S91" s="118"/>
      <c r="T91" s="217">
        <v>1.3</v>
      </c>
      <c r="U91" s="341">
        <v>0.3</v>
      </c>
      <c r="V91" s="493">
        <v>-2</v>
      </c>
      <c r="W91" s="341">
        <v>3.5</v>
      </c>
      <c r="X91" s="612"/>
      <c r="Y91" s="267">
        <v>0.2</v>
      </c>
      <c r="Z91" s="341">
        <v>1.7</v>
      </c>
      <c r="AA91" s="493">
        <v>-1.8</v>
      </c>
    </row>
    <row r="92" spans="1:27" ht="15">
      <c r="A92" s="13" t="s">
        <v>6</v>
      </c>
      <c r="B92" s="63">
        <v>22.8</v>
      </c>
      <c r="C92" s="64">
        <v>12</v>
      </c>
      <c r="D92" s="63">
        <v>1.9000000000000001</v>
      </c>
      <c r="E92" s="155">
        <v>3.4</v>
      </c>
      <c r="F92" s="119"/>
      <c r="G92" s="268">
        <v>6.1</v>
      </c>
      <c r="H92" s="352">
        <v>38.200000000000003</v>
      </c>
      <c r="I92" s="110">
        <v>54.6</v>
      </c>
      <c r="J92" s="461">
        <v>10.4</v>
      </c>
      <c r="K92" s="119"/>
      <c r="L92" s="268">
        <v>-9.9</v>
      </c>
      <c r="M92" s="352">
        <v>11.8</v>
      </c>
      <c r="N92" s="110">
        <v>14.5</v>
      </c>
      <c r="O92" s="461">
        <v>19.399999999999999</v>
      </c>
      <c r="P92" s="119"/>
      <c r="Q92" s="268">
        <v>19.5</v>
      </c>
      <c r="R92" s="352">
        <v>3.5</v>
      </c>
      <c r="S92" s="119"/>
      <c r="T92" s="218">
        <v>34.799999999999997</v>
      </c>
      <c r="U92" s="352">
        <v>44.3</v>
      </c>
      <c r="V92" s="494">
        <v>1.9</v>
      </c>
      <c r="W92" s="352">
        <v>23</v>
      </c>
      <c r="X92" s="613"/>
      <c r="Y92" s="268">
        <v>39.799999999999997</v>
      </c>
      <c r="Z92" s="352">
        <v>109.3</v>
      </c>
      <c r="AA92" s="494">
        <v>35.9</v>
      </c>
    </row>
    <row r="93" spans="1:27" ht="15">
      <c r="A93" s="10" t="s">
        <v>7</v>
      </c>
      <c r="B93" s="18">
        <v>-5.7</v>
      </c>
      <c r="C93" s="19">
        <v>-3</v>
      </c>
      <c r="D93" s="18">
        <v>-0.4</v>
      </c>
      <c r="E93" s="139">
        <v>-0.8</v>
      </c>
      <c r="F93" s="118"/>
      <c r="G93" s="267">
        <v>-1.5</v>
      </c>
      <c r="H93" s="341">
        <v>-9.6</v>
      </c>
      <c r="I93" s="109">
        <v>-13.7</v>
      </c>
      <c r="J93" s="460">
        <v>-2.6</v>
      </c>
      <c r="K93" s="118"/>
      <c r="L93" s="267">
        <v>2.5</v>
      </c>
      <c r="M93" s="341">
        <v>-2.9</v>
      </c>
      <c r="N93" s="109">
        <v>-3.6</v>
      </c>
      <c r="O93" s="460">
        <v>-4.9000000000000004</v>
      </c>
      <c r="P93" s="118"/>
      <c r="Q93" s="267">
        <v>-4.9000000000000004</v>
      </c>
      <c r="R93" s="341">
        <v>-0.9</v>
      </c>
      <c r="S93" s="118"/>
      <c r="T93" s="217">
        <v>-8.6999999999999993</v>
      </c>
      <c r="U93" s="341">
        <v>-11.1</v>
      </c>
      <c r="V93" s="493">
        <v>-0.5</v>
      </c>
      <c r="W93" s="341">
        <v>-5.8</v>
      </c>
      <c r="X93" s="612"/>
      <c r="Y93" s="267">
        <v>-10</v>
      </c>
      <c r="Z93" s="341">
        <v>-27.3</v>
      </c>
      <c r="AA93" s="493">
        <v>-9</v>
      </c>
    </row>
    <row r="94" spans="1:27" ht="15">
      <c r="A94" s="13" t="s">
        <v>8</v>
      </c>
      <c r="B94" s="63">
        <v>17.100000000000001</v>
      </c>
      <c r="C94" s="64">
        <v>9</v>
      </c>
      <c r="D94" s="63">
        <v>1.5</v>
      </c>
      <c r="E94" s="155">
        <v>2.6</v>
      </c>
      <c r="F94" s="119"/>
      <c r="G94" s="268">
        <v>4.5999999999999996</v>
      </c>
      <c r="H94" s="352">
        <v>28.7</v>
      </c>
      <c r="I94" s="110">
        <v>41</v>
      </c>
      <c r="J94" s="461">
        <v>7.8</v>
      </c>
      <c r="K94" s="119"/>
      <c r="L94" s="268">
        <v>-7.4</v>
      </c>
      <c r="M94" s="352">
        <v>8.8000000000000007</v>
      </c>
      <c r="N94" s="110">
        <v>10.9</v>
      </c>
      <c r="O94" s="461">
        <v>14.6</v>
      </c>
      <c r="P94" s="119"/>
      <c r="Q94" s="268">
        <v>14.5</v>
      </c>
      <c r="R94" s="352">
        <v>2.7</v>
      </c>
      <c r="S94" s="119"/>
      <c r="T94" s="218">
        <v>26.1</v>
      </c>
      <c r="U94" s="352">
        <v>33.200000000000003</v>
      </c>
      <c r="V94" s="494">
        <v>1.4</v>
      </c>
      <c r="W94" s="352">
        <v>17.3</v>
      </c>
      <c r="X94" s="613"/>
      <c r="Y94" s="268">
        <v>29.799999999999997</v>
      </c>
      <c r="Z94" s="352">
        <v>82.1</v>
      </c>
      <c r="AA94" s="494">
        <v>26.9</v>
      </c>
    </row>
    <row r="95" spans="1:27" ht="15.75" thickBot="1">
      <c r="A95" s="4"/>
      <c r="F95" s="132"/>
      <c r="G95" s="272"/>
      <c r="K95" s="132"/>
      <c r="L95" s="272"/>
      <c r="M95" s="504"/>
      <c r="N95" s="504"/>
      <c r="O95" s="504"/>
      <c r="P95" s="132"/>
      <c r="Q95" s="272"/>
      <c r="R95" s="272"/>
      <c r="S95" s="132"/>
      <c r="T95" s="262"/>
      <c r="U95" s="486"/>
      <c r="V95" s="486"/>
      <c r="W95" s="486"/>
      <c r="X95" s="4"/>
      <c r="Y95" s="248"/>
      <c r="Z95" s="248"/>
      <c r="AA95" s="587"/>
    </row>
    <row r="96" spans="1:27" ht="15.75" thickTop="1">
      <c r="A96" s="7" t="s">
        <v>65</v>
      </c>
      <c r="B96" s="742" t="s">
        <v>73</v>
      </c>
      <c r="C96" s="743"/>
      <c r="D96" s="743"/>
      <c r="E96" s="743"/>
      <c r="F96" s="116"/>
      <c r="G96" s="742" t="s">
        <v>134</v>
      </c>
      <c r="H96" s="743"/>
      <c r="I96" s="743"/>
      <c r="J96" s="743"/>
      <c r="K96" s="116"/>
      <c r="L96" s="742" t="s">
        <v>204</v>
      </c>
      <c r="M96" s="743"/>
      <c r="N96" s="743"/>
      <c r="O96" s="743"/>
      <c r="P96" s="116"/>
      <c r="Q96" s="745" t="s">
        <v>224</v>
      </c>
      <c r="R96" s="743"/>
      <c r="S96" s="116"/>
      <c r="T96" s="644" t="s">
        <v>73</v>
      </c>
      <c r="U96" s="644" t="s">
        <v>134</v>
      </c>
      <c r="V96" s="644" t="s">
        <v>204</v>
      </c>
      <c r="W96" s="645" t="s">
        <v>224</v>
      </c>
      <c r="X96" s="614"/>
      <c r="Y96" s="112" t="s">
        <v>73</v>
      </c>
      <c r="Z96" s="112" t="s">
        <v>134</v>
      </c>
      <c r="AA96" s="585" t="s">
        <v>204</v>
      </c>
    </row>
    <row r="97" spans="1:27" ht="15">
      <c r="A97" s="4"/>
      <c r="B97" s="34" t="s">
        <v>68</v>
      </c>
      <c r="C97" s="35" t="s">
        <v>69</v>
      </c>
      <c r="D97" s="35" t="s">
        <v>70</v>
      </c>
      <c r="E97" s="35" t="s">
        <v>71</v>
      </c>
      <c r="F97" s="117"/>
      <c r="G97" s="34" t="s">
        <v>68</v>
      </c>
      <c r="H97" s="343" t="s">
        <v>69</v>
      </c>
      <c r="I97" s="343" t="s">
        <v>70</v>
      </c>
      <c r="J97" s="343" t="s">
        <v>71</v>
      </c>
      <c r="K97" s="117"/>
      <c r="L97" s="34" t="s">
        <v>68</v>
      </c>
      <c r="M97" s="343" t="s">
        <v>69</v>
      </c>
      <c r="N97" s="343" t="s">
        <v>70</v>
      </c>
      <c r="O97" s="343" t="s">
        <v>71</v>
      </c>
      <c r="P97" s="117"/>
      <c r="Q97" s="34" t="s">
        <v>68</v>
      </c>
      <c r="R97" s="343" t="s">
        <v>69</v>
      </c>
      <c r="S97" s="117"/>
      <c r="T97" s="491" t="s">
        <v>227</v>
      </c>
      <c r="U97" s="491" t="s">
        <v>227</v>
      </c>
      <c r="V97" s="491" t="s">
        <v>227</v>
      </c>
      <c r="W97" s="343" t="s">
        <v>227</v>
      </c>
      <c r="X97" s="609"/>
      <c r="Y97" s="457" t="s">
        <v>106</v>
      </c>
      <c r="Z97" s="457" t="s">
        <v>106</v>
      </c>
      <c r="AA97" s="586" t="s">
        <v>106</v>
      </c>
    </row>
    <row r="98" spans="1:27" s="504" customFormat="1" ht="15">
      <c r="A98" s="373" t="s">
        <v>148</v>
      </c>
      <c r="B98" s="86">
        <v>0.18071334214002643</v>
      </c>
      <c r="C98" s="354">
        <v>0.10730253353204174</v>
      </c>
      <c r="D98" s="86">
        <v>1.7543859649122806E-2</v>
      </c>
      <c r="E98" s="140">
        <v>2.8571428571428574E-2</v>
      </c>
      <c r="F98" s="123"/>
      <c r="G98" s="270">
        <v>4.8871181938911018E-2</v>
      </c>
      <c r="H98" s="354">
        <v>0.29973890339425585</v>
      </c>
      <c r="I98" s="111">
        <v>0.41466498103666244</v>
      </c>
      <c r="J98" s="462">
        <v>8.0205655526992284E-2</v>
      </c>
      <c r="K98" s="123"/>
      <c r="L98" s="270">
        <v>-6.9565217391304349E-2</v>
      </c>
      <c r="M98" s="354">
        <v>6.8085106382978725E-2</v>
      </c>
      <c r="N98" s="111">
        <v>7.8914027149321275E-2</v>
      </c>
      <c r="O98" s="462">
        <v>0.10503597122302158</v>
      </c>
      <c r="P98" s="123"/>
      <c r="Q98" s="270">
        <v>0.10651974288337925</v>
      </c>
      <c r="R98" s="354">
        <v>1.9494584837545129E-2</v>
      </c>
      <c r="S98" s="123"/>
      <c r="T98" s="635">
        <v>0.143801652892562</v>
      </c>
      <c r="U98" s="479">
        <v>0.17921727395411607</v>
      </c>
      <c r="V98" s="636">
        <v>6.1470911086717889E-3</v>
      </c>
      <c r="W98" s="479">
        <v>6.1401952085181899E-2</v>
      </c>
      <c r="X98" s="123"/>
      <c r="Y98" s="270">
        <v>7.740259740259739E-2</v>
      </c>
      <c r="Z98" s="354">
        <v>0.22554945054945053</v>
      </c>
      <c r="AA98" s="588">
        <v>5.8605664488017427E-2</v>
      </c>
    </row>
    <row r="99" spans="1:27" ht="15">
      <c r="A99" s="10" t="s">
        <v>135</v>
      </c>
      <c r="B99" s="86">
        <v>0.20206794682422455</v>
      </c>
      <c r="C99" s="87">
        <v>0.11594202898550725</v>
      </c>
      <c r="D99" s="86">
        <v>1.8292682926829267E-2</v>
      </c>
      <c r="E99" s="140">
        <v>3.1137724550898204E-2</v>
      </c>
      <c r="F99" s="123"/>
      <c r="G99" s="270">
        <v>5.5338345864661652E-2</v>
      </c>
      <c r="H99" s="354">
        <v>0.3411589895988113</v>
      </c>
      <c r="I99" s="111">
        <v>0.47194244604316549</v>
      </c>
      <c r="J99" s="462">
        <v>9.1495601173020524E-2</v>
      </c>
      <c r="K99" s="123"/>
      <c r="L99" s="270">
        <v>-8.0108254397834922E-2</v>
      </c>
      <c r="M99" s="354">
        <v>7.8396436525612484E-2</v>
      </c>
      <c r="N99" s="111">
        <v>9.0738813735691995E-2</v>
      </c>
      <c r="O99" s="462">
        <v>0.12066115702479338</v>
      </c>
      <c r="P99" s="123"/>
      <c r="Q99" s="270">
        <v>0.12419700214132762</v>
      </c>
      <c r="R99" s="354">
        <v>2.2665267576075551E-2</v>
      </c>
      <c r="S99" s="123"/>
      <c r="T99" s="635">
        <v>0.15443786982248522</v>
      </c>
      <c r="U99" s="479">
        <v>0.20368098159509204</v>
      </c>
      <c r="V99" s="636">
        <v>7.0617906683480445E-3</v>
      </c>
      <c r="W99" s="479">
        <v>7.0253807106598981E-2</v>
      </c>
      <c r="X99" s="123"/>
      <c r="Y99" s="270">
        <v>8.6627906976744176E-2</v>
      </c>
      <c r="Z99" s="354">
        <v>0.25696400625978089</v>
      </c>
      <c r="AA99" s="588">
        <v>6.724999999999999E-2</v>
      </c>
    </row>
    <row r="100" spans="1:27" ht="15">
      <c r="A100" s="10" t="s">
        <v>20</v>
      </c>
      <c r="B100" s="92">
        <v>6.8649208462790347E-3</v>
      </c>
      <c r="C100" s="93">
        <v>7.9406068431245973E-3</v>
      </c>
      <c r="D100" s="92">
        <v>7.2049689440993785E-3</v>
      </c>
      <c r="E100" s="153">
        <v>7.5170168688961231E-3</v>
      </c>
      <c r="F100" s="131"/>
      <c r="G100" s="271">
        <v>7.1095044434402776E-3</v>
      </c>
      <c r="H100" s="355">
        <v>7.5043354879394614E-3</v>
      </c>
      <c r="I100" s="405">
        <v>6.8943706514864016E-3</v>
      </c>
      <c r="J100" s="463">
        <v>6.8223952539859098E-3</v>
      </c>
      <c r="K100" s="131"/>
      <c r="L100" s="271">
        <v>6.0913705583756344E-3</v>
      </c>
      <c r="M100" s="355">
        <v>7.9936891927425719E-3</v>
      </c>
      <c r="N100" s="405">
        <v>8.5827814569536427E-3</v>
      </c>
      <c r="O100" s="463">
        <v>8.6872852233676988E-3</v>
      </c>
      <c r="P100" s="131"/>
      <c r="Q100" s="271">
        <v>8.1690140845070425E-3</v>
      </c>
      <c r="R100" s="355">
        <v>7.450523864959255E-3</v>
      </c>
      <c r="S100" s="131"/>
      <c r="T100" s="637">
        <v>7.3793901968351987E-3</v>
      </c>
      <c r="U100" s="638">
        <v>7.2716068402403329E-3</v>
      </c>
      <c r="V100" s="639">
        <v>7.1322876590707313E-3</v>
      </c>
      <c r="W100" s="638">
        <v>7.8156312625250503E-3</v>
      </c>
      <c r="X100" s="131"/>
      <c r="Y100" s="271">
        <v>7.3567085993958628E-3</v>
      </c>
      <c r="Z100" s="355">
        <v>7.0757772020725394E-3</v>
      </c>
      <c r="AA100" s="589">
        <v>7.9170194750211691E-3</v>
      </c>
    </row>
    <row r="101" spans="1:27" ht="15">
      <c r="A101" s="10" t="s">
        <v>105</v>
      </c>
      <c r="B101" s="86">
        <v>0.22796352583586627</v>
      </c>
      <c r="C101" s="87">
        <v>0.36315789473684212</v>
      </c>
      <c r="D101" s="86">
        <v>0.69090909090909092</v>
      </c>
      <c r="E101" s="140">
        <v>0.70149253731343286</v>
      </c>
      <c r="F101" s="123"/>
      <c r="G101" s="270">
        <v>0.47715736040609141</v>
      </c>
      <c r="H101" s="354">
        <v>0.16956521739130434</v>
      </c>
      <c r="I101" s="111">
        <v>0.12175324675324675</v>
      </c>
      <c r="J101" s="462">
        <v>0.41714285714285715</v>
      </c>
      <c r="K101" s="123"/>
      <c r="L101" s="270">
        <v>3.4</v>
      </c>
      <c r="M101" s="354">
        <v>0.34418604651162793</v>
      </c>
      <c r="N101" s="111">
        <v>0.3593073593073593</v>
      </c>
      <c r="O101" s="462">
        <v>0.27598566308243727</v>
      </c>
      <c r="P101" s="123"/>
      <c r="Q101" s="270">
        <v>0.2852564102564103</v>
      </c>
      <c r="R101" s="354">
        <v>0.71666666666666667</v>
      </c>
      <c r="S101" s="123"/>
      <c r="T101" s="635">
        <v>0.27884615384615385</v>
      </c>
      <c r="U101" s="479">
        <v>0.26179604261796041</v>
      </c>
      <c r="V101" s="636">
        <v>0.60425531914893615</v>
      </c>
      <c r="W101" s="479">
        <v>0.40509259259259256</v>
      </c>
      <c r="X101" s="123"/>
      <c r="Y101" s="270">
        <v>0.41284403669724773</v>
      </c>
      <c r="Z101" s="354">
        <v>0.22099447513812154</v>
      </c>
      <c r="AA101" s="588">
        <v>0.4040268456375839</v>
      </c>
    </row>
    <row r="102" spans="1:27" ht="15">
      <c r="A102" s="10" t="s">
        <v>187</v>
      </c>
      <c r="B102" s="92">
        <v>-4.7344281698476106E-4</v>
      </c>
      <c r="C102" s="93">
        <v>-3.2278889606197545E-4</v>
      </c>
      <c r="D102" s="92">
        <v>6.2111801242236027E-4</v>
      </c>
      <c r="E102" s="153">
        <v>0</v>
      </c>
      <c r="F102" s="131"/>
      <c r="G102" s="271">
        <v>2.4100015062509416E-4</v>
      </c>
      <c r="H102" s="355">
        <v>-4.4143149929055649E-4</v>
      </c>
      <c r="I102" s="405">
        <v>-4.4275774826059455E-4</v>
      </c>
      <c r="J102" s="463">
        <v>-5.1909529106414535E-4</v>
      </c>
      <c r="K102" s="131"/>
      <c r="L102" s="271">
        <v>2.7072758037225043E-4</v>
      </c>
      <c r="M102" s="355">
        <v>8.4144096765711291E-4</v>
      </c>
      <c r="N102" s="405">
        <v>-2.1192052980132452E-4</v>
      </c>
      <c r="O102" s="463">
        <v>1.0996563573883162E-4</v>
      </c>
      <c r="P102" s="131"/>
      <c r="Q102" s="271">
        <v>-1.352112676056338E-3</v>
      </c>
      <c r="R102" s="355">
        <v>-6.4027939464493598E-4</v>
      </c>
      <c r="S102" s="131"/>
      <c r="T102" s="637">
        <v>-4.0138942493245851E-4</v>
      </c>
      <c r="U102" s="638">
        <v>-9.24356801725466E-5</v>
      </c>
      <c r="V102" s="639">
        <v>5.9189109203906483E-4</v>
      </c>
      <c r="W102" s="638">
        <v>-1.002004008016032E-3</v>
      </c>
      <c r="X102" s="131"/>
      <c r="Y102" s="271">
        <v>-3.0589224945512942E-5</v>
      </c>
      <c r="Z102" s="355">
        <v>-2.7525906735751293E-4</v>
      </c>
      <c r="AA102" s="589">
        <v>2.5402201524132092E-4</v>
      </c>
    </row>
    <row r="103" spans="1:27" ht="15">
      <c r="A103" s="10" t="s">
        <v>22</v>
      </c>
      <c r="B103" s="86">
        <v>0</v>
      </c>
      <c r="C103" s="87">
        <v>0</v>
      </c>
      <c r="D103" s="86">
        <v>0</v>
      </c>
      <c r="E103" s="140">
        <v>0</v>
      </c>
      <c r="F103" s="123"/>
      <c r="G103" s="270">
        <v>0</v>
      </c>
      <c r="H103" s="354">
        <v>0</v>
      </c>
      <c r="I103" s="111">
        <v>0</v>
      </c>
      <c r="J103" s="462">
        <v>0</v>
      </c>
      <c r="K103" s="123"/>
      <c r="L103" s="270">
        <v>0</v>
      </c>
      <c r="M103" s="354">
        <v>0</v>
      </c>
      <c r="N103" s="111">
        <v>0</v>
      </c>
      <c r="O103" s="462">
        <v>0</v>
      </c>
      <c r="P103" s="123"/>
      <c r="Q103" s="270">
        <v>0</v>
      </c>
      <c r="R103" s="354">
        <v>0</v>
      </c>
      <c r="S103" s="123"/>
      <c r="U103" s="504"/>
      <c r="V103" s="504"/>
      <c r="W103" s="504"/>
      <c r="X103" s="504"/>
      <c r="Y103" s="333"/>
      <c r="AA103" s="587"/>
    </row>
    <row r="104" spans="1:27" s="333" customFormat="1" ht="15">
      <c r="A104" s="373" t="s">
        <v>188</v>
      </c>
      <c r="B104" s="86">
        <v>0</v>
      </c>
      <c r="C104" s="354">
        <v>0</v>
      </c>
      <c r="D104" s="86">
        <v>0</v>
      </c>
      <c r="E104" s="140">
        <v>0</v>
      </c>
      <c r="F104" s="123"/>
      <c r="G104" s="270">
        <v>0</v>
      </c>
      <c r="H104" s="354">
        <v>0</v>
      </c>
      <c r="I104" s="111">
        <v>0</v>
      </c>
      <c r="J104" s="462">
        <v>0</v>
      </c>
      <c r="K104" s="123"/>
      <c r="L104" s="270">
        <v>0</v>
      </c>
      <c r="M104" s="354">
        <v>0</v>
      </c>
      <c r="N104" s="111">
        <v>0</v>
      </c>
      <c r="O104" s="462">
        <v>0</v>
      </c>
      <c r="P104" s="123"/>
      <c r="Q104" s="270">
        <v>0</v>
      </c>
      <c r="R104" s="354">
        <v>0</v>
      </c>
      <c r="S104" s="123"/>
      <c r="T104" s="504"/>
      <c r="U104" s="504"/>
      <c r="V104" s="504"/>
      <c r="W104" s="504"/>
      <c r="X104" s="504"/>
      <c r="AA104" s="504"/>
    </row>
    <row r="105" spans="1:27" ht="15">
      <c r="A105" s="4"/>
      <c r="F105" s="132"/>
      <c r="G105" s="272"/>
      <c r="K105" s="132"/>
      <c r="L105" s="272"/>
      <c r="M105" s="504"/>
      <c r="N105" s="504"/>
      <c r="O105" s="504"/>
      <c r="P105" s="132"/>
      <c r="Q105" s="272"/>
      <c r="R105" s="272"/>
      <c r="S105" s="132"/>
      <c r="T105" s="262"/>
      <c r="U105" s="486"/>
      <c r="V105" s="486"/>
      <c r="W105" s="486"/>
      <c r="X105" s="4"/>
    </row>
    <row r="106" spans="1:27" ht="15">
      <c r="A106" s="7" t="s">
        <v>66</v>
      </c>
      <c r="B106" s="742" t="s">
        <v>73</v>
      </c>
      <c r="C106" s="743"/>
      <c r="D106" s="743"/>
      <c r="E106" s="743"/>
      <c r="F106" s="116"/>
      <c r="G106" s="742" t="s">
        <v>134</v>
      </c>
      <c r="H106" s="743"/>
      <c r="I106" s="743"/>
      <c r="J106" s="743"/>
      <c r="K106" s="116"/>
      <c r="L106" s="742" t="s">
        <v>204</v>
      </c>
      <c r="M106" s="743"/>
      <c r="N106" s="743"/>
      <c r="O106" s="743"/>
      <c r="P106" s="116"/>
      <c r="Q106" s="745" t="s">
        <v>224</v>
      </c>
      <c r="R106" s="743"/>
      <c r="S106" s="116"/>
      <c r="U106" s="504"/>
      <c r="V106" s="504"/>
      <c r="W106" s="504"/>
      <c r="X106" s="504"/>
      <c r="Y106" s="333"/>
    </row>
    <row r="107" spans="1:27" ht="15">
      <c r="A107" s="4"/>
      <c r="B107" s="34" t="s">
        <v>74</v>
      </c>
      <c r="C107" s="35" t="s">
        <v>75</v>
      </c>
      <c r="D107" s="35" t="s">
        <v>76</v>
      </c>
      <c r="E107" s="35" t="s">
        <v>77</v>
      </c>
      <c r="F107" s="117"/>
      <c r="G107" s="34" t="s">
        <v>74</v>
      </c>
      <c r="H107" s="343" t="s">
        <v>75</v>
      </c>
      <c r="I107" s="402" t="s">
        <v>76</v>
      </c>
      <c r="J107" s="402" t="s">
        <v>77</v>
      </c>
      <c r="K107" s="117"/>
      <c r="L107" s="34" t="s">
        <v>74</v>
      </c>
      <c r="M107" s="343" t="s">
        <v>75</v>
      </c>
      <c r="N107" s="402" t="s">
        <v>76</v>
      </c>
      <c r="O107" s="402" t="s">
        <v>77</v>
      </c>
      <c r="P107" s="117"/>
      <c r="Q107" s="34" t="s">
        <v>74</v>
      </c>
      <c r="R107" s="343" t="s">
        <v>75</v>
      </c>
      <c r="S107" s="117"/>
      <c r="U107" s="504"/>
      <c r="V107" s="504"/>
      <c r="W107" s="504"/>
      <c r="X107" s="504"/>
      <c r="Y107" s="333"/>
    </row>
    <row r="108" spans="1:27" ht="15">
      <c r="A108" s="10" t="s">
        <v>67</v>
      </c>
      <c r="B108" s="52">
        <v>10152</v>
      </c>
      <c r="C108" s="53">
        <v>10086</v>
      </c>
      <c r="D108" s="52">
        <v>11217</v>
      </c>
      <c r="E108" s="154">
        <v>10192</v>
      </c>
      <c r="F108" s="125"/>
      <c r="G108" s="273">
        <v>11119</v>
      </c>
      <c r="H108" s="351">
        <v>9177</v>
      </c>
      <c r="I108" s="129">
        <v>10458</v>
      </c>
      <c r="J108" s="464">
        <v>10060</v>
      </c>
      <c r="K108" s="356"/>
      <c r="L108" s="273">
        <v>11743</v>
      </c>
      <c r="M108" s="351">
        <v>16178</v>
      </c>
      <c r="N108" s="129">
        <v>16093</v>
      </c>
      <c r="O108" s="464">
        <v>17446</v>
      </c>
      <c r="P108" s="356"/>
      <c r="Q108" s="273">
        <v>16958</v>
      </c>
      <c r="R108" s="351">
        <v>18565</v>
      </c>
      <c r="S108" s="356"/>
      <c r="U108" s="504"/>
      <c r="V108" s="504"/>
      <c r="W108" s="504"/>
      <c r="X108" s="504"/>
      <c r="Y108" s="333"/>
    </row>
    <row r="109" spans="1:27" ht="15">
      <c r="A109" s="10" t="s">
        <v>19</v>
      </c>
      <c r="B109" s="52">
        <v>1662</v>
      </c>
      <c r="C109" s="53">
        <v>1495</v>
      </c>
      <c r="D109" s="52">
        <v>1825</v>
      </c>
      <c r="E109" s="154">
        <v>1703</v>
      </c>
      <c r="F109" s="125"/>
      <c r="G109" s="273">
        <v>1719</v>
      </c>
      <c r="H109" s="351">
        <v>1748</v>
      </c>
      <c r="I109" s="129">
        <v>1802</v>
      </c>
      <c r="J109" s="464">
        <v>1621</v>
      </c>
      <c r="K109" s="356"/>
      <c r="L109" s="273">
        <v>2363</v>
      </c>
      <c r="M109" s="351">
        <v>2682</v>
      </c>
      <c r="N109" s="129">
        <v>2685</v>
      </c>
      <c r="O109" s="464">
        <v>2580</v>
      </c>
      <c r="P109" s="356"/>
      <c r="Q109" s="273">
        <v>2596</v>
      </c>
      <c r="R109" s="351">
        <v>2670</v>
      </c>
      <c r="S109" s="356"/>
      <c r="U109" s="504"/>
      <c r="V109" s="504"/>
      <c r="W109" s="504"/>
      <c r="X109" s="504"/>
      <c r="Y109" s="333"/>
    </row>
    <row r="110" spans="1:27" ht="15">
      <c r="A110" s="10" t="s">
        <v>118</v>
      </c>
      <c r="B110" s="52">
        <v>2411</v>
      </c>
      <c r="C110" s="53">
        <v>2599</v>
      </c>
      <c r="D110" s="52">
        <v>2231</v>
      </c>
      <c r="E110" s="154">
        <v>2460</v>
      </c>
      <c r="F110" s="125"/>
      <c r="G110" s="273">
        <v>3262</v>
      </c>
      <c r="H110" s="351">
        <v>3501</v>
      </c>
      <c r="I110" s="129">
        <v>4336</v>
      </c>
      <c r="J110" s="464">
        <v>4483</v>
      </c>
      <c r="K110" s="356"/>
      <c r="L110" s="273">
        <v>7504</v>
      </c>
      <c r="M110" s="351">
        <v>4559</v>
      </c>
      <c r="N110" s="129">
        <v>3931</v>
      </c>
      <c r="O110" s="464">
        <v>3840</v>
      </c>
      <c r="P110" s="356"/>
      <c r="Q110" s="273">
        <v>3365</v>
      </c>
      <c r="R110" s="351">
        <v>3014</v>
      </c>
      <c r="S110" s="356"/>
      <c r="U110" s="504"/>
      <c r="V110" s="504"/>
      <c r="W110" s="504"/>
      <c r="X110" s="504"/>
      <c r="Y110" s="333"/>
    </row>
    <row r="111" spans="1:27" s="321" customFormat="1" ht="15">
      <c r="A111" s="328" t="s">
        <v>160</v>
      </c>
      <c r="B111" s="329">
        <v>0</v>
      </c>
      <c r="C111" s="330">
        <v>0</v>
      </c>
      <c r="D111" s="329">
        <v>0</v>
      </c>
      <c r="E111" s="332">
        <v>0</v>
      </c>
      <c r="F111" s="331"/>
      <c r="G111" s="329">
        <v>0</v>
      </c>
      <c r="H111" s="351">
        <v>0</v>
      </c>
      <c r="I111" s="129">
        <v>0</v>
      </c>
      <c r="J111" s="464">
        <v>0</v>
      </c>
      <c r="K111" s="356"/>
      <c r="L111" s="350">
        <v>0</v>
      </c>
      <c r="M111" s="351">
        <v>0</v>
      </c>
      <c r="N111" s="129">
        <v>0</v>
      </c>
      <c r="O111" s="464">
        <v>0</v>
      </c>
      <c r="P111" s="356"/>
      <c r="Q111" s="350">
        <v>0</v>
      </c>
      <c r="R111" s="351">
        <v>0</v>
      </c>
      <c r="S111" s="356"/>
      <c r="T111" s="504"/>
      <c r="U111" s="504"/>
      <c r="V111" s="504"/>
      <c r="W111" s="504"/>
      <c r="X111" s="504"/>
      <c r="Y111" s="333"/>
      <c r="Z111" s="333"/>
      <c r="AA111" s="504"/>
    </row>
    <row r="112" spans="1:27" s="333" customFormat="1" ht="15">
      <c r="A112" s="373" t="s">
        <v>189</v>
      </c>
      <c r="B112" s="350">
        <v>0</v>
      </c>
      <c r="C112" s="351">
        <v>0</v>
      </c>
      <c r="D112" s="350">
        <v>0</v>
      </c>
      <c r="E112" s="357">
        <v>0</v>
      </c>
      <c r="F112" s="356"/>
      <c r="G112" s="350">
        <v>0</v>
      </c>
      <c r="H112" s="351">
        <v>0</v>
      </c>
      <c r="I112" s="129">
        <v>0</v>
      </c>
      <c r="J112" s="464">
        <v>0</v>
      </c>
      <c r="K112" s="356"/>
      <c r="L112" s="350">
        <v>0</v>
      </c>
      <c r="M112" s="351">
        <v>0</v>
      </c>
      <c r="N112" s="129">
        <v>0</v>
      </c>
      <c r="O112" s="464">
        <v>0</v>
      </c>
      <c r="P112" s="356"/>
      <c r="Q112" s="350">
        <v>0</v>
      </c>
      <c r="R112" s="351">
        <v>0</v>
      </c>
      <c r="S112" s="356"/>
      <c r="T112" s="504"/>
      <c r="U112" s="504"/>
      <c r="V112" s="504"/>
      <c r="W112" s="504"/>
      <c r="X112" s="504"/>
      <c r="AA112" s="504"/>
    </row>
    <row r="113" spans="1:30" s="321" customFormat="1" ht="15">
      <c r="A113" s="328" t="s">
        <v>161</v>
      </c>
      <c r="B113" s="329">
        <v>556</v>
      </c>
      <c r="C113" s="330">
        <v>251</v>
      </c>
      <c r="D113" s="329">
        <v>196</v>
      </c>
      <c r="E113" s="332">
        <v>469</v>
      </c>
      <c r="F113" s="331"/>
      <c r="G113" s="329">
        <v>207</v>
      </c>
      <c r="H113" s="351">
        <v>233</v>
      </c>
      <c r="I113" s="129">
        <v>167</v>
      </c>
      <c r="J113" s="464">
        <v>143</v>
      </c>
      <c r="K113" s="356"/>
      <c r="L113" s="350">
        <v>1103</v>
      </c>
      <c r="M113" s="351">
        <v>630</v>
      </c>
      <c r="N113" s="129">
        <v>657</v>
      </c>
      <c r="O113" s="464">
        <v>472</v>
      </c>
      <c r="P113" s="356"/>
      <c r="Q113" s="350">
        <v>587</v>
      </c>
      <c r="R113" s="351">
        <v>-169</v>
      </c>
      <c r="S113" s="356"/>
      <c r="T113" s="504"/>
      <c r="U113" s="504"/>
      <c r="V113" s="504"/>
      <c r="W113" s="504"/>
      <c r="X113" s="504"/>
      <c r="Y113" s="333"/>
      <c r="Z113" s="333"/>
      <c r="AA113" s="504"/>
    </row>
    <row r="115" spans="1:30" ht="17.25" customHeight="1">
      <c r="A115" s="69" t="s">
        <v>81</v>
      </c>
      <c r="B115" s="69"/>
      <c r="C115" s="69"/>
      <c r="D115" s="69"/>
      <c r="E115" s="69"/>
      <c r="F115" s="69"/>
      <c r="G115" s="69"/>
      <c r="H115" s="69"/>
      <c r="I115" s="69"/>
      <c r="J115" s="69"/>
      <c r="K115" s="69"/>
      <c r="L115" s="69"/>
      <c r="M115" s="69"/>
      <c r="N115" s="69"/>
      <c r="O115" s="69"/>
      <c r="P115" s="69"/>
      <c r="Q115" s="69"/>
      <c r="R115" s="69"/>
      <c r="S115" s="69"/>
      <c r="T115" s="631"/>
      <c r="U115" s="631"/>
      <c r="V115" s="631"/>
      <c r="W115" s="631"/>
      <c r="X115" s="631"/>
      <c r="Y115" s="69"/>
      <c r="Z115" s="69"/>
      <c r="AA115" s="69"/>
    </row>
    <row r="116" spans="1:30" s="90" customFormat="1" ht="6" customHeight="1" thickBot="1">
      <c r="A116" s="89"/>
      <c r="B116" s="89"/>
      <c r="C116" s="89"/>
      <c r="D116" s="89"/>
      <c r="E116" s="89"/>
      <c r="F116" s="130"/>
      <c r="G116" s="89"/>
      <c r="H116" s="89"/>
      <c r="I116" s="89"/>
      <c r="J116" s="89"/>
      <c r="K116" s="130"/>
      <c r="L116" s="89"/>
      <c r="M116" s="489"/>
      <c r="N116" s="489"/>
      <c r="O116" s="489"/>
      <c r="P116" s="130"/>
      <c r="Q116" s="89"/>
      <c r="R116" s="89"/>
      <c r="S116" s="130"/>
      <c r="T116" s="7"/>
      <c r="U116" s="632"/>
      <c r="V116" s="632"/>
      <c r="W116" s="632"/>
      <c r="X116" s="7"/>
    </row>
    <row r="117" spans="1:30" ht="15.75" thickTop="1">
      <c r="A117" s="7" t="s">
        <v>64</v>
      </c>
      <c r="B117" s="742" t="s">
        <v>73</v>
      </c>
      <c r="C117" s="743"/>
      <c r="D117" s="743"/>
      <c r="E117" s="743"/>
      <c r="F117" s="116"/>
      <c r="G117" s="742" t="s">
        <v>134</v>
      </c>
      <c r="H117" s="743"/>
      <c r="I117" s="743"/>
      <c r="J117" s="743"/>
      <c r="K117" s="116"/>
      <c r="L117" s="742" t="s">
        <v>204</v>
      </c>
      <c r="M117" s="743"/>
      <c r="N117" s="743"/>
      <c r="O117" s="743"/>
      <c r="P117" s="116"/>
      <c r="Q117" s="745" t="s">
        <v>224</v>
      </c>
      <c r="R117" s="743"/>
      <c r="S117" s="116"/>
      <c r="T117" s="644" t="s">
        <v>73</v>
      </c>
      <c r="U117" s="644" t="s">
        <v>134</v>
      </c>
      <c r="V117" s="644" t="s">
        <v>204</v>
      </c>
      <c r="W117" s="645" t="s">
        <v>224</v>
      </c>
      <c r="X117" s="614"/>
      <c r="Y117" s="112" t="s">
        <v>73</v>
      </c>
      <c r="Z117" s="112" t="s">
        <v>134</v>
      </c>
      <c r="AA117" s="585" t="s">
        <v>204</v>
      </c>
    </row>
    <row r="118" spans="1:30" ht="15">
      <c r="A118" s="3"/>
      <c r="B118" s="34" t="s">
        <v>68</v>
      </c>
      <c r="C118" s="35" t="s">
        <v>69</v>
      </c>
      <c r="D118" s="35" t="s">
        <v>70</v>
      </c>
      <c r="E118" s="35" t="s">
        <v>71</v>
      </c>
      <c r="F118" s="117"/>
      <c r="G118" s="34" t="s">
        <v>68</v>
      </c>
      <c r="H118" s="343" t="s">
        <v>69</v>
      </c>
      <c r="I118" s="343" t="s">
        <v>70</v>
      </c>
      <c r="J118" s="343" t="s">
        <v>71</v>
      </c>
      <c r="K118" s="117"/>
      <c r="L118" s="34" t="s">
        <v>68</v>
      </c>
      <c r="M118" s="343" t="s">
        <v>69</v>
      </c>
      <c r="N118" s="343" t="s">
        <v>70</v>
      </c>
      <c r="O118" s="343" t="s">
        <v>71</v>
      </c>
      <c r="P118" s="117"/>
      <c r="Q118" s="34" t="s">
        <v>68</v>
      </c>
      <c r="R118" s="343" t="s">
        <v>69</v>
      </c>
      <c r="S118" s="117"/>
      <c r="T118" s="491" t="s">
        <v>227</v>
      </c>
      <c r="U118" s="491" t="s">
        <v>227</v>
      </c>
      <c r="V118" s="491" t="s">
        <v>227</v>
      </c>
      <c r="W118" s="343" t="s">
        <v>227</v>
      </c>
      <c r="X118" s="609"/>
      <c r="Y118" s="457" t="s">
        <v>106</v>
      </c>
      <c r="Z118" s="457" t="s">
        <v>106</v>
      </c>
      <c r="AA118" s="586" t="s">
        <v>106</v>
      </c>
    </row>
    <row r="119" spans="1:30" ht="15">
      <c r="A119" s="10" t="s">
        <v>0</v>
      </c>
      <c r="B119" s="18">
        <v>-11.4</v>
      </c>
      <c r="C119" s="19">
        <v>-10.799999999999999</v>
      </c>
      <c r="D119" s="18">
        <v>-4.5999999999999996</v>
      </c>
      <c r="E119" s="139">
        <v>-6.7</v>
      </c>
      <c r="F119" s="118"/>
      <c r="G119" s="267">
        <v>-9</v>
      </c>
      <c r="H119" s="341">
        <v>-9.4</v>
      </c>
      <c r="I119" s="109">
        <v>-11.4</v>
      </c>
      <c r="J119" s="460">
        <v>-10.3</v>
      </c>
      <c r="K119" s="118"/>
      <c r="L119" s="267">
        <v>-15.799999999999999</v>
      </c>
      <c r="M119" s="341">
        <v>-13.4</v>
      </c>
      <c r="N119" s="109">
        <v>-6.2</v>
      </c>
      <c r="O119" s="460">
        <v>-5.7</v>
      </c>
      <c r="P119" s="118"/>
      <c r="Q119" s="267">
        <v>-9</v>
      </c>
      <c r="R119" s="341">
        <v>-6.4</v>
      </c>
      <c r="S119" s="118"/>
      <c r="T119" s="217">
        <v>-22</v>
      </c>
      <c r="U119" s="341">
        <v>-18.2</v>
      </c>
      <c r="V119" s="493">
        <v>-29</v>
      </c>
      <c r="W119" s="341">
        <v>-15.4</v>
      </c>
      <c r="X119" s="612"/>
      <c r="Y119" s="267">
        <v>-33.4</v>
      </c>
      <c r="Z119" s="341">
        <v>-39.799999999999997</v>
      </c>
      <c r="AA119" s="493">
        <v>-40.9</v>
      </c>
    </row>
    <row r="120" spans="1:30" ht="15">
      <c r="A120" s="10" t="s">
        <v>1</v>
      </c>
      <c r="B120" s="18">
        <v>-0.60000000000000009</v>
      </c>
      <c r="C120" s="19">
        <v>-0.6</v>
      </c>
      <c r="D120" s="18">
        <v>-0.7</v>
      </c>
      <c r="E120" s="139">
        <v>-0.6</v>
      </c>
      <c r="F120" s="118"/>
      <c r="G120" s="267">
        <v>-0.79999999999999993</v>
      </c>
      <c r="H120" s="341">
        <v>-0.5</v>
      </c>
      <c r="I120" s="109">
        <v>-0.6</v>
      </c>
      <c r="J120" s="460">
        <v>-0.4</v>
      </c>
      <c r="K120" s="118"/>
      <c r="L120" s="267">
        <v>-0.6</v>
      </c>
      <c r="M120" s="341">
        <v>-0.8</v>
      </c>
      <c r="N120" s="109">
        <v>-0.8</v>
      </c>
      <c r="O120" s="460">
        <v>-0.7</v>
      </c>
      <c r="P120" s="118"/>
      <c r="Q120" s="267">
        <v>-0.70000000000000007</v>
      </c>
      <c r="R120" s="341">
        <v>-0.79999999999999993</v>
      </c>
      <c r="S120" s="118"/>
      <c r="T120" s="217">
        <v>-1.2</v>
      </c>
      <c r="U120" s="341">
        <v>-1.1000000000000001</v>
      </c>
      <c r="V120" s="493">
        <v>-1.4</v>
      </c>
      <c r="W120" s="341">
        <v>-1.5</v>
      </c>
      <c r="X120" s="612"/>
      <c r="Y120" s="267">
        <v>-2.5</v>
      </c>
      <c r="Z120" s="341">
        <v>-2.1</v>
      </c>
      <c r="AA120" s="493">
        <v>-2.8</v>
      </c>
    </row>
    <row r="121" spans="1:30" ht="15">
      <c r="A121" s="13" t="s">
        <v>2</v>
      </c>
      <c r="B121" s="63">
        <v>-12</v>
      </c>
      <c r="C121" s="64">
        <v>-11.5</v>
      </c>
      <c r="D121" s="63">
        <v>-5.3</v>
      </c>
      <c r="E121" s="155">
        <v>-7.3</v>
      </c>
      <c r="F121" s="119"/>
      <c r="G121" s="268">
        <v>-9.5</v>
      </c>
      <c r="H121" s="352">
        <v>-9.8000000000000007</v>
      </c>
      <c r="I121" s="110">
        <v>-12</v>
      </c>
      <c r="J121" s="461">
        <v>-10.7</v>
      </c>
      <c r="K121" s="119"/>
      <c r="L121" s="268">
        <v>-16.400000000000002</v>
      </c>
      <c r="M121" s="352">
        <v>-14.2</v>
      </c>
      <c r="N121" s="110">
        <v>-7.1</v>
      </c>
      <c r="O121" s="461">
        <v>-6.3</v>
      </c>
      <c r="P121" s="119"/>
      <c r="Q121" s="268">
        <v>-9.7000000000000011</v>
      </c>
      <c r="R121" s="352">
        <v>-7.1</v>
      </c>
      <c r="S121" s="119"/>
      <c r="T121" s="218">
        <v>-23.2</v>
      </c>
      <c r="U121" s="352">
        <v>-19.5</v>
      </c>
      <c r="V121" s="494">
        <v>-30.4</v>
      </c>
      <c r="W121" s="352">
        <v>-16.799999999999997</v>
      </c>
      <c r="X121" s="613"/>
      <c r="Y121" s="268">
        <v>-35.9</v>
      </c>
      <c r="Z121" s="352">
        <v>-42</v>
      </c>
      <c r="AA121" s="494">
        <v>-43.8</v>
      </c>
    </row>
    <row r="122" spans="1:30" ht="21">
      <c r="A122" s="14" t="s">
        <v>9</v>
      </c>
      <c r="B122" s="18">
        <v>-15.200000000000001</v>
      </c>
      <c r="C122" s="19">
        <v>0</v>
      </c>
      <c r="D122" s="18">
        <v>18.8</v>
      </c>
      <c r="E122" s="139">
        <v>-13</v>
      </c>
      <c r="F122" s="118"/>
      <c r="G122" s="267">
        <v>2.6</v>
      </c>
      <c r="H122" s="341">
        <v>-11.7</v>
      </c>
      <c r="I122" s="109">
        <v>-26.3</v>
      </c>
      <c r="J122" s="460">
        <v>10</v>
      </c>
      <c r="K122" s="118"/>
      <c r="L122" s="267">
        <v>8.1000000000000014</v>
      </c>
      <c r="M122" s="341">
        <v>-7.2000000000000011</v>
      </c>
      <c r="N122" s="109">
        <v>-15.999999999999998</v>
      </c>
      <c r="O122" s="460">
        <v>-12</v>
      </c>
      <c r="P122" s="118"/>
      <c r="Q122" s="267">
        <v>-19.400000000000002</v>
      </c>
      <c r="R122" s="341">
        <v>-4.9000000000000004</v>
      </c>
      <c r="S122" s="118"/>
      <c r="T122" s="217">
        <v>-15.399999999999999</v>
      </c>
      <c r="U122" s="341">
        <v>-9.1000000000000014</v>
      </c>
      <c r="V122" s="493">
        <v>1</v>
      </c>
      <c r="W122" s="341">
        <v>-24.3</v>
      </c>
      <c r="X122" s="612"/>
      <c r="Y122" s="267">
        <v>-9.5</v>
      </c>
      <c r="Z122" s="341">
        <v>-25.4</v>
      </c>
      <c r="AA122" s="493">
        <v>-26.899999999999995</v>
      </c>
    </row>
    <row r="123" spans="1:30" ht="15">
      <c r="A123" s="13" t="s">
        <v>3</v>
      </c>
      <c r="B123" s="63">
        <v>-27.2</v>
      </c>
      <c r="C123" s="64">
        <v>-11.4</v>
      </c>
      <c r="D123" s="63">
        <v>13.4</v>
      </c>
      <c r="E123" s="155">
        <v>-20.3</v>
      </c>
      <c r="F123" s="119"/>
      <c r="G123" s="268">
        <v>-6.9</v>
      </c>
      <c r="H123" s="352">
        <v>-21.5</v>
      </c>
      <c r="I123" s="110">
        <v>-38.299999999999997</v>
      </c>
      <c r="J123" s="461">
        <v>-0.7</v>
      </c>
      <c r="K123" s="119"/>
      <c r="L123" s="268">
        <v>-8.1999999999999993</v>
      </c>
      <c r="M123" s="352">
        <v>-21.3</v>
      </c>
      <c r="N123" s="110">
        <v>-23</v>
      </c>
      <c r="O123" s="461">
        <v>-18.3</v>
      </c>
      <c r="P123" s="119"/>
      <c r="Q123" s="268">
        <v>-29.1</v>
      </c>
      <c r="R123" s="352">
        <v>-12</v>
      </c>
      <c r="S123" s="119"/>
      <c r="T123" s="218">
        <v>-38.6</v>
      </c>
      <c r="U123" s="352">
        <v>-28.5</v>
      </c>
      <c r="V123" s="494">
        <v>-29.299999999999997</v>
      </c>
      <c r="W123" s="352">
        <v>-41.1</v>
      </c>
      <c r="X123" s="613"/>
      <c r="Y123" s="268">
        <v>-45.4</v>
      </c>
      <c r="Z123" s="352">
        <v>-67.400000000000006</v>
      </c>
      <c r="AA123" s="494">
        <v>-70.7</v>
      </c>
    </row>
    <row r="124" spans="1:30" ht="15">
      <c r="A124" s="13" t="s">
        <v>4</v>
      </c>
      <c r="B124" s="63">
        <v>-3.6</v>
      </c>
      <c r="C124" s="64">
        <v>-1.2</v>
      </c>
      <c r="D124" s="63">
        <v>-3.4</v>
      </c>
      <c r="E124" s="155">
        <v>-7.3000000000000007</v>
      </c>
      <c r="F124" s="119"/>
      <c r="G124" s="268">
        <v>-2.8</v>
      </c>
      <c r="H124" s="352">
        <v>-4.2</v>
      </c>
      <c r="I124" s="110">
        <v>-3.6</v>
      </c>
      <c r="J124" s="461">
        <v>-14.1</v>
      </c>
      <c r="K124" s="119"/>
      <c r="L124" s="268">
        <v>-6.8</v>
      </c>
      <c r="M124" s="352">
        <v>-6.8</v>
      </c>
      <c r="N124" s="110">
        <v>-7.2</v>
      </c>
      <c r="O124" s="461">
        <v>-27.5</v>
      </c>
      <c r="P124" s="119"/>
      <c r="Q124" s="268">
        <v>-4.9000000000000004</v>
      </c>
      <c r="R124" s="352">
        <v>-9.1</v>
      </c>
      <c r="S124" s="119"/>
      <c r="T124" s="218">
        <v>-4.8</v>
      </c>
      <c r="U124" s="352">
        <v>-7</v>
      </c>
      <c r="V124" s="494">
        <v>-13.5</v>
      </c>
      <c r="W124" s="352">
        <v>-14</v>
      </c>
      <c r="X124" s="613"/>
      <c r="Y124" s="268">
        <v>-15.5</v>
      </c>
      <c r="Z124" s="352">
        <v>-24.7</v>
      </c>
      <c r="AA124" s="494">
        <v>-48.4</v>
      </c>
    </row>
    <row r="125" spans="1:30" s="504" customFormat="1" ht="15">
      <c r="A125" s="300" t="s">
        <v>208</v>
      </c>
      <c r="B125" s="63">
        <v>-30.8</v>
      </c>
      <c r="C125" s="352">
        <v>-12.6</v>
      </c>
      <c r="D125" s="63">
        <v>10</v>
      </c>
      <c r="E125" s="155">
        <v>-27.6</v>
      </c>
      <c r="F125" s="119"/>
      <c r="G125" s="268">
        <v>-9.6999999999999993</v>
      </c>
      <c r="H125" s="352">
        <v>-25.7</v>
      </c>
      <c r="I125" s="110">
        <v>-41.9</v>
      </c>
      <c r="J125" s="461">
        <v>-14.8</v>
      </c>
      <c r="K125" s="119"/>
      <c r="L125" s="268">
        <v>-15</v>
      </c>
      <c r="M125" s="352">
        <v>-28.200000000000003</v>
      </c>
      <c r="N125" s="110">
        <v>-30.3</v>
      </c>
      <c r="O125" s="461">
        <v>-45.8</v>
      </c>
      <c r="P125" s="119"/>
      <c r="Q125" s="268">
        <v>-34.1</v>
      </c>
      <c r="R125" s="352">
        <v>-21.200000000000003</v>
      </c>
      <c r="S125" s="119"/>
      <c r="T125" s="218">
        <v>-43.4</v>
      </c>
      <c r="U125" s="352">
        <v>-35.5</v>
      </c>
      <c r="V125" s="494">
        <v>-42.8</v>
      </c>
      <c r="W125" s="352">
        <v>-55.1</v>
      </c>
      <c r="X125" s="613"/>
      <c r="Y125" s="268">
        <v>-60.9</v>
      </c>
      <c r="Z125" s="352">
        <v>-92.100000000000009</v>
      </c>
      <c r="AA125" s="494">
        <v>-119.1</v>
      </c>
    </row>
    <row r="126" spans="1:30" ht="15">
      <c r="A126" s="10" t="s">
        <v>5</v>
      </c>
      <c r="B126" s="18">
        <v>0</v>
      </c>
      <c r="C126" s="19">
        <v>0</v>
      </c>
      <c r="D126" s="18">
        <v>0</v>
      </c>
      <c r="E126" s="139">
        <v>0</v>
      </c>
      <c r="F126" s="118"/>
      <c r="G126" s="267">
        <v>0</v>
      </c>
      <c r="H126" s="341">
        <v>0</v>
      </c>
      <c r="I126" s="109">
        <v>0</v>
      </c>
      <c r="J126" s="460">
        <v>0</v>
      </c>
      <c r="K126" s="118"/>
      <c r="L126" s="267">
        <v>0</v>
      </c>
      <c r="M126" s="341">
        <v>0</v>
      </c>
      <c r="N126" s="109">
        <v>-11.6</v>
      </c>
      <c r="O126" s="460">
        <v>-0.1</v>
      </c>
      <c r="P126" s="118"/>
      <c r="Q126" s="267">
        <v>-11.5</v>
      </c>
      <c r="R126" s="341">
        <v>1</v>
      </c>
      <c r="S126" s="118"/>
      <c r="T126" s="217">
        <v>0</v>
      </c>
      <c r="U126" s="341">
        <v>0</v>
      </c>
      <c r="V126" s="493">
        <v>0</v>
      </c>
      <c r="W126" s="341">
        <v>-10.5</v>
      </c>
      <c r="X126" s="612"/>
      <c r="Y126" s="267">
        <v>0</v>
      </c>
      <c r="Z126" s="341">
        <v>0</v>
      </c>
      <c r="AA126" s="493">
        <v>-11.799999999999999</v>
      </c>
      <c r="AD126" s="504"/>
    </row>
    <row r="127" spans="1:30" ht="15">
      <c r="A127" s="10" t="s">
        <v>10</v>
      </c>
      <c r="B127" s="18">
        <v>-1</v>
      </c>
      <c r="C127" s="19">
        <v>1</v>
      </c>
      <c r="D127" s="18">
        <v>0.5</v>
      </c>
      <c r="E127" s="139">
        <v>-1.1000000000000001</v>
      </c>
      <c r="F127" s="118"/>
      <c r="G127" s="267">
        <v>-0.9</v>
      </c>
      <c r="H127" s="341">
        <v>-2.8</v>
      </c>
      <c r="I127" s="109">
        <v>0.6</v>
      </c>
      <c r="J127" s="460">
        <v>0.8</v>
      </c>
      <c r="K127" s="118"/>
      <c r="L127" s="267">
        <v>-0.5</v>
      </c>
      <c r="M127" s="341">
        <v>-9</v>
      </c>
      <c r="N127" s="109">
        <v>-2.2000000000000002</v>
      </c>
      <c r="O127" s="460">
        <v>-4.5999999999999996</v>
      </c>
      <c r="P127" s="118"/>
      <c r="Q127" s="267">
        <v>-1.2</v>
      </c>
      <c r="R127" s="341">
        <v>-0.1</v>
      </c>
      <c r="S127" s="118"/>
      <c r="T127" s="217">
        <v>-0.2</v>
      </c>
      <c r="U127" s="341">
        <v>-3.7</v>
      </c>
      <c r="V127" s="493">
        <v>-9.5</v>
      </c>
      <c r="W127" s="341">
        <v>-1.2999999999999998</v>
      </c>
      <c r="X127" s="612"/>
      <c r="Y127" s="267">
        <v>-0.8</v>
      </c>
      <c r="Z127" s="341">
        <v>-2.2999999999999998</v>
      </c>
      <c r="AA127" s="493">
        <v>-16.399999999999999</v>
      </c>
      <c r="AD127" s="504"/>
    </row>
    <row r="128" spans="1:30" ht="15">
      <c r="A128" s="13" t="s">
        <v>6</v>
      </c>
      <c r="B128" s="63">
        <v>-30.8</v>
      </c>
      <c r="C128" s="64">
        <v>-10.899999999999999</v>
      </c>
      <c r="D128" s="63">
        <v>12.4</v>
      </c>
      <c r="E128" s="155">
        <v>-27.400000000000002</v>
      </c>
      <c r="F128" s="119"/>
      <c r="G128" s="268">
        <v>-9.6</v>
      </c>
      <c r="H128" s="352">
        <v>-27.3</v>
      </c>
      <c r="I128" s="110">
        <v>-40.1</v>
      </c>
      <c r="J128" s="461">
        <v>-12.4</v>
      </c>
      <c r="K128" s="119"/>
      <c r="L128" s="268">
        <v>-14.2</v>
      </c>
      <c r="M128" s="352">
        <v>-38.799999999999997</v>
      </c>
      <c r="N128" s="110">
        <v>-43.8</v>
      </c>
      <c r="O128" s="461">
        <v>-49.4</v>
      </c>
      <c r="P128" s="119"/>
      <c r="Q128" s="268">
        <v>-46.1</v>
      </c>
      <c r="R128" s="352">
        <v>-19.399999999999999</v>
      </c>
      <c r="S128" s="119"/>
      <c r="T128" s="218">
        <v>-41.5</v>
      </c>
      <c r="U128" s="352">
        <v>-36.9</v>
      </c>
      <c r="V128" s="494">
        <v>-52.9</v>
      </c>
      <c r="W128" s="352">
        <v>-65.5</v>
      </c>
      <c r="X128" s="613"/>
      <c r="Y128" s="268">
        <v>-56.699999999999996</v>
      </c>
      <c r="Z128" s="352">
        <v>-89.4</v>
      </c>
      <c r="AA128" s="494">
        <v>-146.19999999999999</v>
      </c>
      <c r="AD128" s="504"/>
    </row>
    <row r="129" spans="1:30" ht="15">
      <c r="A129" s="10" t="s">
        <v>7</v>
      </c>
      <c r="B129" s="18">
        <v>6.9</v>
      </c>
      <c r="C129" s="19">
        <v>4.4000000000000004</v>
      </c>
      <c r="D129" s="18">
        <v>1.4</v>
      </c>
      <c r="E129" s="139">
        <v>8.1999999999999993</v>
      </c>
      <c r="F129" s="118"/>
      <c r="G129" s="267">
        <v>4</v>
      </c>
      <c r="H129" s="341">
        <v>8.5</v>
      </c>
      <c r="I129" s="109">
        <v>11.8</v>
      </c>
      <c r="J129" s="460">
        <v>4.0999999999999996</v>
      </c>
      <c r="K129" s="118"/>
      <c r="L129" s="267">
        <v>4.3000000000000007</v>
      </c>
      <c r="M129" s="341">
        <v>10.6</v>
      </c>
      <c r="N129" s="109">
        <v>14</v>
      </c>
      <c r="O129" s="460">
        <v>14.7</v>
      </c>
      <c r="P129" s="118"/>
      <c r="Q129" s="267">
        <v>12.7</v>
      </c>
      <c r="R129" s="341">
        <v>6.9</v>
      </c>
      <c r="S129" s="118"/>
      <c r="T129" s="217">
        <v>11.3</v>
      </c>
      <c r="U129" s="341">
        <v>12.5</v>
      </c>
      <c r="V129" s="493">
        <v>15</v>
      </c>
      <c r="W129" s="341">
        <v>19.600000000000001</v>
      </c>
      <c r="X129" s="612"/>
      <c r="Y129" s="267">
        <v>21.2</v>
      </c>
      <c r="Z129" s="341">
        <v>28.4</v>
      </c>
      <c r="AA129" s="493">
        <v>43.7</v>
      </c>
      <c r="AD129" s="504"/>
    </row>
    <row r="130" spans="1:30" ht="15">
      <c r="A130" s="13" t="s">
        <v>8</v>
      </c>
      <c r="B130" s="63">
        <v>-23.9</v>
      </c>
      <c r="C130" s="64">
        <v>-6.5</v>
      </c>
      <c r="D130" s="63">
        <v>13.700000000000001</v>
      </c>
      <c r="E130" s="155">
        <v>-19.2</v>
      </c>
      <c r="F130" s="119"/>
      <c r="G130" s="268">
        <v>-5.6999999999999993</v>
      </c>
      <c r="H130" s="352">
        <v>-18.8</v>
      </c>
      <c r="I130" s="110">
        <v>-28.3</v>
      </c>
      <c r="J130" s="461">
        <v>-8.5</v>
      </c>
      <c r="K130" s="119"/>
      <c r="L130" s="268">
        <v>-9.9</v>
      </c>
      <c r="M130" s="352">
        <v>-28.5</v>
      </c>
      <c r="N130" s="110">
        <v>-30</v>
      </c>
      <c r="O130" s="461">
        <v>-34.5</v>
      </c>
      <c r="P130" s="119"/>
      <c r="Q130" s="268">
        <v>-33.4</v>
      </c>
      <c r="R130" s="352">
        <v>-12.6</v>
      </c>
      <c r="S130" s="119"/>
      <c r="T130" s="218">
        <v>-30.1</v>
      </c>
      <c r="U130" s="352">
        <v>-24.4</v>
      </c>
      <c r="V130" s="494">
        <v>-38.4</v>
      </c>
      <c r="W130" s="352">
        <v>-45.9</v>
      </c>
      <c r="X130" s="613"/>
      <c r="Y130" s="268">
        <v>-35.5</v>
      </c>
      <c r="Z130" s="352">
        <v>-61.3</v>
      </c>
      <c r="AA130" s="494">
        <v>-102.8</v>
      </c>
      <c r="AD130" s="504"/>
    </row>
    <row r="131" spans="1:30" ht="15.75" thickBot="1">
      <c r="A131" s="4"/>
      <c r="F131" s="132"/>
      <c r="G131" s="272"/>
      <c r="K131" s="132"/>
      <c r="L131" s="272"/>
      <c r="M131" s="504"/>
      <c r="N131" s="504"/>
      <c r="O131" s="504"/>
      <c r="P131" s="132"/>
      <c r="Q131" s="272"/>
      <c r="R131" s="272"/>
      <c r="S131" s="132"/>
      <c r="T131" s="262"/>
      <c r="U131" s="486"/>
      <c r="V131" s="643"/>
      <c r="W131" s="486"/>
      <c r="X131" s="4"/>
      <c r="Y131" s="248"/>
      <c r="Z131" s="248"/>
      <c r="AA131" s="590"/>
      <c r="AD131" s="504"/>
    </row>
    <row r="132" spans="1:30" ht="15.75" thickTop="1">
      <c r="A132" s="7" t="s">
        <v>65</v>
      </c>
      <c r="B132" s="742" t="s">
        <v>73</v>
      </c>
      <c r="C132" s="743"/>
      <c r="D132" s="743"/>
      <c r="E132" s="743"/>
      <c r="F132" s="116"/>
      <c r="G132" s="742" t="s">
        <v>134</v>
      </c>
      <c r="H132" s="743"/>
      <c r="I132" s="743"/>
      <c r="J132" s="743"/>
      <c r="K132" s="116"/>
      <c r="L132" s="742" t="s">
        <v>204</v>
      </c>
      <c r="M132" s="743"/>
      <c r="N132" s="743"/>
      <c r="O132" s="743"/>
      <c r="P132" s="116"/>
      <c r="Q132" s="745" t="s">
        <v>224</v>
      </c>
      <c r="R132" s="743"/>
      <c r="S132" s="116"/>
      <c r="T132" s="644" t="s">
        <v>73</v>
      </c>
      <c r="U132" s="644" t="s">
        <v>134</v>
      </c>
      <c r="V132" s="644" t="s">
        <v>204</v>
      </c>
      <c r="W132" s="645" t="s">
        <v>224</v>
      </c>
      <c r="X132" s="614"/>
      <c r="Y132" s="112" t="s">
        <v>73</v>
      </c>
      <c r="Z132" s="112" t="s">
        <v>134</v>
      </c>
      <c r="AA132" s="585" t="s">
        <v>204</v>
      </c>
    </row>
    <row r="133" spans="1:30" ht="15">
      <c r="A133" s="4"/>
      <c r="B133" s="34" t="s">
        <v>68</v>
      </c>
      <c r="C133" s="35" t="s">
        <v>69</v>
      </c>
      <c r="D133" s="35" t="s">
        <v>70</v>
      </c>
      <c r="E133" s="35" t="s">
        <v>71</v>
      </c>
      <c r="F133" s="117"/>
      <c r="G133" s="34" t="s">
        <v>68</v>
      </c>
      <c r="H133" s="343" t="s">
        <v>69</v>
      </c>
      <c r="I133" s="343" t="s">
        <v>70</v>
      </c>
      <c r="J133" s="343" t="s">
        <v>71</v>
      </c>
      <c r="K133" s="117"/>
      <c r="L133" s="34" t="s">
        <v>68</v>
      </c>
      <c r="M133" s="343" t="s">
        <v>69</v>
      </c>
      <c r="N133" s="343" t="s">
        <v>70</v>
      </c>
      <c r="O133" s="343" t="s">
        <v>71</v>
      </c>
      <c r="P133" s="117"/>
      <c r="Q133" s="34" t="s">
        <v>68</v>
      </c>
      <c r="R133" s="343" t="s">
        <v>69</v>
      </c>
      <c r="S133" s="117"/>
      <c r="T133" s="491" t="s">
        <v>227</v>
      </c>
      <c r="U133" s="491" t="s">
        <v>227</v>
      </c>
      <c r="V133" s="491" t="s">
        <v>227</v>
      </c>
      <c r="W133" s="343" t="s">
        <v>227</v>
      </c>
      <c r="X133" s="609"/>
      <c r="Y133" s="457" t="s">
        <v>106</v>
      </c>
      <c r="Z133" s="457" t="s">
        <v>106</v>
      </c>
      <c r="AA133" s="586" t="s">
        <v>106</v>
      </c>
    </row>
    <row r="134" spans="1:30" s="504" customFormat="1" ht="15">
      <c r="A134" s="373" t="s">
        <v>148</v>
      </c>
      <c r="B134" s="86">
        <v>-0.31124857561452057</v>
      </c>
      <c r="C134" s="354">
        <v>-9.6189419163891968E-2</v>
      </c>
      <c r="D134" s="86">
        <v>0.19391365888181175</v>
      </c>
      <c r="E134" s="140">
        <v>-0.25763166722576314</v>
      </c>
      <c r="F134" s="123"/>
      <c r="G134" s="270">
        <v>-6.3937184520471105E-2</v>
      </c>
      <c r="H134" s="354">
        <v>-0.19282051282051282</v>
      </c>
      <c r="I134" s="111">
        <v>-0.29556135770234987</v>
      </c>
      <c r="J134" s="462">
        <v>-9.2769440654843105E-2</v>
      </c>
      <c r="K134" s="123"/>
      <c r="L134" s="270">
        <v>-0.12815533980582525</v>
      </c>
      <c r="M134" s="354">
        <v>-0.39929947460595444</v>
      </c>
      <c r="N134" s="111">
        <v>-0.40404040404040403</v>
      </c>
      <c r="O134" s="462">
        <v>-0.45619834710743801</v>
      </c>
      <c r="P134" s="123"/>
      <c r="Q134" s="270">
        <v>-0.37900709219858153</v>
      </c>
      <c r="R134" s="354">
        <v>-0.14237288135593221</v>
      </c>
      <c r="S134" s="123"/>
      <c r="T134" s="635">
        <v>-0.18634886240520046</v>
      </c>
      <c r="U134" s="479">
        <v>-0.13918996006845405</v>
      </c>
      <c r="V134" s="636">
        <v>-0.23389312977099236</v>
      </c>
      <c r="W134" s="479">
        <v>-0.28999999999999998</v>
      </c>
      <c r="X134" s="123"/>
      <c r="Y134" s="270">
        <v>-0.10485895731797372</v>
      </c>
      <c r="Z134" s="354">
        <v>-0.18347800059862315</v>
      </c>
      <c r="AA134" s="588">
        <v>-0.3087087087087087</v>
      </c>
    </row>
    <row r="135" spans="1:30" ht="15">
      <c r="A135" s="10" t="s">
        <v>135</v>
      </c>
      <c r="B135" s="86">
        <v>-0.39958202716823404</v>
      </c>
      <c r="C135" s="87">
        <v>-0.11082693947144075</v>
      </c>
      <c r="D135" s="86">
        <v>0.23580034423407922</v>
      </c>
      <c r="E135" s="140">
        <v>-0.30573248407643311</v>
      </c>
      <c r="F135" s="123"/>
      <c r="G135" s="270">
        <v>-7.4546346248160852E-2</v>
      </c>
      <c r="H135" s="354">
        <v>-0.23245749613601238</v>
      </c>
      <c r="I135" s="111">
        <v>-0.35766192733017377</v>
      </c>
      <c r="J135" s="462">
        <v>-0.11074918566775244</v>
      </c>
      <c r="K135" s="123"/>
      <c r="L135" s="270">
        <v>-0.15683168316831683</v>
      </c>
      <c r="M135" s="354">
        <v>-0.49032258064516127</v>
      </c>
      <c r="N135" s="111">
        <v>-0.48979591836734693</v>
      </c>
      <c r="O135" s="462">
        <v>-0.55421686746987953</v>
      </c>
      <c r="P135" s="123"/>
      <c r="Q135" s="270">
        <v>-0.45597269624573378</v>
      </c>
      <c r="R135" s="354">
        <v>-0.17084745762711864</v>
      </c>
      <c r="S135" s="123"/>
      <c r="T135" s="635">
        <v>-0.25005192107995849</v>
      </c>
      <c r="U135" s="479">
        <v>-0.16749613866483609</v>
      </c>
      <c r="V135" s="636">
        <v>-0.28370370370370368</v>
      </c>
      <c r="W135" s="479">
        <v>-0.35299999999999998</v>
      </c>
      <c r="X135" s="123"/>
      <c r="Y135" s="270">
        <v>-0.13677518782508186</v>
      </c>
      <c r="Z135" s="354">
        <v>-0.21263267791891421</v>
      </c>
      <c r="AA135" s="588">
        <v>-0.37518248175182478</v>
      </c>
    </row>
    <row r="136" spans="1:30" ht="15">
      <c r="A136" s="10" t="s">
        <v>20</v>
      </c>
      <c r="B136" s="92">
        <v>-0.20642824807605251</v>
      </c>
      <c r="C136" s="93">
        <v>-0.19963031423290201</v>
      </c>
      <c r="D136" s="92">
        <v>-9.6842105263157882E-2</v>
      </c>
      <c r="E136" s="153">
        <v>-8.5650367529562163E-2</v>
      </c>
      <c r="F136" s="131"/>
      <c r="G136" s="271">
        <v>-6.6914498141263934E-2</v>
      </c>
      <c r="H136" s="355">
        <v>-0.10358126721763086</v>
      </c>
      <c r="I136" s="405">
        <v>-0.12991452991452992</v>
      </c>
      <c r="J136" s="463">
        <v>-0.1548872180451128</v>
      </c>
      <c r="K136" s="131"/>
      <c r="L136" s="271">
        <v>-0.18005698005698004</v>
      </c>
      <c r="M136" s="355">
        <v>-0.11991051454138703</v>
      </c>
      <c r="N136" s="405">
        <v>-0.1393258426966292</v>
      </c>
      <c r="O136" s="463">
        <v>-0.12127659574468086</v>
      </c>
      <c r="P136" s="131"/>
      <c r="Q136" s="271">
        <v>-0.30508474576271188</v>
      </c>
      <c r="R136" s="355">
        <v>-8.3116883116883117E-2</v>
      </c>
      <c r="S136" s="131"/>
      <c r="T136" s="637">
        <v>-0.20123485021724216</v>
      </c>
      <c r="U136" s="638">
        <v>-8.0799112097669254E-2</v>
      </c>
      <c r="V136" s="639">
        <v>-0.14536340852130325</v>
      </c>
      <c r="W136" s="638">
        <v>-0.14460000000000001</v>
      </c>
      <c r="X136" s="131"/>
      <c r="Y136" s="271">
        <v>-0.14209742607955755</v>
      </c>
      <c r="Z136" s="355">
        <v>-0.10487483530961791</v>
      </c>
      <c r="AA136" s="589">
        <v>-0.14054982817869416</v>
      </c>
    </row>
    <row r="137" spans="1:30" ht="15">
      <c r="A137" s="10" t="s">
        <v>105</v>
      </c>
      <c r="B137" s="86">
        <v>-0.13235294117647059</v>
      </c>
      <c r="C137" s="87">
        <v>-0.10526315789473684</v>
      </c>
      <c r="D137" s="86">
        <v>0.2537313432835821</v>
      </c>
      <c r="E137" s="140">
        <v>-0.35960591133004927</v>
      </c>
      <c r="F137" s="123"/>
      <c r="G137" s="270">
        <v>-0.40579710144927533</v>
      </c>
      <c r="H137" s="354">
        <v>-0.19534883720930232</v>
      </c>
      <c r="I137" s="111">
        <v>-9.3994778067885129E-2</v>
      </c>
      <c r="J137" s="462">
        <v>-20.142857142857142</v>
      </c>
      <c r="K137" s="123"/>
      <c r="L137" s="270">
        <v>-0.8292682926829269</v>
      </c>
      <c r="M137" s="354">
        <v>-0.31924882629107981</v>
      </c>
      <c r="N137" s="111">
        <v>-0.31304347826086959</v>
      </c>
      <c r="O137" s="462">
        <v>-1.5027322404371584</v>
      </c>
      <c r="P137" s="123"/>
      <c r="Q137" s="270">
        <v>-0.16838487972508592</v>
      </c>
      <c r="R137" s="354">
        <v>-0.7583333333333333</v>
      </c>
      <c r="S137" s="123"/>
      <c r="T137" s="635">
        <v>-0.12435233160621761</v>
      </c>
      <c r="U137" s="479">
        <v>-0.24561403508771928</v>
      </c>
      <c r="V137" s="636">
        <v>-0.46075085324232085</v>
      </c>
      <c r="W137" s="479">
        <v>-0.34063260340632601</v>
      </c>
      <c r="X137" s="123"/>
      <c r="Y137" s="270">
        <v>-0.34140969162995594</v>
      </c>
      <c r="Z137" s="354">
        <v>-0.36646884272997027</v>
      </c>
      <c r="AA137" s="588">
        <v>-0.68458274398868457</v>
      </c>
    </row>
    <row r="138" spans="1:30" ht="15">
      <c r="A138" s="10" t="s">
        <v>187</v>
      </c>
      <c r="B138" s="92">
        <v>1.8107741059302851E-2</v>
      </c>
      <c r="C138" s="93">
        <v>-1.8484288354898334E-2</v>
      </c>
      <c r="D138" s="92">
        <v>-1.0526315789473684E-2</v>
      </c>
      <c r="E138" s="153">
        <v>1.406200063918185E-2</v>
      </c>
      <c r="F138" s="131"/>
      <c r="G138" s="271">
        <v>6.6914498141263943E-3</v>
      </c>
      <c r="H138" s="355">
        <v>3.0853994490358125E-2</v>
      </c>
      <c r="I138" s="405">
        <v>-6.8376068376068376E-3</v>
      </c>
      <c r="J138" s="463">
        <v>-1.2030075187969926E-2</v>
      </c>
      <c r="K138" s="131"/>
      <c r="L138" s="271">
        <v>5.6980056980056983E-3</v>
      </c>
      <c r="M138" s="355">
        <v>8.0536912751677847E-2</v>
      </c>
      <c r="N138" s="405">
        <v>4.9438202247191018E-2</v>
      </c>
      <c r="O138" s="463">
        <v>9.7872340425531903E-2</v>
      </c>
      <c r="P138" s="131"/>
      <c r="Q138" s="271">
        <v>4.0677966101694912E-2</v>
      </c>
      <c r="R138" s="355">
        <v>1.2987012987012987E-3</v>
      </c>
      <c r="S138" s="131"/>
      <c r="T138" s="637">
        <v>1.8294077292476561E-3</v>
      </c>
      <c r="U138" s="638">
        <v>1.6426193118756937E-2</v>
      </c>
      <c r="V138" s="639">
        <v>4.7619047619047616E-2</v>
      </c>
      <c r="W138" s="638">
        <v>1.3100000000000001E-2</v>
      </c>
      <c r="X138" s="131"/>
      <c r="Y138" s="271">
        <v>3.4035311635822168E-3</v>
      </c>
      <c r="Z138" s="355">
        <v>6.0606060606060597E-3</v>
      </c>
      <c r="AA138" s="589">
        <v>5.6357388316151197E-2</v>
      </c>
    </row>
    <row r="139" spans="1:30" ht="15">
      <c r="A139" s="10" t="s">
        <v>22</v>
      </c>
      <c r="B139" s="86">
        <v>0.1875</v>
      </c>
      <c r="C139" s="87">
        <v>0.18149466192170818</v>
      </c>
      <c r="D139" s="86">
        <v>0.19906323185011709</v>
      </c>
      <c r="E139" s="140">
        <v>0.16314779270633398</v>
      </c>
      <c r="F139" s="123"/>
      <c r="G139" s="270">
        <v>0.15342960288808663</v>
      </c>
      <c r="H139" s="354">
        <v>0.12512124151309409</v>
      </c>
      <c r="I139" s="111">
        <v>0.1127129750982962</v>
      </c>
      <c r="J139" s="462">
        <v>8.1174984207201512E-2</v>
      </c>
      <c r="K139" s="123"/>
      <c r="L139" s="270">
        <v>0.14277777777777778</v>
      </c>
      <c r="M139" s="354">
        <v>0.14614499424626007</v>
      </c>
      <c r="N139" s="111">
        <v>0.11418376449598573</v>
      </c>
      <c r="O139" s="462">
        <v>0.14894859813084113</v>
      </c>
      <c r="P139" s="123"/>
      <c r="Q139" s="270">
        <v>0.18930957683741648</v>
      </c>
      <c r="R139" s="354">
        <v>0.16461438755670771</v>
      </c>
      <c r="S139" s="123"/>
      <c r="U139" s="504"/>
      <c r="V139"/>
      <c r="W139" s="504"/>
      <c r="X139" s="504"/>
      <c r="Y139" s="333"/>
      <c r="AA139" s="587"/>
    </row>
    <row r="140" spans="1:30" s="333" customFormat="1" ht="15">
      <c r="A140" s="373" t="s">
        <v>188</v>
      </c>
      <c r="B140" s="86">
        <v>0.1875</v>
      </c>
      <c r="C140" s="354">
        <v>0.18149466192170818</v>
      </c>
      <c r="D140" s="86">
        <v>0.19906323185011709</v>
      </c>
      <c r="E140" s="140">
        <v>0.16314779270633398</v>
      </c>
      <c r="F140" s="123"/>
      <c r="G140" s="270">
        <v>0.15282791817087846</v>
      </c>
      <c r="H140" s="354">
        <v>0.12512124151309409</v>
      </c>
      <c r="I140" s="111">
        <v>0.1127129750982962</v>
      </c>
      <c r="J140" s="462">
        <v>8.1174984207201512E-2</v>
      </c>
      <c r="K140" s="123"/>
      <c r="L140" s="270">
        <v>0.14277777777777778</v>
      </c>
      <c r="M140" s="354">
        <v>0.14729574223245109</v>
      </c>
      <c r="N140" s="111">
        <v>0.11418376449598573</v>
      </c>
      <c r="O140" s="462">
        <v>0.14894859813084113</v>
      </c>
      <c r="P140" s="123"/>
      <c r="Q140" s="270">
        <v>0.18930957683741648</v>
      </c>
      <c r="R140" s="354">
        <v>0.16461438755670771</v>
      </c>
      <c r="S140" s="123"/>
      <c r="T140" s="504"/>
      <c r="U140" s="504"/>
      <c r="V140"/>
      <c r="W140" s="504"/>
      <c r="X140" s="504"/>
      <c r="AA140" s="587"/>
    </row>
    <row r="141" spans="1:30" ht="15">
      <c r="A141" s="4"/>
      <c r="F141" s="132"/>
      <c r="G141" s="272"/>
      <c r="K141" s="132"/>
      <c r="L141" s="272"/>
      <c r="M141" s="504"/>
      <c r="N141" s="504"/>
      <c r="O141" s="504"/>
      <c r="P141" s="132"/>
      <c r="Q141" s="272"/>
      <c r="R141" s="272"/>
      <c r="S141" s="132"/>
      <c r="T141" s="262"/>
      <c r="U141" s="486"/>
      <c r="V141" s="486"/>
      <c r="W141" s="486"/>
      <c r="X141" s="4"/>
    </row>
    <row r="142" spans="1:30" ht="15">
      <c r="A142" s="7" t="s">
        <v>66</v>
      </c>
      <c r="B142" s="742" t="s">
        <v>73</v>
      </c>
      <c r="C142" s="743"/>
      <c r="D142" s="743"/>
      <c r="E142" s="743"/>
      <c r="F142" s="116"/>
      <c r="G142" s="742" t="s">
        <v>134</v>
      </c>
      <c r="H142" s="743"/>
      <c r="I142" s="743"/>
      <c r="J142" s="743"/>
      <c r="K142" s="116"/>
      <c r="L142" s="742" t="s">
        <v>204</v>
      </c>
      <c r="M142" s="743"/>
      <c r="N142" s="743"/>
      <c r="O142" s="743"/>
      <c r="P142" s="116"/>
      <c r="Q142" s="745" t="s">
        <v>224</v>
      </c>
      <c r="R142" s="743"/>
      <c r="S142" s="116"/>
      <c r="U142" s="504"/>
      <c r="V142" s="504"/>
      <c r="W142" s="504"/>
      <c r="X142" s="504"/>
      <c r="Y142" s="333"/>
      <c r="AB142" s="333"/>
    </row>
    <row r="143" spans="1:30" ht="15">
      <c r="A143" s="4"/>
      <c r="B143" s="34" t="s">
        <v>74</v>
      </c>
      <c r="C143" s="35" t="s">
        <v>75</v>
      </c>
      <c r="D143" s="35" t="s">
        <v>76</v>
      </c>
      <c r="E143" s="35" t="s">
        <v>77</v>
      </c>
      <c r="F143" s="117"/>
      <c r="G143" s="34" t="s">
        <v>74</v>
      </c>
      <c r="H143" s="343" t="s">
        <v>75</v>
      </c>
      <c r="I143" s="402" t="s">
        <v>76</v>
      </c>
      <c r="J143" s="402" t="s">
        <v>77</v>
      </c>
      <c r="K143" s="117"/>
      <c r="L143" s="34" t="s">
        <v>74</v>
      </c>
      <c r="M143" s="343" t="s">
        <v>75</v>
      </c>
      <c r="N143" s="402" t="s">
        <v>76</v>
      </c>
      <c r="O143" s="402" t="s">
        <v>77</v>
      </c>
      <c r="P143" s="117"/>
      <c r="Q143" s="34" t="s">
        <v>74</v>
      </c>
      <c r="R143" s="343" t="s">
        <v>75</v>
      </c>
      <c r="S143" s="117"/>
      <c r="U143" s="504"/>
      <c r="V143" s="504"/>
      <c r="W143" s="504"/>
      <c r="X143" s="504"/>
      <c r="Y143" s="333"/>
      <c r="AB143" s="333"/>
    </row>
    <row r="144" spans="1:30" ht="15">
      <c r="A144" s="10" t="s">
        <v>67</v>
      </c>
      <c r="B144" s="52">
        <v>3105</v>
      </c>
      <c r="C144" s="53">
        <v>2852</v>
      </c>
      <c r="D144" s="52">
        <v>2555</v>
      </c>
      <c r="E144" s="154">
        <v>3434</v>
      </c>
      <c r="F144" s="125"/>
      <c r="G144" s="273">
        <v>4686</v>
      </c>
      <c r="H144" s="351">
        <v>3644</v>
      </c>
      <c r="I144" s="129">
        <v>3479</v>
      </c>
      <c r="J144" s="464">
        <v>4292</v>
      </c>
      <c r="K144" s="356"/>
      <c r="L144" s="273">
        <v>2993</v>
      </c>
      <c r="M144" s="351">
        <v>2699</v>
      </c>
      <c r="N144" s="129">
        <v>2484</v>
      </c>
      <c r="O144" s="464">
        <v>2517</v>
      </c>
      <c r="P144" s="356"/>
      <c r="Q144" s="273">
        <v>1928</v>
      </c>
      <c r="R144" s="351">
        <v>2091</v>
      </c>
      <c r="S144" s="356"/>
      <c r="U144" s="504"/>
      <c r="V144" s="504"/>
      <c r="W144" s="504"/>
      <c r="X144" s="504"/>
      <c r="Y144" s="333"/>
      <c r="AB144" s="333"/>
    </row>
    <row r="145" spans="1:29" ht="15">
      <c r="A145" s="10" t="s">
        <v>19</v>
      </c>
      <c r="B145" s="52">
        <v>1621</v>
      </c>
      <c r="C145" s="53">
        <v>1525</v>
      </c>
      <c r="D145" s="52">
        <v>1530</v>
      </c>
      <c r="E145" s="154">
        <v>1716</v>
      </c>
      <c r="F145" s="125"/>
      <c r="G145" s="273">
        <v>2130</v>
      </c>
      <c r="H145" s="351">
        <v>2221</v>
      </c>
      <c r="I145" s="129">
        <v>2164</v>
      </c>
      <c r="J145" s="464">
        <v>2215</v>
      </c>
      <c r="K145" s="356"/>
      <c r="L145" s="273">
        <v>1929</v>
      </c>
      <c r="M145" s="351">
        <v>2008</v>
      </c>
      <c r="N145" s="129">
        <v>1842</v>
      </c>
      <c r="O145" s="464">
        <v>2033</v>
      </c>
      <c r="P145" s="356"/>
      <c r="Q145" s="273">
        <v>1851</v>
      </c>
      <c r="R145" s="351">
        <v>2106</v>
      </c>
      <c r="S145" s="356"/>
      <c r="U145" s="504"/>
      <c r="V145" s="504"/>
      <c r="W145" s="504"/>
      <c r="X145" s="504"/>
      <c r="Y145" s="333"/>
      <c r="AB145" s="333"/>
    </row>
    <row r="146" spans="1:29" ht="15">
      <c r="A146" s="10" t="s">
        <v>119</v>
      </c>
      <c r="B146" s="52">
        <v>5437</v>
      </c>
      <c r="C146" s="53">
        <v>5487</v>
      </c>
      <c r="D146" s="52">
        <v>5443</v>
      </c>
      <c r="E146" s="154">
        <v>5742</v>
      </c>
      <c r="F146" s="125"/>
      <c r="G146" s="273">
        <v>6385</v>
      </c>
      <c r="H146" s="351">
        <v>5909</v>
      </c>
      <c r="I146" s="129">
        <v>6261</v>
      </c>
      <c r="J146" s="464">
        <v>5949</v>
      </c>
      <c r="K146" s="356"/>
      <c r="L146" s="273">
        <v>3886</v>
      </c>
      <c r="M146" s="351">
        <v>6056</v>
      </c>
      <c r="N146" s="129">
        <v>6094</v>
      </c>
      <c r="O146" s="464">
        <v>6243</v>
      </c>
      <c r="P146" s="356"/>
      <c r="Q146" s="273">
        <v>6219</v>
      </c>
      <c r="R146" s="351">
        <v>6032</v>
      </c>
      <c r="S146" s="356"/>
      <c r="U146" s="504"/>
      <c r="V146" s="504"/>
      <c r="W146" s="504"/>
      <c r="X146" s="504"/>
      <c r="Y146" s="333"/>
      <c r="AB146" s="333"/>
    </row>
    <row r="147" spans="1:29" s="327" customFormat="1" ht="15">
      <c r="A147" s="334" t="s">
        <v>160</v>
      </c>
      <c r="B147" s="335">
        <v>255</v>
      </c>
      <c r="C147" s="336">
        <v>255</v>
      </c>
      <c r="D147" s="335">
        <v>255</v>
      </c>
      <c r="E147" s="338">
        <v>255</v>
      </c>
      <c r="F147" s="337"/>
      <c r="G147" s="335">
        <v>255</v>
      </c>
      <c r="H147" s="351">
        <v>258</v>
      </c>
      <c r="I147" s="129">
        <v>258</v>
      </c>
      <c r="J147" s="464">
        <v>257</v>
      </c>
      <c r="K147" s="356"/>
      <c r="L147" s="350">
        <v>257</v>
      </c>
      <c r="M147" s="351">
        <v>254</v>
      </c>
      <c r="N147" s="129">
        <v>256</v>
      </c>
      <c r="O147" s="464">
        <v>255</v>
      </c>
      <c r="P147" s="356"/>
      <c r="Q147" s="350">
        <v>255</v>
      </c>
      <c r="R147" s="351">
        <v>254</v>
      </c>
      <c r="S147" s="356"/>
      <c r="T147" s="504"/>
      <c r="U147" s="504"/>
      <c r="V147" s="504"/>
      <c r="W147" s="504"/>
      <c r="X147" s="504"/>
      <c r="Y147" s="333"/>
      <c r="Z147" s="333"/>
      <c r="AA147" s="504"/>
      <c r="AB147" s="333"/>
    </row>
    <row r="148" spans="1:29" s="333" customFormat="1" ht="15">
      <c r="A148" s="373" t="s">
        <v>189</v>
      </c>
      <c r="B148" s="350">
        <v>255</v>
      </c>
      <c r="C148" s="351">
        <v>255</v>
      </c>
      <c r="D148" s="350">
        <v>255</v>
      </c>
      <c r="E148" s="357">
        <v>255</v>
      </c>
      <c r="F148" s="356"/>
      <c r="G148" s="350">
        <v>254</v>
      </c>
      <c r="H148" s="351">
        <v>258</v>
      </c>
      <c r="I148" s="129">
        <v>258</v>
      </c>
      <c r="J148" s="464">
        <v>257</v>
      </c>
      <c r="K148" s="356"/>
      <c r="L148" s="350">
        <v>257</v>
      </c>
      <c r="M148" s="351">
        <v>256</v>
      </c>
      <c r="N148" s="129">
        <v>256</v>
      </c>
      <c r="O148" s="464">
        <v>255</v>
      </c>
      <c r="P148" s="356"/>
      <c r="Q148" s="350">
        <v>255</v>
      </c>
      <c r="R148" s="351">
        <v>254</v>
      </c>
      <c r="S148" s="356"/>
      <c r="T148" s="504"/>
      <c r="U148" s="504"/>
      <c r="V148" s="504"/>
      <c r="W148" s="504"/>
      <c r="X148" s="504"/>
      <c r="AA148" s="504"/>
    </row>
    <row r="149" spans="1:29" s="327" customFormat="1" ht="15">
      <c r="A149" s="334" t="s">
        <v>161</v>
      </c>
      <c r="B149" s="335">
        <v>932</v>
      </c>
      <c r="C149" s="336">
        <v>950</v>
      </c>
      <c r="D149" s="335">
        <v>889</v>
      </c>
      <c r="E149" s="338">
        <v>654</v>
      </c>
      <c r="F149" s="337"/>
      <c r="G149" s="335">
        <v>856</v>
      </c>
      <c r="H149" s="351">
        <v>1219</v>
      </c>
      <c r="I149" s="129">
        <v>1411</v>
      </c>
      <c r="J149" s="464">
        <v>965</v>
      </c>
      <c r="K149" s="356"/>
      <c r="L149" s="350">
        <v>1260</v>
      </c>
      <c r="M149" s="351">
        <v>1209</v>
      </c>
      <c r="N149" s="129">
        <v>1035</v>
      </c>
      <c r="O149" s="464">
        <v>1147</v>
      </c>
      <c r="P149" s="356"/>
      <c r="Q149" s="350">
        <v>925</v>
      </c>
      <c r="R149" s="351">
        <v>-547</v>
      </c>
      <c r="S149" s="356"/>
      <c r="T149" s="504"/>
      <c r="U149" s="504"/>
      <c r="V149" s="504"/>
      <c r="W149" s="504"/>
      <c r="X149" s="504"/>
      <c r="Y149" s="333"/>
      <c r="Z149" s="333"/>
      <c r="AA149" s="504"/>
      <c r="AB149" s="333"/>
    </row>
    <row r="151" spans="1:29" ht="17.25" customHeight="1">
      <c r="A151" s="161" t="s">
        <v>107</v>
      </c>
      <c r="B151" s="161"/>
      <c r="C151" s="161"/>
      <c r="D151" s="161"/>
      <c r="E151" s="161"/>
      <c r="F151" s="161"/>
      <c r="G151" s="161"/>
      <c r="H151" s="161"/>
      <c r="I151" s="161"/>
      <c r="J151" s="161"/>
      <c r="K151" s="161"/>
      <c r="L151" s="161"/>
      <c r="M151" s="161"/>
      <c r="N151" s="161"/>
      <c r="O151" s="161"/>
      <c r="P151" s="161"/>
      <c r="Q151" s="161"/>
      <c r="R151" s="161"/>
      <c r="S151" s="161"/>
      <c r="T151" s="640"/>
      <c r="U151" s="640"/>
      <c r="V151" s="640"/>
      <c r="W151" s="640"/>
      <c r="X151" s="640"/>
      <c r="Y151" s="161"/>
      <c r="Z151" s="161"/>
      <c r="AA151" s="161"/>
      <c r="AB151" s="162"/>
      <c r="AC151" s="162"/>
    </row>
    <row r="152" spans="1:29" s="90" customFormat="1" ht="6" customHeight="1" thickBot="1">
      <c r="A152" s="163"/>
      <c r="B152" s="163"/>
      <c r="C152" s="163"/>
      <c r="D152" s="163"/>
      <c r="E152" s="163"/>
      <c r="F152" s="164"/>
      <c r="G152" s="163"/>
      <c r="H152" s="163"/>
      <c r="I152" s="163"/>
      <c r="J152" s="163"/>
      <c r="K152" s="164"/>
      <c r="L152" s="163"/>
      <c r="M152" s="490"/>
      <c r="N152" s="490"/>
      <c r="O152" s="490"/>
      <c r="P152" s="164"/>
      <c r="Q152" s="163"/>
      <c r="R152" s="163"/>
      <c r="S152" s="164"/>
      <c r="T152" s="166"/>
      <c r="U152" s="641"/>
      <c r="V152" s="641"/>
      <c r="W152" s="641"/>
      <c r="X152" s="166"/>
      <c r="Y152" s="165"/>
      <c r="Z152" s="165"/>
      <c r="AA152" s="165"/>
      <c r="AB152" s="165"/>
      <c r="AC152" s="165"/>
    </row>
    <row r="153" spans="1:29" ht="15.75" thickTop="1">
      <c r="A153" s="166" t="s">
        <v>64</v>
      </c>
      <c r="B153" s="742" t="s">
        <v>73</v>
      </c>
      <c r="C153" s="743"/>
      <c r="D153" s="743"/>
      <c r="E153" s="743"/>
      <c r="F153" s="116"/>
      <c r="G153" s="742" t="s">
        <v>134</v>
      </c>
      <c r="H153" s="743"/>
      <c r="I153" s="743"/>
      <c r="J153" s="743"/>
      <c r="K153" s="116"/>
      <c r="L153" s="742" t="s">
        <v>204</v>
      </c>
      <c r="M153" s="743"/>
      <c r="N153" s="743"/>
      <c r="O153" s="743"/>
      <c r="P153" s="116"/>
      <c r="Q153" s="745" t="s">
        <v>224</v>
      </c>
      <c r="R153" s="743"/>
      <c r="S153" s="116"/>
      <c r="T153" s="644" t="s">
        <v>73</v>
      </c>
      <c r="U153" s="644" t="s">
        <v>134</v>
      </c>
      <c r="V153" s="644" t="s">
        <v>204</v>
      </c>
      <c r="W153" s="645" t="s">
        <v>224</v>
      </c>
      <c r="X153" s="614"/>
      <c r="Y153" s="112" t="s">
        <v>73</v>
      </c>
      <c r="Z153" s="112" t="s">
        <v>134</v>
      </c>
      <c r="AA153" s="585" t="s">
        <v>204</v>
      </c>
      <c r="AB153" s="162"/>
      <c r="AC153" s="162"/>
    </row>
    <row r="154" spans="1:29" ht="15">
      <c r="A154" s="167"/>
      <c r="B154" s="34" t="s">
        <v>68</v>
      </c>
      <c r="C154" s="35" t="s">
        <v>69</v>
      </c>
      <c r="D154" s="35" t="s">
        <v>70</v>
      </c>
      <c r="E154" s="35" t="s">
        <v>71</v>
      </c>
      <c r="F154" s="117"/>
      <c r="G154" s="34" t="s">
        <v>68</v>
      </c>
      <c r="H154" s="343" t="s">
        <v>69</v>
      </c>
      <c r="I154" s="343" t="s">
        <v>70</v>
      </c>
      <c r="J154" s="343" t="s">
        <v>71</v>
      </c>
      <c r="K154" s="117"/>
      <c r="L154" s="34" t="s">
        <v>68</v>
      </c>
      <c r="M154" s="343" t="s">
        <v>69</v>
      </c>
      <c r="N154" s="343" t="s">
        <v>70</v>
      </c>
      <c r="O154" s="343" t="s">
        <v>71</v>
      </c>
      <c r="P154" s="117"/>
      <c r="Q154" s="34" t="s">
        <v>68</v>
      </c>
      <c r="R154" s="343" t="s">
        <v>69</v>
      </c>
      <c r="S154" s="117"/>
      <c r="T154" s="491" t="s">
        <v>227</v>
      </c>
      <c r="U154" s="491" t="s">
        <v>227</v>
      </c>
      <c r="V154" s="491" t="s">
        <v>227</v>
      </c>
      <c r="W154" s="343" t="s">
        <v>227</v>
      </c>
      <c r="X154" s="609"/>
      <c r="Y154" s="457" t="s">
        <v>106</v>
      </c>
      <c r="Z154" s="457" t="s">
        <v>106</v>
      </c>
      <c r="AA154" s="586" t="s">
        <v>106</v>
      </c>
      <c r="AB154" s="162"/>
      <c r="AC154" s="162"/>
    </row>
    <row r="155" spans="1:29" ht="15">
      <c r="A155" s="10" t="s">
        <v>0</v>
      </c>
      <c r="B155" s="18">
        <v>208</v>
      </c>
      <c r="C155" s="19">
        <v>203.1</v>
      </c>
      <c r="D155" s="18">
        <v>213</v>
      </c>
      <c r="E155" s="139">
        <v>216.3</v>
      </c>
      <c r="F155" s="118"/>
      <c r="G155" s="267">
        <v>214.5</v>
      </c>
      <c r="H155" s="341">
        <v>220.6</v>
      </c>
      <c r="I155" s="109">
        <v>220</v>
      </c>
      <c r="J155" s="460">
        <v>223.9</v>
      </c>
      <c r="K155" s="118"/>
      <c r="L155" s="267">
        <v>219.8</v>
      </c>
      <c r="M155" s="341">
        <v>227.5</v>
      </c>
      <c r="N155" s="109">
        <v>234.6</v>
      </c>
      <c r="O155" s="460">
        <v>233.6</v>
      </c>
      <c r="P155" s="118"/>
      <c r="Q155" s="267">
        <v>229.6</v>
      </c>
      <c r="R155" s="341">
        <v>231.6</v>
      </c>
      <c r="S155" s="118"/>
      <c r="T155" s="217">
        <v>411.2</v>
      </c>
      <c r="U155" s="341">
        <v>435.1</v>
      </c>
      <c r="V155" s="493">
        <v>447.3</v>
      </c>
      <c r="W155" s="341">
        <v>461.2</v>
      </c>
      <c r="X155" s="612"/>
      <c r="Y155" s="267">
        <v>840.5</v>
      </c>
      <c r="Z155" s="341">
        <v>879</v>
      </c>
      <c r="AA155" s="493">
        <v>915.4</v>
      </c>
      <c r="AB155" s="162"/>
      <c r="AC155" s="162"/>
    </row>
    <row r="156" spans="1:29" ht="15">
      <c r="A156" s="10" t="s">
        <v>1</v>
      </c>
      <c r="B156" s="18">
        <v>74.5</v>
      </c>
      <c r="C156" s="19">
        <v>71.5</v>
      </c>
      <c r="D156" s="18">
        <v>66.599999999999994</v>
      </c>
      <c r="E156" s="139">
        <v>70.2</v>
      </c>
      <c r="F156" s="118"/>
      <c r="G156" s="267">
        <v>72.5</v>
      </c>
      <c r="H156" s="341">
        <v>70</v>
      </c>
      <c r="I156" s="109">
        <v>70.8</v>
      </c>
      <c r="J156" s="460">
        <v>70</v>
      </c>
      <c r="K156" s="118"/>
      <c r="L156" s="267">
        <v>71.900000000000006</v>
      </c>
      <c r="M156" s="341">
        <v>55.8</v>
      </c>
      <c r="N156" s="109">
        <v>62.8</v>
      </c>
      <c r="O156" s="460">
        <v>64.3</v>
      </c>
      <c r="P156" s="118"/>
      <c r="Q156" s="267">
        <v>67.7</v>
      </c>
      <c r="R156" s="341">
        <v>70.099999999999994</v>
      </c>
      <c r="S156" s="118"/>
      <c r="T156" s="217">
        <v>146</v>
      </c>
      <c r="U156" s="341">
        <v>142.6</v>
      </c>
      <c r="V156" s="493">
        <v>127.7</v>
      </c>
      <c r="W156" s="341">
        <v>137.80000000000001</v>
      </c>
      <c r="X156" s="612"/>
      <c r="Y156" s="267">
        <v>282.8</v>
      </c>
      <c r="Z156" s="341">
        <v>283.5</v>
      </c>
      <c r="AA156" s="493">
        <v>254.8</v>
      </c>
      <c r="AB156" s="162"/>
      <c r="AC156" s="162"/>
    </row>
    <row r="157" spans="1:29" ht="15">
      <c r="A157" s="13" t="s">
        <v>2</v>
      </c>
      <c r="B157" s="63">
        <v>282.5</v>
      </c>
      <c r="C157" s="64">
        <v>274.59999999999997</v>
      </c>
      <c r="D157" s="63">
        <v>279.60000000000002</v>
      </c>
      <c r="E157" s="155">
        <v>286.5</v>
      </c>
      <c r="F157" s="119"/>
      <c r="G157" s="268">
        <v>287.10000000000002</v>
      </c>
      <c r="H157" s="352">
        <v>290.59999999999997</v>
      </c>
      <c r="I157" s="110">
        <v>290.8</v>
      </c>
      <c r="J157" s="461">
        <v>293.89999999999998</v>
      </c>
      <c r="K157" s="119"/>
      <c r="L157" s="268">
        <v>291.7</v>
      </c>
      <c r="M157" s="352">
        <v>283.3</v>
      </c>
      <c r="N157" s="110">
        <v>297.3</v>
      </c>
      <c r="O157" s="461">
        <v>297.89999999999998</v>
      </c>
      <c r="P157" s="119"/>
      <c r="Q157" s="268">
        <v>297.3</v>
      </c>
      <c r="R157" s="352">
        <v>301.7</v>
      </c>
      <c r="S157" s="119"/>
      <c r="T157" s="218">
        <v>557.20000000000005</v>
      </c>
      <c r="U157" s="352">
        <v>577.69999999999993</v>
      </c>
      <c r="V157" s="494">
        <v>575</v>
      </c>
      <c r="W157" s="352">
        <v>599</v>
      </c>
      <c r="X157" s="613"/>
      <c r="Y157" s="268">
        <v>1123.3</v>
      </c>
      <c r="Z157" s="352">
        <v>1162.5</v>
      </c>
      <c r="AA157" s="494">
        <v>1170.3</v>
      </c>
      <c r="AB157" s="162"/>
      <c r="AC157" s="162"/>
    </row>
    <row r="158" spans="1:29" ht="21">
      <c r="A158" s="14" t="s">
        <v>9</v>
      </c>
      <c r="B158" s="18">
        <v>15.3</v>
      </c>
      <c r="C158" s="19">
        <v>9.8000000000000007</v>
      </c>
      <c r="D158" s="18">
        <v>18.899999999999999</v>
      </c>
      <c r="E158" s="139">
        <v>3.4</v>
      </c>
      <c r="F158" s="118"/>
      <c r="G158" s="267">
        <v>11.2</v>
      </c>
      <c r="H158" s="341">
        <v>22.4</v>
      </c>
      <c r="I158" s="109">
        <v>24.1</v>
      </c>
      <c r="J158" s="460">
        <v>20.399999999999999</v>
      </c>
      <c r="K158" s="118"/>
      <c r="L158" s="267">
        <v>5.2</v>
      </c>
      <c r="M158" s="341">
        <v>1.1000000000000001</v>
      </c>
      <c r="N158" s="109">
        <v>-7.4</v>
      </c>
      <c r="O158" s="460">
        <v>4.4000000000000004</v>
      </c>
      <c r="P158" s="118"/>
      <c r="Q158" s="267">
        <v>3.8</v>
      </c>
      <c r="R158" s="341">
        <v>0.8</v>
      </c>
      <c r="S158" s="118"/>
      <c r="T158" s="217">
        <v>25.1</v>
      </c>
      <c r="U158" s="341">
        <v>33.6</v>
      </c>
      <c r="V158" s="493">
        <v>6.4</v>
      </c>
      <c r="W158" s="341">
        <v>4.5999999999999996</v>
      </c>
      <c r="X158" s="612"/>
      <c r="Y158" s="267">
        <v>47.4</v>
      </c>
      <c r="Z158" s="341">
        <v>78</v>
      </c>
      <c r="AA158" s="493">
        <v>3.4</v>
      </c>
      <c r="AB158" s="162"/>
      <c r="AC158" s="162"/>
    </row>
    <row r="159" spans="1:29" ht="15">
      <c r="A159" s="13" t="s">
        <v>3</v>
      </c>
      <c r="B159" s="63">
        <v>297.89999999999998</v>
      </c>
      <c r="C159" s="64">
        <v>284.39999999999998</v>
      </c>
      <c r="D159" s="63">
        <v>298.5</v>
      </c>
      <c r="E159" s="155">
        <v>289.89999999999998</v>
      </c>
      <c r="F159" s="119"/>
      <c r="G159" s="268">
        <v>298.3</v>
      </c>
      <c r="H159" s="352">
        <v>313</v>
      </c>
      <c r="I159" s="110">
        <v>314.89999999999998</v>
      </c>
      <c r="J159" s="461">
        <v>314.3</v>
      </c>
      <c r="K159" s="119"/>
      <c r="L159" s="268">
        <v>296.89999999999998</v>
      </c>
      <c r="M159" s="352">
        <v>284.39999999999998</v>
      </c>
      <c r="N159" s="110">
        <v>290</v>
      </c>
      <c r="O159" s="461">
        <v>302.3</v>
      </c>
      <c r="P159" s="119"/>
      <c r="Q159" s="268">
        <v>301.10000000000002</v>
      </c>
      <c r="R159" s="352">
        <v>302.5</v>
      </c>
      <c r="S159" s="119"/>
      <c r="T159" s="218">
        <v>582.30000000000007</v>
      </c>
      <c r="U159" s="352">
        <v>611.29999999999995</v>
      </c>
      <c r="V159" s="494">
        <v>581.4</v>
      </c>
      <c r="W159" s="352">
        <v>603.6</v>
      </c>
      <c r="X159" s="613"/>
      <c r="Y159" s="268">
        <v>1170.7</v>
      </c>
      <c r="Z159" s="352">
        <v>1240.5</v>
      </c>
      <c r="AA159" s="494">
        <v>1173.6999999999998</v>
      </c>
      <c r="AB159" s="162"/>
      <c r="AC159" s="162"/>
    </row>
    <row r="160" spans="1:29" ht="15">
      <c r="A160" s="13" t="s">
        <v>4</v>
      </c>
      <c r="B160" s="63">
        <v>-130</v>
      </c>
      <c r="C160" s="64">
        <v>-124.8</v>
      </c>
      <c r="D160" s="63">
        <v>-126.5</v>
      </c>
      <c r="E160" s="155">
        <v>-136.4</v>
      </c>
      <c r="F160" s="119"/>
      <c r="G160" s="268">
        <v>-126.4</v>
      </c>
      <c r="H160" s="352">
        <v>-136</v>
      </c>
      <c r="I160" s="110">
        <v>-133.4</v>
      </c>
      <c r="J160" s="461">
        <v>-133.9</v>
      </c>
      <c r="K160" s="119"/>
      <c r="L160" s="268">
        <v>-125</v>
      </c>
      <c r="M160" s="352">
        <v>-124.7</v>
      </c>
      <c r="N160" s="110">
        <v>-125.3</v>
      </c>
      <c r="O160" s="461">
        <v>-144.69999999999999</v>
      </c>
      <c r="P160" s="119"/>
      <c r="Q160" s="268">
        <v>-121.8</v>
      </c>
      <c r="R160" s="352">
        <v>-121.2</v>
      </c>
      <c r="S160" s="119"/>
      <c r="T160" s="218">
        <v>-254.70000000000002</v>
      </c>
      <c r="U160" s="352">
        <v>-262.29999999999995</v>
      </c>
      <c r="V160" s="494">
        <v>-249.6</v>
      </c>
      <c r="W160" s="352">
        <v>-243</v>
      </c>
      <c r="X160" s="613"/>
      <c r="Y160" s="268">
        <v>-517.9</v>
      </c>
      <c r="Z160" s="352">
        <v>-529.70000000000005</v>
      </c>
      <c r="AA160" s="494">
        <v>-519.70000000000005</v>
      </c>
      <c r="AB160" s="162"/>
      <c r="AC160" s="162"/>
    </row>
    <row r="161" spans="1:34" s="504" customFormat="1" ht="15">
      <c r="A161" s="300" t="s">
        <v>208</v>
      </c>
      <c r="B161" s="63">
        <v>167.89999999999998</v>
      </c>
      <c r="C161" s="352">
        <v>159.59999999999997</v>
      </c>
      <c r="D161" s="63">
        <v>172</v>
      </c>
      <c r="E161" s="155">
        <v>153.49999999999997</v>
      </c>
      <c r="F161" s="119"/>
      <c r="G161" s="268">
        <v>171.9</v>
      </c>
      <c r="H161" s="352">
        <v>177</v>
      </c>
      <c r="I161" s="110">
        <v>181.49999999999997</v>
      </c>
      <c r="J161" s="461">
        <v>180.4</v>
      </c>
      <c r="K161" s="119"/>
      <c r="L161" s="268">
        <v>171.9</v>
      </c>
      <c r="M161" s="352">
        <v>159.69999999999999</v>
      </c>
      <c r="N161" s="110">
        <v>164.6</v>
      </c>
      <c r="O161" s="461">
        <v>157.6</v>
      </c>
      <c r="P161" s="119"/>
      <c r="Q161" s="268">
        <v>179.2</v>
      </c>
      <c r="R161" s="352">
        <v>181.3</v>
      </c>
      <c r="S161" s="119"/>
      <c r="T161" s="218">
        <v>327.59999999999997</v>
      </c>
      <c r="U161" s="352">
        <v>349</v>
      </c>
      <c r="V161" s="494">
        <v>331.8</v>
      </c>
      <c r="W161" s="352">
        <v>360.6</v>
      </c>
      <c r="X161" s="613"/>
      <c r="Y161" s="268">
        <v>652.80000000000007</v>
      </c>
      <c r="Z161" s="352">
        <v>710.8</v>
      </c>
      <c r="AA161" s="494">
        <v>653.9</v>
      </c>
      <c r="AB161" s="339"/>
      <c r="AC161" s="339"/>
    </row>
    <row r="162" spans="1:34" ht="15">
      <c r="A162" s="10" t="s">
        <v>5</v>
      </c>
      <c r="B162" s="18">
        <v>-36.700000000000003</v>
      </c>
      <c r="C162" s="19">
        <v>-2.8</v>
      </c>
      <c r="D162" s="18">
        <v>-2.2000000000000002</v>
      </c>
      <c r="E162" s="139">
        <v>1.5</v>
      </c>
      <c r="F162" s="118"/>
      <c r="G162" s="267">
        <v>-34.200000000000003</v>
      </c>
      <c r="H162" s="341">
        <v>-2.9</v>
      </c>
      <c r="I162" s="109">
        <v>-2.1</v>
      </c>
      <c r="J162" s="460">
        <v>-3.2</v>
      </c>
      <c r="K162" s="118"/>
      <c r="L162" s="267">
        <v>-36.4</v>
      </c>
      <c r="M162" s="341">
        <v>-2.5</v>
      </c>
      <c r="N162" s="109">
        <v>-14.2</v>
      </c>
      <c r="O162" s="460">
        <v>-6.1</v>
      </c>
      <c r="P162" s="118"/>
      <c r="Q162" s="267">
        <v>-54.2</v>
      </c>
      <c r="R162" s="341">
        <v>-2</v>
      </c>
      <c r="S162" s="118"/>
      <c r="T162" s="217">
        <v>-39.4</v>
      </c>
      <c r="U162" s="341">
        <v>-37.1</v>
      </c>
      <c r="V162" s="493">
        <v>-38.799999999999997</v>
      </c>
      <c r="W162" s="341">
        <v>-56.1</v>
      </c>
      <c r="X162" s="612"/>
      <c r="Y162" s="267">
        <v>-40.1</v>
      </c>
      <c r="Z162" s="341">
        <v>-42.4</v>
      </c>
      <c r="AA162" s="493">
        <v>-59.2</v>
      </c>
      <c r="AB162" s="162"/>
      <c r="AC162" s="162"/>
    </row>
    <row r="163" spans="1:34" ht="15">
      <c r="A163" s="10" t="s">
        <v>10</v>
      </c>
      <c r="B163" s="18">
        <v>-15.799999999999999</v>
      </c>
      <c r="C163" s="19">
        <v>-4.9000000000000004</v>
      </c>
      <c r="D163" s="18">
        <v>-11.2</v>
      </c>
      <c r="E163" s="139">
        <v>-13.200000000000001</v>
      </c>
      <c r="F163" s="118"/>
      <c r="G163" s="267">
        <v>-11.9</v>
      </c>
      <c r="H163" s="341">
        <v>-15.3</v>
      </c>
      <c r="I163" s="109">
        <v>-17.099999999999998</v>
      </c>
      <c r="J163" s="460">
        <v>-25</v>
      </c>
      <c r="K163" s="118"/>
      <c r="L163" s="267">
        <v>-55</v>
      </c>
      <c r="M163" s="341">
        <v>-74.599999999999994</v>
      </c>
      <c r="N163" s="109">
        <v>-49.699999999999996</v>
      </c>
      <c r="O163" s="460">
        <v>-45.3</v>
      </c>
      <c r="P163" s="118"/>
      <c r="Q163" s="267">
        <v>-29.299999999999997</v>
      </c>
      <c r="R163" s="341">
        <v>-23.8</v>
      </c>
      <c r="S163" s="118"/>
      <c r="T163" s="217">
        <v>-20.7</v>
      </c>
      <c r="U163" s="341">
        <v>-27.2</v>
      </c>
      <c r="V163" s="493">
        <v>-129.6</v>
      </c>
      <c r="W163" s="341">
        <v>-53.099999999999994</v>
      </c>
      <c r="X163" s="612"/>
      <c r="Y163" s="267">
        <v>-45.1</v>
      </c>
      <c r="Z163" s="341">
        <v>-69.3</v>
      </c>
      <c r="AA163" s="493">
        <v>-224.6</v>
      </c>
      <c r="AB163" s="162"/>
      <c r="AC163" s="162"/>
    </row>
    <row r="164" spans="1:34" ht="15">
      <c r="A164" s="13" t="s">
        <v>6</v>
      </c>
      <c r="B164" s="63">
        <v>116.5</v>
      </c>
      <c r="C164" s="64">
        <v>153</v>
      </c>
      <c r="D164" s="63">
        <v>160.4</v>
      </c>
      <c r="E164" s="155">
        <v>143</v>
      </c>
      <c r="F164" s="119"/>
      <c r="G164" s="268">
        <v>127</v>
      </c>
      <c r="H164" s="352">
        <v>160</v>
      </c>
      <c r="I164" s="110">
        <v>163.5</v>
      </c>
      <c r="J164" s="461">
        <v>153.80000000000001</v>
      </c>
      <c r="K164" s="119"/>
      <c r="L164" s="268">
        <v>81.8</v>
      </c>
      <c r="M164" s="352">
        <v>81</v>
      </c>
      <c r="N164" s="110">
        <v>101.1</v>
      </c>
      <c r="O164" s="461">
        <v>107.30000000000001</v>
      </c>
      <c r="P164" s="119"/>
      <c r="Q164" s="268">
        <v>96.5</v>
      </c>
      <c r="R164" s="352">
        <v>156.19999999999999</v>
      </c>
      <c r="S164" s="119"/>
      <c r="T164" s="218">
        <v>269.60000000000002</v>
      </c>
      <c r="U164" s="352">
        <v>287.10000000000002</v>
      </c>
      <c r="V164" s="494">
        <v>162.9</v>
      </c>
      <c r="W164" s="352">
        <v>252.7</v>
      </c>
      <c r="X164" s="613"/>
      <c r="Y164" s="268">
        <v>572.70000000000005</v>
      </c>
      <c r="Z164" s="352">
        <v>604.29999999999995</v>
      </c>
      <c r="AA164" s="494">
        <v>371.2</v>
      </c>
      <c r="AB164" s="162"/>
      <c r="AC164" s="162"/>
    </row>
    <row r="165" spans="1:34" ht="15">
      <c r="A165" s="10" t="s">
        <v>7</v>
      </c>
      <c r="B165" s="18">
        <v>-29.9</v>
      </c>
      <c r="C165" s="19">
        <v>-36.5</v>
      </c>
      <c r="D165" s="18">
        <v>-35.5</v>
      </c>
      <c r="E165" s="139">
        <v>-34.4</v>
      </c>
      <c r="F165" s="118"/>
      <c r="G165" s="267">
        <v>-30.2</v>
      </c>
      <c r="H165" s="341">
        <v>-38.299999999999997</v>
      </c>
      <c r="I165" s="109">
        <v>-39.1</v>
      </c>
      <c r="J165" s="460">
        <v>-37.4</v>
      </c>
      <c r="K165" s="118"/>
      <c r="L165" s="267">
        <v>-19.7</v>
      </c>
      <c r="M165" s="341">
        <v>-19.399999999999999</v>
      </c>
      <c r="N165" s="109">
        <v>-22.2</v>
      </c>
      <c r="O165" s="460">
        <v>-24.5</v>
      </c>
      <c r="P165" s="118"/>
      <c r="Q165" s="267">
        <v>-23</v>
      </c>
      <c r="R165" s="341">
        <v>-37</v>
      </c>
      <c r="S165" s="118"/>
      <c r="T165" s="217">
        <v>-66.399999999999991</v>
      </c>
      <c r="U165" s="341">
        <v>-68.5</v>
      </c>
      <c r="V165" s="493">
        <v>-39</v>
      </c>
      <c r="W165" s="341">
        <v>-60</v>
      </c>
      <c r="X165" s="612"/>
      <c r="Y165" s="267">
        <v>-136.19999999999999</v>
      </c>
      <c r="Z165" s="341">
        <v>-145</v>
      </c>
      <c r="AA165" s="493">
        <v>-85.8</v>
      </c>
      <c r="AB165" s="162"/>
      <c r="AC165" s="162"/>
    </row>
    <row r="166" spans="1:34" ht="15">
      <c r="A166" s="13" t="s">
        <v>8</v>
      </c>
      <c r="B166" s="63">
        <v>86.6</v>
      </c>
      <c r="C166" s="64">
        <v>116.4</v>
      </c>
      <c r="D166" s="63">
        <v>124.7</v>
      </c>
      <c r="E166" s="155">
        <v>108.60000000000001</v>
      </c>
      <c r="F166" s="119"/>
      <c r="G166" s="268">
        <v>96.8</v>
      </c>
      <c r="H166" s="352">
        <v>121.7</v>
      </c>
      <c r="I166" s="110">
        <v>124.4</v>
      </c>
      <c r="J166" s="461">
        <v>116.1</v>
      </c>
      <c r="K166" s="119"/>
      <c r="L166" s="268">
        <v>62.2</v>
      </c>
      <c r="M166" s="352">
        <v>61.3</v>
      </c>
      <c r="N166" s="110">
        <v>78.599999999999994</v>
      </c>
      <c r="O166" s="461">
        <v>83.1</v>
      </c>
      <c r="P166" s="119"/>
      <c r="Q166" s="268">
        <v>73.7</v>
      </c>
      <c r="R166" s="352">
        <v>119.1</v>
      </c>
      <c r="S166" s="119"/>
      <c r="T166" s="218">
        <v>203.2</v>
      </c>
      <c r="U166" s="352">
        <v>218.6</v>
      </c>
      <c r="V166" s="494">
        <v>123.5</v>
      </c>
      <c r="W166" s="352">
        <v>192.8</v>
      </c>
      <c r="X166" s="613"/>
      <c r="Y166" s="268">
        <v>436.5</v>
      </c>
      <c r="Z166" s="352">
        <v>459.1</v>
      </c>
      <c r="AA166" s="494">
        <v>285.2</v>
      </c>
      <c r="AB166" s="162"/>
      <c r="AC166" s="162"/>
    </row>
    <row r="167" spans="1:34" ht="15.75" thickBot="1">
      <c r="A167" s="168"/>
      <c r="B167" s="162"/>
      <c r="C167" s="162"/>
      <c r="D167" s="162"/>
      <c r="E167" s="162"/>
      <c r="F167" s="169"/>
      <c r="G167" s="275"/>
      <c r="H167" s="339"/>
      <c r="I167" s="339"/>
      <c r="J167" s="339"/>
      <c r="K167" s="169"/>
      <c r="L167" s="275"/>
      <c r="M167" s="339"/>
      <c r="N167" s="339"/>
      <c r="O167" s="339"/>
      <c r="P167" s="169"/>
      <c r="Q167" s="275"/>
      <c r="R167" s="275"/>
      <c r="S167" s="169"/>
      <c r="T167" s="642"/>
      <c r="U167" s="643"/>
      <c r="V167" s="643"/>
      <c r="W167" s="643"/>
      <c r="X167" s="168"/>
      <c r="Y167" s="284"/>
      <c r="Z167" s="284"/>
      <c r="AA167" s="590"/>
      <c r="AB167" s="162"/>
      <c r="AC167" s="162"/>
    </row>
    <row r="168" spans="1:34" ht="15.75" thickTop="1">
      <c r="A168" s="166" t="s">
        <v>65</v>
      </c>
      <c r="B168" s="742" t="s">
        <v>73</v>
      </c>
      <c r="C168" s="743"/>
      <c r="D168" s="743"/>
      <c r="E168" s="743"/>
      <c r="F168" s="116"/>
      <c r="G168" s="742" t="s">
        <v>134</v>
      </c>
      <c r="H168" s="743"/>
      <c r="I168" s="743"/>
      <c r="J168" s="743"/>
      <c r="K168" s="116"/>
      <c r="L168" s="742" t="s">
        <v>204</v>
      </c>
      <c r="M168" s="743"/>
      <c r="N168" s="743"/>
      <c r="O168" s="743"/>
      <c r="P168" s="116"/>
      <c r="Q168" s="745" t="s">
        <v>224</v>
      </c>
      <c r="R168" s="743"/>
      <c r="S168" s="116"/>
      <c r="T168" s="644" t="s">
        <v>73</v>
      </c>
      <c r="U168" s="644" t="s">
        <v>134</v>
      </c>
      <c r="V168" s="644" t="s">
        <v>204</v>
      </c>
      <c r="W168" s="645" t="s">
        <v>224</v>
      </c>
      <c r="X168" s="614"/>
      <c r="Y168" s="112" t="s">
        <v>73</v>
      </c>
      <c r="Z168" s="112" t="s">
        <v>134</v>
      </c>
      <c r="AA168" s="585" t="s">
        <v>204</v>
      </c>
      <c r="AB168" s="162"/>
      <c r="AC168" s="162"/>
    </row>
    <row r="169" spans="1:34" ht="15">
      <c r="A169" s="168"/>
      <c r="B169" s="34" t="s">
        <v>68</v>
      </c>
      <c r="C169" s="35" t="s">
        <v>69</v>
      </c>
      <c r="D169" s="35" t="s">
        <v>70</v>
      </c>
      <c r="E169" s="35" t="s">
        <v>71</v>
      </c>
      <c r="F169" s="117"/>
      <c r="G169" s="34" t="s">
        <v>68</v>
      </c>
      <c r="H169" s="343" t="s">
        <v>69</v>
      </c>
      <c r="I169" s="343" t="s">
        <v>70</v>
      </c>
      <c r="J169" s="343" t="s">
        <v>71</v>
      </c>
      <c r="K169" s="117"/>
      <c r="L169" s="34" t="s">
        <v>68</v>
      </c>
      <c r="M169" s="343" t="s">
        <v>69</v>
      </c>
      <c r="N169" s="343" t="s">
        <v>70</v>
      </c>
      <c r="O169" s="343" t="s">
        <v>71</v>
      </c>
      <c r="P169" s="117"/>
      <c r="Q169" s="34" t="s">
        <v>68</v>
      </c>
      <c r="R169" s="343" t="s">
        <v>69</v>
      </c>
      <c r="S169" s="117"/>
      <c r="T169" s="491" t="s">
        <v>227</v>
      </c>
      <c r="U169" s="491" t="s">
        <v>227</v>
      </c>
      <c r="V169" s="491" t="s">
        <v>227</v>
      </c>
      <c r="W169" s="343" t="s">
        <v>227</v>
      </c>
      <c r="X169" s="609"/>
      <c r="Y169" s="457" t="s">
        <v>106</v>
      </c>
      <c r="Z169" s="457" t="s">
        <v>106</v>
      </c>
      <c r="AA169" s="586" t="s">
        <v>106</v>
      </c>
      <c r="AB169" s="162"/>
      <c r="AC169" s="162"/>
    </row>
    <row r="170" spans="1:34" s="504" customFormat="1" ht="15">
      <c r="A170" s="373" t="s">
        <v>148</v>
      </c>
      <c r="B170" s="86">
        <v>0.10161039570561145</v>
      </c>
      <c r="C170" s="354">
        <v>0.1351170956789228</v>
      </c>
      <c r="D170" s="86">
        <v>0.14346112916678652</v>
      </c>
      <c r="E170" s="140">
        <v>0.12455735401642988</v>
      </c>
      <c r="F170" s="123"/>
      <c r="G170" s="270">
        <v>0.11010322177040976</v>
      </c>
      <c r="H170" s="354">
        <v>0.13671277118584568</v>
      </c>
      <c r="I170" s="111">
        <v>0.1380151994230876</v>
      </c>
      <c r="J170" s="462">
        <v>0.13427398369282367</v>
      </c>
      <c r="K170" s="123"/>
      <c r="L170" s="270">
        <v>7.6363524753690806E-2</v>
      </c>
      <c r="M170" s="354">
        <v>7.4394332438295491E-2</v>
      </c>
      <c r="N170" s="111">
        <v>9.2589047752271295E-2</v>
      </c>
      <c r="O170" s="462">
        <v>9.7063847804821066E-2</v>
      </c>
      <c r="P170" s="123"/>
      <c r="Q170" s="270">
        <v>8.6026525818171218E-2</v>
      </c>
      <c r="R170" s="354">
        <v>0.13732668415439162</v>
      </c>
      <c r="S170" s="123"/>
      <c r="T170" s="635">
        <v>0.11838387369279618</v>
      </c>
      <c r="U170" s="479">
        <v>0.12467576130464915</v>
      </c>
      <c r="V170" s="636">
        <v>7.4322596175545763E-2</v>
      </c>
      <c r="W170" s="479">
        <v>0.11140483929216324</v>
      </c>
      <c r="X170" s="123"/>
      <c r="Y170" s="270">
        <v>0.12675872282963802</v>
      </c>
      <c r="Z170" s="354">
        <v>0.1352780847145488</v>
      </c>
      <c r="AA170" s="588">
        <v>8.5077186963979409E-2</v>
      </c>
      <c r="AB170" s="339"/>
      <c r="AC170" s="339"/>
    </row>
    <row r="171" spans="1:34" ht="15">
      <c r="A171" s="10" t="s">
        <v>135</v>
      </c>
      <c r="B171" s="86">
        <v>0.1186138885084235</v>
      </c>
      <c r="C171" s="87">
        <v>0.15765948801300286</v>
      </c>
      <c r="D171" s="86">
        <v>0.16737131736125094</v>
      </c>
      <c r="E171" s="140">
        <v>0.14544724021897446</v>
      </c>
      <c r="F171" s="123"/>
      <c r="G171" s="270">
        <v>0.12930156450885774</v>
      </c>
      <c r="H171" s="354">
        <v>0.16196163891337984</v>
      </c>
      <c r="I171" s="111">
        <v>0.16356584051015713</v>
      </c>
      <c r="J171" s="462">
        <v>0.16035081055884537</v>
      </c>
      <c r="K171" s="123"/>
      <c r="L171" s="270">
        <v>9.2458053847154359E-2</v>
      </c>
      <c r="M171" s="354">
        <v>8.9632987278841919E-2</v>
      </c>
      <c r="N171" s="111">
        <v>0.11064383874997799</v>
      </c>
      <c r="O171" s="462">
        <v>0.11573614665482841</v>
      </c>
      <c r="P171" s="123"/>
      <c r="Q171" s="270">
        <v>0.10233090928024714</v>
      </c>
      <c r="R171" s="354">
        <v>0.16258275885605078</v>
      </c>
      <c r="S171" s="123"/>
      <c r="T171" s="635">
        <v>0.13819368879216537</v>
      </c>
      <c r="U171" s="479">
        <v>0.14585001334400854</v>
      </c>
      <c r="V171" s="636">
        <v>8.9452240832956095E-2</v>
      </c>
      <c r="W171" s="479">
        <v>0.13222460351478785</v>
      </c>
      <c r="X171" s="123"/>
      <c r="Y171" s="270">
        <v>0.14810416489948258</v>
      </c>
      <c r="Z171" s="354">
        <v>0.1606930346517326</v>
      </c>
      <c r="AA171" s="588">
        <v>0.10215814453299901</v>
      </c>
      <c r="AB171" s="162"/>
      <c r="AC171" s="162"/>
    </row>
    <row r="172" spans="1:34" ht="15">
      <c r="A172" s="10" t="s">
        <v>20</v>
      </c>
      <c r="B172" s="92">
        <v>2.1505987814996807E-2</v>
      </c>
      <c r="C172" s="93">
        <v>2.1491836065226821E-2</v>
      </c>
      <c r="D172" s="92">
        <v>2.2844272844272845E-2</v>
      </c>
      <c r="E172" s="153">
        <v>2.2454122428429431E-2</v>
      </c>
      <c r="F172" s="131"/>
      <c r="G172" s="271">
        <v>2.2589052997393572E-2</v>
      </c>
      <c r="H172" s="355">
        <v>2.2984254327129701E-2</v>
      </c>
      <c r="I172" s="405">
        <v>2.2792022792022793E-2</v>
      </c>
      <c r="J172" s="463">
        <v>2.3614671075474481E-2</v>
      </c>
      <c r="K172" s="131"/>
      <c r="L172" s="271">
        <v>2.3206135478971338E-2</v>
      </c>
      <c r="M172" s="355">
        <v>2.2641733540202068E-2</v>
      </c>
      <c r="N172" s="405">
        <v>2.3120370599747316E-2</v>
      </c>
      <c r="O172" s="463">
        <v>2.2749447106396641E-2</v>
      </c>
      <c r="P172" s="131"/>
      <c r="Q172" s="271">
        <v>2.2809134758536822E-2</v>
      </c>
      <c r="R172" s="355">
        <v>2.2823529894574483E-2</v>
      </c>
      <c r="S172" s="131"/>
      <c r="T172" s="637">
        <v>2.1504223576985983E-2</v>
      </c>
      <c r="U172" s="638">
        <v>2.278771055784326E-2</v>
      </c>
      <c r="V172" s="221">
        <v>2.2928899999999999E-2</v>
      </c>
      <c r="W172" s="150">
        <v>2.2816199999999998E-2</v>
      </c>
      <c r="X172" s="131"/>
      <c r="Y172" s="271">
        <v>2.2072649348193744E-2</v>
      </c>
      <c r="Z172" s="355">
        <v>2.3039813794269403E-2</v>
      </c>
      <c r="AA172" s="589">
        <v>2.2924530487258971E-2</v>
      </c>
      <c r="AB172" s="162"/>
      <c r="AC172" s="162"/>
    </row>
    <row r="173" spans="1:34" ht="15">
      <c r="A173" s="10" t="s">
        <v>105</v>
      </c>
      <c r="B173" s="86">
        <v>0.43638804968110106</v>
      </c>
      <c r="C173" s="87">
        <v>0.43881856540084391</v>
      </c>
      <c r="D173" s="86">
        <v>0.42378559463986598</v>
      </c>
      <c r="E173" s="140">
        <v>0.47050707140393244</v>
      </c>
      <c r="F173" s="123"/>
      <c r="G173" s="270">
        <v>0.42373449547435466</v>
      </c>
      <c r="H173" s="354">
        <v>0.43450479233226835</v>
      </c>
      <c r="I173" s="111">
        <v>0.42362654811051131</v>
      </c>
      <c r="J173" s="462">
        <v>0.42602608972319439</v>
      </c>
      <c r="K173" s="123"/>
      <c r="L173" s="270">
        <v>0.42101717750084205</v>
      </c>
      <c r="M173" s="354">
        <v>0.43846694796061891</v>
      </c>
      <c r="N173" s="111">
        <v>0.43206896551724139</v>
      </c>
      <c r="O173" s="462">
        <v>0.47866357922593444</v>
      </c>
      <c r="P173" s="123"/>
      <c r="Q173" s="270">
        <v>0.40451677183659912</v>
      </c>
      <c r="R173" s="354">
        <v>0.40100000000000002</v>
      </c>
      <c r="S173" s="123"/>
      <c r="T173" s="635">
        <v>0.43740340030911901</v>
      </c>
      <c r="U173" s="479">
        <v>0.4290855553737935</v>
      </c>
      <c r="V173" s="636">
        <v>0.42930856553147573</v>
      </c>
      <c r="W173" s="479">
        <v>0.40300000000000002</v>
      </c>
      <c r="X173" s="123"/>
      <c r="Y173" s="270">
        <v>0.44238489792431873</v>
      </c>
      <c r="Z173" s="354">
        <v>0.42700523982265221</v>
      </c>
      <c r="AA173" s="588">
        <v>0.44278776518701551</v>
      </c>
      <c r="AB173" s="162"/>
      <c r="AC173" s="162"/>
    </row>
    <row r="174" spans="1:34" ht="15">
      <c r="A174" s="10" t="s">
        <v>187</v>
      </c>
      <c r="B174" s="92">
        <v>1.6336279205622574E-3</v>
      </c>
      <c r="C174" s="93">
        <v>5.1851303160813111E-4</v>
      </c>
      <c r="D174" s="92">
        <v>1.2012012012012011E-3</v>
      </c>
      <c r="E174" s="153">
        <v>1.3702931856461788E-3</v>
      </c>
      <c r="F174" s="131"/>
      <c r="G174" s="271">
        <v>1.2531922175710187E-3</v>
      </c>
      <c r="H174" s="355">
        <v>1.5941028613104464E-3</v>
      </c>
      <c r="I174" s="405">
        <v>1.7715617715617713E-3</v>
      </c>
      <c r="J174" s="463">
        <v>2.6584149466721959E-3</v>
      </c>
      <c r="K174" s="131"/>
      <c r="L174" s="271">
        <v>5.775081573027219E-3</v>
      </c>
      <c r="M174" s="355">
        <v>7.383927091143494E-3</v>
      </c>
      <c r="N174" s="405">
        <v>4.9248148239898924E-3</v>
      </c>
      <c r="O174" s="463">
        <v>4.4357079384973915E-3</v>
      </c>
      <c r="P174" s="131"/>
      <c r="Q174" s="271">
        <v>2.8708743429078131E-3</v>
      </c>
      <c r="R174" s="355">
        <v>2.3389973759987423E-3</v>
      </c>
      <c r="S174" s="131"/>
      <c r="T174" s="637">
        <v>1.0825326557480784E-3</v>
      </c>
      <c r="U174" s="638">
        <v>1.4245592442503714E-3</v>
      </c>
      <c r="V174" s="639">
        <v>6.6032496548069728E-3</v>
      </c>
      <c r="W174" s="638">
        <v>2.6053357865685372E-3</v>
      </c>
      <c r="X174" s="131"/>
      <c r="Y174" s="271">
        <v>1.1843860625860058E-3</v>
      </c>
      <c r="Z174" s="355">
        <v>1.8190706226647287E-3</v>
      </c>
      <c r="AA174" s="589">
        <v>5.6246990904941715E-3</v>
      </c>
      <c r="AB174" s="162"/>
      <c r="AC174" s="162"/>
      <c r="AD174" s="510"/>
      <c r="AE174" s="510"/>
      <c r="AF174" s="510"/>
      <c r="AG174" s="510"/>
      <c r="AH174" s="510"/>
    </row>
    <row r="175" spans="1:34" ht="15">
      <c r="A175" s="10" t="s">
        <v>22</v>
      </c>
      <c r="B175" s="86">
        <v>1.7557651991614256E-2</v>
      </c>
      <c r="C175" s="87">
        <v>1.7592592592592594E-2</v>
      </c>
      <c r="D175" s="86">
        <v>1.7232344405030634E-2</v>
      </c>
      <c r="E175" s="140">
        <v>1.6921673928462864E-2</v>
      </c>
      <c r="F175" s="123"/>
      <c r="G175" s="270">
        <v>1.7560242798270367E-2</v>
      </c>
      <c r="H175" s="354">
        <v>1.7734826066262442E-2</v>
      </c>
      <c r="I175" s="111">
        <v>1.8253125889078799E-2</v>
      </c>
      <c r="J175" s="462">
        <v>1.6561498090628766E-2</v>
      </c>
      <c r="K175" s="123"/>
      <c r="L175" s="270">
        <v>1.5621982775267447E-2</v>
      </c>
      <c r="M175" s="354">
        <v>1.4908604547481052E-2</v>
      </c>
      <c r="N175" s="111">
        <v>1.5324032002280786E-2</v>
      </c>
      <c r="O175" s="462">
        <v>1.5363540203575578E-2</v>
      </c>
      <c r="P175" s="123"/>
      <c r="Q175" s="270">
        <v>1.5369619327774973E-2</v>
      </c>
      <c r="R175" s="354">
        <v>1.5348308120681166E-2</v>
      </c>
      <c r="S175" s="123"/>
      <c r="T175" s="339"/>
      <c r="U175" s="339"/>
      <c r="V175" s="339"/>
      <c r="W175" s="339"/>
      <c r="X175" s="339"/>
      <c r="Y175" s="339"/>
      <c r="Z175" s="339"/>
      <c r="AA175" s="590"/>
      <c r="AB175" s="339"/>
      <c r="AC175" s="162"/>
    </row>
    <row r="176" spans="1:34" s="333" customFormat="1" ht="15">
      <c r="A176" s="373" t="s">
        <v>188</v>
      </c>
      <c r="B176" s="86">
        <v>1.9593613933236574E-2</v>
      </c>
      <c r="C176" s="354">
        <v>1.9609053497942387E-2</v>
      </c>
      <c r="D176" s="86">
        <v>1.9449371170590132E-2</v>
      </c>
      <c r="E176" s="140">
        <v>1.862397406018847E-2</v>
      </c>
      <c r="F176" s="123"/>
      <c r="G176" s="270">
        <v>1.9224913213828944E-2</v>
      </c>
      <c r="H176" s="354">
        <v>1.9286882023053203E-2</v>
      </c>
      <c r="I176" s="111">
        <v>1.9799613568910225E-2</v>
      </c>
      <c r="J176" s="462">
        <v>1.9645081582225488E-2</v>
      </c>
      <c r="K176" s="123"/>
      <c r="L176" s="270">
        <v>1.7514386127524813E-2</v>
      </c>
      <c r="M176" s="354">
        <v>1.7494427106553724E-2</v>
      </c>
      <c r="N176" s="111">
        <v>1.9E-2</v>
      </c>
      <c r="O176" s="462">
        <v>1.6230557145086616E-2</v>
      </c>
      <c r="P176" s="123"/>
      <c r="Q176" s="270">
        <v>1.6379175297209798E-2</v>
      </c>
      <c r="R176" s="354">
        <v>1.6180240751116317E-2</v>
      </c>
      <c r="S176" s="123"/>
      <c r="T176" s="339"/>
      <c r="U176" s="339"/>
      <c r="V176" s="339"/>
      <c r="W176" s="339"/>
      <c r="X176" s="339"/>
      <c r="Y176" s="339"/>
      <c r="Z176" s="339"/>
      <c r="AA176" s="590"/>
      <c r="AB176" s="339"/>
      <c r="AC176" s="339"/>
    </row>
    <row r="177" spans="1:29" ht="15">
      <c r="A177" s="168"/>
      <c r="B177" s="162"/>
      <c r="C177" s="162"/>
      <c r="D177" s="162"/>
      <c r="E177" s="162"/>
      <c r="F177" s="169"/>
      <c r="G177" s="388"/>
      <c r="H177" s="389"/>
      <c r="I177" s="389"/>
      <c r="J177" s="389"/>
      <c r="K177" s="169"/>
      <c r="L177" s="388"/>
      <c r="M177" s="389"/>
      <c r="N177" s="389"/>
      <c r="O177" s="389"/>
      <c r="P177" s="169"/>
      <c r="Q177" s="603"/>
      <c r="R177" s="603"/>
      <c r="S177" s="169"/>
      <c r="T177" s="339"/>
      <c r="U177" s="339"/>
      <c r="V177" s="339"/>
      <c r="W177" s="339"/>
      <c r="X177" s="339"/>
      <c r="Y177" s="162"/>
      <c r="Z177" s="339"/>
      <c r="AA177" s="339"/>
      <c r="AB177" s="339"/>
      <c r="AC177" s="162"/>
    </row>
    <row r="178" spans="1:29" ht="15">
      <c r="A178" s="166" t="s">
        <v>66</v>
      </c>
      <c r="B178" s="742" t="s">
        <v>73</v>
      </c>
      <c r="C178" s="743"/>
      <c r="D178" s="743"/>
      <c r="E178" s="743"/>
      <c r="F178" s="116"/>
      <c r="G178" s="742" t="s">
        <v>134</v>
      </c>
      <c r="H178" s="743"/>
      <c r="I178" s="743"/>
      <c r="J178" s="743"/>
      <c r="K178" s="116"/>
      <c r="L178" s="742" t="s">
        <v>204</v>
      </c>
      <c r="M178" s="743"/>
      <c r="N178" s="743"/>
      <c r="O178" s="743"/>
      <c r="P178" s="116"/>
      <c r="Q178" s="745" t="s">
        <v>224</v>
      </c>
      <c r="R178" s="743"/>
      <c r="S178" s="116"/>
      <c r="T178" s="339"/>
      <c r="U178" s="339"/>
      <c r="V178" s="339"/>
      <c r="W178" s="339"/>
      <c r="X178" s="339"/>
      <c r="Y178" s="339"/>
      <c r="Z178" s="339"/>
      <c r="AA178" s="339"/>
      <c r="AB178" s="339"/>
      <c r="AC178" s="162"/>
    </row>
    <row r="179" spans="1:29" ht="15">
      <c r="A179" s="168"/>
      <c r="B179" s="34" t="s">
        <v>74</v>
      </c>
      <c r="C179" s="35" t="s">
        <v>75</v>
      </c>
      <c r="D179" s="35" t="s">
        <v>76</v>
      </c>
      <c r="E179" s="35" t="s">
        <v>77</v>
      </c>
      <c r="F179" s="117"/>
      <c r="G179" s="34" t="s">
        <v>74</v>
      </c>
      <c r="H179" s="343" t="s">
        <v>75</v>
      </c>
      <c r="I179" s="402" t="s">
        <v>76</v>
      </c>
      <c r="J179" s="402" t="s">
        <v>77</v>
      </c>
      <c r="K179" s="117"/>
      <c r="L179" s="34" t="s">
        <v>74</v>
      </c>
      <c r="M179" s="343" t="s">
        <v>75</v>
      </c>
      <c r="N179" s="402" t="s">
        <v>76</v>
      </c>
      <c r="O179" s="402" t="s">
        <v>77</v>
      </c>
      <c r="P179" s="117"/>
      <c r="Q179" s="34" t="s">
        <v>74</v>
      </c>
      <c r="R179" s="343" t="s">
        <v>75</v>
      </c>
      <c r="S179" s="117"/>
      <c r="T179" s="339"/>
      <c r="U179" s="339"/>
      <c r="V179" s="339"/>
      <c r="W179" s="339"/>
      <c r="X179" s="339"/>
      <c r="Y179" s="339"/>
      <c r="Z179" s="339"/>
      <c r="AA179" s="339"/>
      <c r="AB179" s="339"/>
      <c r="AC179" s="162"/>
    </row>
    <row r="180" spans="1:29" ht="15">
      <c r="A180" s="10" t="s">
        <v>67</v>
      </c>
      <c r="B180" s="52">
        <v>44937</v>
      </c>
      <c r="C180" s="53">
        <v>44270</v>
      </c>
      <c r="D180" s="52">
        <v>44864</v>
      </c>
      <c r="E180" s="154">
        <v>44698</v>
      </c>
      <c r="F180" s="125"/>
      <c r="G180" s="273">
        <v>46588</v>
      </c>
      <c r="H180" s="351">
        <v>44463</v>
      </c>
      <c r="I180" s="129">
        <v>45970</v>
      </c>
      <c r="J180" s="464">
        <v>45648</v>
      </c>
      <c r="K180" s="356"/>
      <c r="L180" s="273">
        <v>46498</v>
      </c>
      <c r="M180" s="351">
        <v>51271</v>
      </c>
      <c r="N180" s="129">
        <v>51231</v>
      </c>
      <c r="O180" s="464">
        <v>53122</v>
      </c>
      <c r="P180" s="356"/>
      <c r="Q180" s="273">
        <v>52970</v>
      </c>
      <c r="R180" s="351">
        <v>54132</v>
      </c>
      <c r="S180" s="356"/>
      <c r="T180" s="339"/>
      <c r="U180" s="339"/>
      <c r="V180" s="339"/>
      <c r="W180" s="339"/>
      <c r="X180" s="339"/>
      <c r="Y180" s="339"/>
      <c r="Z180" s="339"/>
      <c r="AA180" s="339"/>
      <c r="AB180" s="162"/>
      <c r="AC180" s="162"/>
    </row>
    <row r="181" spans="1:29" ht="15">
      <c r="A181" s="10" t="s">
        <v>19</v>
      </c>
      <c r="B181" s="52">
        <v>21257</v>
      </c>
      <c r="C181" s="53">
        <v>20188</v>
      </c>
      <c r="D181" s="52">
        <v>20305</v>
      </c>
      <c r="E181" s="154">
        <v>20465</v>
      </c>
      <c r="F181" s="125"/>
      <c r="G181" s="273">
        <v>20458</v>
      </c>
      <c r="H181" s="351">
        <v>20727</v>
      </c>
      <c r="I181" s="129">
        <v>20612</v>
      </c>
      <c r="J181" s="464">
        <v>20391</v>
      </c>
      <c r="K181" s="356"/>
      <c r="L181" s="273">
        <v>20881</v>
      </c>
      <c r="M181" s="351">
        <v>20751</v>
      </c>
      <c r="N181" s="129">
        <v>20247</v>
      </c>
      <c r="O181" s="464">
        <v>20073</v>
      </c>
      <c r="P181" s="356"/>
      <c r="Q181" s="273">
        <v>20054</v>
      </c>
      <c r="R181" s="351">
        <v>20142</v>
      </c>
      <c r="S181" s="356"/>
      <c r="T181" s="339"/>
      <c r="U181" s="339"/>
      <c r="V181" s="339"/>
      <c r="W181" s="339"/>
      <c r="X181" s="339"/>
      <c r="Y181" s="339"/>
      <c r="Z181" s="339"/>
      <c r="AA181" s="339"/>
      <c r="AB181" s="162"/>
      <c r="AC181" s="162"/>
    </row>
    <row r="182" spans="1:29" ht="15">
      <c r="A182" s="10" t="s">
        <v>120</v>
      </c>
      <c r="B182" s="52">
        <v>44937</v>
      </c>
      <c r="C182" s="53">
        <v>44270</v>
      </c>
      <c r="D182" s="52">
        <v>44864</v>
      </c>
      <c r="E182" s="154">
        <v>44698</v>
      </c>
      <c r="F182" s="125"/>
      <c r="G182" s="273">
        <v>46588</v>
      </c>
      <c r="H182" s="351">
        <v>44463</v>
      </c>
      <c r="I182" s="129">
        <v>45970</v>
      </c>
      <c r="J182" s="464">
        <v>45648</v>
      </c>
      <c r="K182" s="356"/>
      <c r="L182" s="273">
        <v>46498</v>
      </c>
      <c r="M182" s="351">
        <v>51271</v>
      </c>
      <c r="N182" s="129">
        <v>51231</v>
      </c>
      <c r="O182" s="464">
        <v>53122</v>
      </c>
      <c r="P182" s="356"/>
      <c r="Q182" s="273">
        <v>52970</v>
      </c>
      <c r="R182" s="351">
        <v>54132</v>
      </c>
      <c r="S182" s="356"/>
      <c r="T182" s="339"/>
      <c r="U182" s="339"/>
      <c r="V182" s="339"/>
      <c r="W182" s="339"/>
      <c r="X182" s="339"/>
      <c r="Y182" s="339"/>
      <c r="Z182" s="339"/>
      <c r="AA182" s="339"/>
      <c r="AB182" s="162"/>
      <c r="AC182" s="162"/>
    </row>
    <row r="183" spans="1:29" s="333" customFormat="1" ht="15">
      <c r="A183" s="340" t="s">
        <v>160</v>
      </c>
      <c r="B183" s="350">
        <v>873</v>
      </c>
      <c r="C183" s="351">
        <v>855</v>
      </c>
      <c r="D183" s="350">
        <v>855</v>
      </c>
      <c r="E183" s="357">
        <v>835</v>
      </c>
      <c r="F183" s="356"/>
      <c r="G183" s="350">
        <v>865</v>
      </c>
      <c r="H183" s="351">
        <v>857</v>
      </c>
      <c r="I183" s="129">
        <v>916.37031000000002</v>
      </c>
      <c r="J183" s="464">
        <v>811</v>
      </c>
      <c r="K183" s="356"/>
      <c r="L183" s="350">
        <v>809</v>
      </c>
      <c r="M183" s="351">
        <v>836</v>
      </c>
      <c r="N183" s="129">
        <v>860</v>
      </c>
      <c r="O183" s="464">
        <v>886</v>
      </c>
      <c r="P183" s="356"/>
      <c r="Q183" s="350">
        <v>883</v>
      </c>
      <c r="R183" s="351">
        <v>904</v>
      </c>
      <c r="S183" s="356"/>
      <c r="T183" s="339"/>
      <c r="U183" s="339"/>
      <c r="V183" s="339"/>
      <c r="W183" s="339"/>
      <c r="X183" s="339"/>
      <c r="Y183" s="339"/>
      <c r="Z183" s="339"/>
      <c r="AA183" s="339"/>
      <c r="AB183" s="339"/>
      <c r="AC183" s="339"/>
    </row>
    <row r="184" spans="1:29" s="333" customFormat="1" ht="15">
      <c r="A184" s="373" t="s">
        <v>189</v>
      </c>
      <c r="B184" s="350">
        <v>972</v>
      </c>
      <c r="C184" s="351">
        <v>953</v>
      </c>
      <c r="D184" s="350">
        <v>965</v>
      </c>
      <c r="E184" s="357">
        <v>919</v>
      </c>
      <c r="F184" s="356"/>
      <c r="G184" s="350">
        <v>947</v>
      </c>
      <c r="H184" s="351">
        <v>932</v>
      </c>
      <c r="I184" s="129">
        <v>994</v>
      </c>
      <c r="J184" s="464">
        <v>962</v>
      </c>
      <c r="K184" s="356"/>
      <c r="L184" s="350">
        <v>907</v>
      </c>
      <c r="M184" s="351">
        <v>981</v>
      </c>
      <c r="N184" s="129">
        <v>1028</v>
      </c>
      <c r="O184" s="464">
        <v>936</v>
      </c>
      <c r="P184" s="356"/>
      <c r="Q184" s="350">
        <v>941</v>
      </c>
      <c r="R184" s="351">
        <v>952</v>
      </c>
      <c r="S184" s="356"/>
      <c r="T184" s="339"/>
      <c r="U184" s="339"/>
      <c r="V184" s="339"/>
      <c r="W184" s="339"/>
      <c r="X184" s="339"/>
      <c r="Y184" s="339"/>
      <c r="Z184" s="339"/>
      <c r="AA184" s="339"/>
      <c r="AB184" s="339"/>
      <c r="AC184" s="339"/>
    </row>
    <row r="185" spans="1:29" s="333" customFormat="1" ht="15">
      <c r="A185" s="340" t="s">
        <v>161</v>
      </c>
      <c r="B185" s="350">
        <v>7708</v>
      </c>
      <c r="C185" s="351">
        <v>7139</v>
      </c>
      <c r="D185" s="350">
        <v>7277</v>
      </c>
      <c r="E185" s="357">
        <v>7589</v>
      </c>
      <c r="F185" s="356"/>
      <c r="G185" s="350">
        <v>6787</v>
      </c>
      <c r="H185" s="351">
        <v>6901</v>
      </c>
      <c r="I185" s="129">
        <v>7072</v>
      </c>
      <c r="J185" s="464">
        <v>6509</v>
      </c>
      <c r="K185" s="356"/>
      <c r="L185" s="350">
        <v>7513</v>
      </c>
      <c r="M185" s="351">
        <v>7228</v>
      </c>
      <c r="N185" s="129">
        <v>6832</v>
      </c>
      <c r="O185" s="464">
        <v>7049</v>
      </c>
      <c r="P185" s="356"/>
      <c r="Q185" s="350">
        <v>6762</v>
      </c>
      <c r="R185" s="351">
        <v>4768</v>
      </c>
      <c r="S185" s="356"/>
      <c r="T185" s="339"/>
      <c r="U185" s="339"/>
      <c r="V185" s="339"/>
      <c r="W185" s="339"/>
      <c r="X185" s="339"/>
      <c r="Y185" s="339"/>
      <c r="AA185" s="504"/>
      <c r="AB185" s="339"/>
      <c r="AC185" s="339"/>
    </row>
    <row r="186" spans="1:29">
      <c r="A186" s="297"/>
      <c r="H186" s="339"/>
      <c r="I186" s="339"/>
      <c r="J186" s="339"/>
      <c r="M186" s="505"/>
      <c r="N186" s="505"/>
      <c r="O186" s="505"/>
      <c r="R186" s="715"/>
      <c r="T186" s="339"/>
      <c r="U186" s="339"/>
      <c r="V186" s="339"/>
      <c r="W186" s="339"/>
      <c r="X186" s="339"/>
      <c r="Y186" s="339"/>
    </row>
    <row r="187" spans="1:29">
      <c r="A187" s="297"/>
      <c r="H187" s="339"/>
      <c r="I187" s="339"/>
      <c r="J187" s="339"/>
      <c r="T187" s="339"/>
      <c r="U187" s="339"/>
      <c r="V187" s="339"/>
      <c r="W187" s="339"/>
      <c r="X187" s="339"/>
      <c r="Y187" s="339"/>
    </row>
    <row r="188" spans="1:29">
      <c r="T188" s="339"/>
      <c r="U188" s="339"/>
      <c r="V188" s="339"/>
      <c r="W188" s="339"/>
      <c r="X188" s="339"/>
      <c r="Y188" s="339"/>
    </row>
  </sheetData>
  <mergeCells count="60">
    <mergeCell ref="G178:J178"/>
    <mergeCell ref="B68:E68"/>
    <mergeCell ref="B168:E168"/>
    <mergeCell ref="B178:E178"/>
    <mergeCell ref="B81:E81"/>
    <mergeCell ref="B96:E96"/>
    <mergeCell ref="B106:E106"/>
    <mergeCell ref="B117:E117"/>
    <mergeCell ref="B132:E132"/>
    <mergeCell ref="B142:E142"/>
    <mergeCell ref="B153:E153"/>
    <mergeCell ref="G168:J168"/>
    <mergeCell ref="G81:J81"/>
    <mergeCell ref="G96:J96"/>
    <mergeCell ref="G117:J117"/>
    <mergeCell ref="G132:J132"/>
    <mergeCell ref="B6:E6"/>
    <mergeCell ref="B21:E21"/>
    <mergeCell ref="B31:E31"/>
    <mergeCell ref="B43:E43"/>
    <mergeCell ref="B58:E58"/>
    <mergeCell ref="L6:O6"/>
    <mergeCell ref="G153:J153"/>
    <mergeCell ref="G6:J6"/>
    <mergeCell ref="G21:J21"/>
    <mergeCell ref="G43:J43"/>
    <mergeCell ref="G58:J58"/>
    <mergeCell ref="G31:J31"/>
    <mergeCell ref="G68:J68"/>
    <mergeCell ref="G106:J106"/>
    <mergeCell ref="G142:J142"/>
    <mergeCell ref="L31:O31"/>
    <mergeCell ref="L68:O68"/>
    <mergeCell ref="L106:O106"/>
    <mergeCell ref="L142:O142"/>
    <mergeCell ref="L21:O21"/>
    <mergeCell ref="L43:O43"/>
    <mergeCell ref="L58:O58"/>
    <mergeCell ref="L81:O81"/>
    <mergeCell ref="L96:O96"/>
    <mergeCell ref="L178:O178"/>
    <mergeCell ref="L117:O117"/>
    <mergeCell ref="L132:O132"/>
    <mergeCell ref="L153:O153"/>
    <mergeCell ref="L168:O168"/>
    <mergeCell ref="Q6:R6"/>
    <mergeCell ref="Q21:R21"/>
    <mergeCell ref="Q31:R31"/>
    <mergeCell ref="Q43:R43"/>
    <mergeCell ref="Q58:R58"/>
    <mergeCell ref="Q68:R68"/>
    <mergeCell ref="Q81:R81"/>
    <mergeCell ref="Q96:R96"/>
    <mergeCell ref="Q106:R106"/>
    <mergeCell ref="Q117:R117"/>
    <mergeCell ref="Q132:R132"/>
    <mergeCell ref="Q142:R142"/>
    <mergeCell ref="Q153:R153"/>
    <mergeCell ref="Q168:R168"/>
    <mergeCell ref="Q178:R178"/>
  </mergeCells>
  <conditionalFormatting sqref="C37 F37 C75 F75 C111 F111 C147 F147 C183 F183 F39 C39 F77 C77 F113 C113 F149 C149 F185 C185">
    <cfRule type="containsErrors" dxfId="1549" priority="2631">
      <formula>ISERROR(C37)</formula>
    </cfRule>
  </conditionalFormatting>
  <conditionalFormatting sqref="C8:C13 C15:C17">
    <cfRule type="containsErrors" dxfId="1548" priority="2059">
      <formula>ISERROR(C8)</formula>
    </cfRule>
  </conditionalFormatting>
  <conditionalFormatting sqref="C7">
    <cfRule type="containsErrors" dxfId="1547" priority="2060">
      <formula>ISERROR(C7)</formula>
    </cfRule>
  </conditionalFormatting>
  <conditionalFormatting sqref="C24 C26:C27">
    <cfRule type="containsErrors" dxfId="1546" priority="2057">
      <formula>ISERROR(C24)</formula>
    </cfRule>
  </conditionalFormatting>
  <conditionalFormatting sqref="C28">
    <cfRule type="containsErrors" dxfId="1545" priority="2056">
      <formula>ISERROR(C28)</formula>
    </cfRule>
  </conditionalFormatting>
  <conditionalFormatting sqref="C25">
    <cfRule type="containsErrors" dxfId="1544" priority="2055">
      <formula>ISERROR(C25)</formula>
    </cfRule>
  </conditionalFormatting>
  <conditionalFormatting sqref="C33:C35">
    <cfRule type="containsErrors" dxfId="1543" priority="2053">
      <formula>ISERROR(C33)</formula>
    </cfRule>
  </conditionalFormatting>
  <conditionalFormatting sqref="C175">
    <cfRule type="containsErrors" dxfId="1542" priority="1997">
      <formula>ISERROR(C175)</formula>
    </cfRule>
  </conditionalFormatting>
  <conditionalFormatting sqref="C172">
    <cfRule type="containsErrors" dxfId="1541" priority="1996">
      <formula>ISERROR(C172)</formula>
    </cfRule>
  </conditionalFormatting>
  <conditionalFormatting sqref="C155:C160 C162:C164">
    <cfRule type="containsErrors" dxfId="1540" priority="2000">
      <formula>ISERROR(C155)</formula>
    </cfRule>
  </conditionalFormatting>
  <conditionalFormatting sqref="C171 C173:C174">
    <cfRule type="containsErrors" dxfId="1539" priority="1998">
      <formula>ISERROR(C171)</formula>
    </cfRule>
  </conditionalFormatting>
  <conditionalFormatting sqref="C180:C181">
    <cfRule type="containsErrors" dxfId="1538" priority="1994">
      <formula>ISERROR(C180)</formula>
    </cfRule>
  </conditionalFormatting>
  <conditionalFormatting sqref="C32">
    <cfRule type="containsErrors" dxfId="1537" priority="1972">
      <formula>ISERROR(C32)</formula>
    </cfRule>
  </conditionalFormatting>
  <conditionalFormatting sqref="C45:C50 C52:C54">
    <cfRule type="containsErrors" dxfId="1536" priority="1936">
      <formula>ISERROR(C45)</formula>
    </cfRule>
  </conditionalFormatting>
  <conditionalFormatting sqref="C61 C63:C64">
    <cfRule type="containsErrors" dxfId="1535" priority="1935">
      <formula>ISERROR(C61)</formula>
    </cfRule>
  </conditionalFormatting>
  <conditionalFormatting sqref="C65">
    <cfRule type="containsErrors" dxfId="1534" priority="1934">
      <formula>ISERROR(C65)</formula>
    </cfRule>
  </conditionalFormatting>
  <conditionalFormatting sqref="C62">
    <cfRule type="containsErrors" dxfId="1533" priority="1933">
      <formula>ISERROR(C62)</formula>
    </cfRule>
  </conditionalFormatting>
  <conditionalFormatting sqref="C70:C73">
    <cfRule type="containsErrors" dxfId="1532" priority="1932">
      <formula>ISERROR(C70)</formula>
    </cfRule>
  </conditionalFormatting>
  <conditionalFormatting sqref="C103">
    <cfRule type="containsErrors" dxfId="1531" priority="1914">
      <formula>ISERROR(C103)</formula>
    </cfRule>
  </conditionalFormatting>
  <conditionalFormatting sqref="C100">
    <cfRule type="containsErrors" dxfId="1530" priority="1913">
      <formula>ISERROR(C100)</formula>
    </cfRule>
  </conditionalFormatting>
  <conditionalFormatting sqref="C108:C110">
    <cfRule type="containsErrors" dxfId="1529" priority="1912">
      <formula>ISERROR(C108)</formula>
    </cfRule>
  </conditionalFormatting>
  <conditionalFormatting sqref="C119:C124 C126:C128">
    <cfRule type="containsErrors" dxfId="1528" priority="1911">
      <formula>ISERROR(C119)</formula>
    </cfRule>
  </conditionalFormatting>
  <conditionalFormatting sqref="C135 C137:C138">
    <cfRule type="containsErrors" dxfId="1527" priority="1910">
      <formula>ISERROR(C135)</formula>
    </cfRule>
  </conditionalFormatting>
  <conditionalFormatting sqref="C139">
    <cfRule type="containsErrors" dxfId="1526" priority="1909">
      <formula>ISERROR(C139)</formula>
    </cfRule>
  </conditionalFormatting>
  <conditionalFormatting sqref="C83:C88 C90:C92">
    <cfRule type="containsErrors" dxfId="1525" priority="1916">
      <formula>ISERROR(C83)</formula>
    </cfRule>
  </conditionalFormatting>
  <conditionalFormatting sqref="C99 C101:C102">
    <cfRule type="containsErrors" dxfId="1524" priority="1915">
      <formula>ISERROR(C99)</formula>
    </cfRule>
  </conditionalFormatting>
  <conditionalFormatting sqref="C136">
    <cfRule type="containsErrors" dxfId="1523" priority="1908">
      <formula>ISERROR(C136)</formula>
    </cfRule>
  </conditionalFormatting>
  <conditionalFormatting sqref="C144:C146">
    <cfRule type="containsErrors" dxfId="1522" priority="1907">
      <formula>ISERROR(C144)</formula>
    </cfRule>
  </conditionalFormatting>
  <conditionalFormatting sqref="C36">
    <cfRule type="containsErrors" dxfId="1521" priority="1575">
      <formula>ISERROR(C36)</formula>
    </cfRule>
  </conditionalFormatting>
  <conditionalFormatting sqref="C74">
    <cfRule type="containsErrors" dxfId="1520" priority="1569">
      <formula>ISERROR(C74)</formula>
    </cfRule>
  </conditionalFormatting>
  <conditionalFormatting sqref="C182">
    <cfRule type="containsErrors" dxfId="1519" priority="1561">
      <formula>ISERROR(C182)</formula>
    </cfRule>
  </conditionalFormatting>
  <conditionalFormatting sqref="D7">
    <cfRule type="containsErrors" dxfId="1518" priority="1560">
      <formula>ISERROR(D7)</formula>
    </cfRule>
  </conditionalFormatting>
  <conditionalFormatting sqref="D32">
    <cfRule type="containsErrors" dxfId="1517" priority="1527">
      <formula>ISERROR(D32)</formula>
    </cfRule>
  </conditionalFormatting>
  <conditionalFormatting sqref="C22">
    <cfRule type="containsErrors" dxfId="1516" priority="1493">
      <formula>ISERROR(C22)</formula>
    </cfRule>
  </conditionalFormatting>
  <conditionalFormatting sqref="D22">
    <cfRule type="containsErrors" dxfId="1515" priority="1492">
      <formula>ISERROR(D22)</formula>
    </cfRule>
  </conditionalFormatting>
  <conditionalFormatting sqref="C44">
    <cfRule type="containsErrors" dxfId="1514" priority="1491">
      <formula>ISERROR(C44)</formula>
    </cfRule>
  </conditionalFormatting>
  <conditionalFormatting sqref="D44">
    <cfRule type="containsErrors" dxfId="1513" priority="1490">
      <formula>ISERROR(D44)</formula>
    </cfRule>
  </conditionalFormatting>
  <conditionalFormatting sqref="C59">
    <cfRule type="containsErrors" dxfId="1512" priority="1489">
      <formula>ISERROR(C59)</formula>
    </cfRule>
  </conditionalFormatting>
  <conditionalFormatting sqref="D59">
    <cfRule type="containsErrors" dxfId="1511" priority="1488">
      <formula>ISERROR(D59)</formula>
    </cfRule>
  </conditionalFormatting>
  <conditionalFormatting sqref="D118">
    <cfRule type="containsErrors" dxfId="1510" priority="1470">
      <formula>ISERROR(D118)</formula>
    </cfRule>
  </conditionalFormatting>
  <conditionalFormatting sqref="C133">
    <cfRule type="containsErrors" dxfId="1509" priority="1469">
      <formula>ISERROR(C133)</formula>
    </cfRule>
  </conditionalFormatting>
  <conditionalFormatting sqref="D133">
    <cfRule type="containsErrors" dxfId="1508" priority="1468">
      <formula>ISERROR(D133)</formula>
    </cfRule>
  </conditionalFormatting>
  <conditionalFormatting sqref="C82">
    <cfRule type="containsErrors" dxfId="1507" priority="1475">
      <formula>ISERROR(C82)</formula>
    </cfRule>
  </conditionalFormatting>
  <conditionalFormatting sqref="D82">
    <cfRule type="containsErrors" dxfId="1506" priority="1474">
      <formula>ISERROR(D82)</formula>
    </cfRule>
  </conditionalFormatting>
  <conditionalFormatting sqref="C97">
    <cfRule type="containsErrors" dxfId="1505" priority="1473">
      <formula>ISERROR(C97)</formula>
    </cfRule>
  </conditionalFormatting>
  <conditionalFormatting sqref="D97">
    <cfRule type="containsErrors" dxfId="1504" priority="1472">
      <formula>ISERROR(D97)</formula>
    </cfRule>
  </conditionalFormatting>
  <conditionalFormatting sqref="C118">
    <cfRule type="containsErrors" dxfId="1503" priority="1471">
      <formula>ISERROR(C118)</formula>
    </cfRule>
  </conditionalFormatting>
  <conditionalFormatting sqref="D69">
    <cfRule type="containsErrors" dxfId="1502" priority="1462">
      <formula>ISERROR(D69)</formula>
    </cfRule>
  </conditionalFormatting>
  <conditionalFormatting sqref="C143">
    <cfRule type="containsErrors" dxfId="1501" priority="1453">
      <formula>ISERROR(C143)</formula>
    </cfRule>
  </conditionalFormatting>
  <conditionalFormatting sqref="D143">
    <cfRule type="containsErrors" dxfId="1500" priority="1452">
      <formula>ISERROR(D143)</formula>
    </cfRule>
  </conditionalFormatting>
  <conditionalFormatting sqref="C154">
    <cfRule type="containsErrors" dxfId="1499" priority="1467">
      <formula>ISERROR(C154)</formula>
    </cfRule>
  </conditionalFormatting>
  <conditionalFormatting sqref="C179">
    <cfRule type="containsErrors" dxfId="1498" priority="1451">
      <formula>ISERROR(C179)</formula>
    </cfRule>
  </conditionalFormatting>
  <conditionalFormatting sqref="D154">
    <cfRule type="containsErrors" dxfId="1497" priority="1466">
      <formula>ISERROR(D154)</formula>
    </cfRule>
  </conditionalFormatting>
  <conditionalFormatting sqref="C169">
    <cfRule type="containsErrors" dxfId="1496" priority="1465">
      <formula>ISERROR(C169)</formula>
    </cfRule>
  </conditionalFormatting>
  <conditionalFormatting sqref="D169">
    <cfRule type="containsErrors" dxfId="1495" priority="1464">
      <formula>ISERROR(D169)</formula>
    </cfRule>
  </conditionalFormatting>
  <conditionalFormatting sqref="C69">
    <cfRule type="containsErrors" dxfId="1494" priority="1463">
      <formula>ISERROR(C69)</formula>
    </cfRule>
  </conditionalFormatting>
  <conditionalFormatting sqref="D107">
    <cfRule type="containsErrors" dxfId="1493" priority="1454">
      <formula>ISERROR(D107)</formula>
    </cfRule>
  </conditionalFormatting>
  <conditionalFormatting sqref="D179">
    <cfRule type="containsErrors" dxfId="1492" priority="1450">
      <formula>ISERROR(D179)</formula>
    </cfRule>
  </conditionalFormatting>
  <conditionalFormatting sqref="E7">
    <cfRule type="containsErrors" dxfId="1491" priority="1449">
      <formula>ISERROR(E7)</formula>
    </cfRule>
  </conditionalFormatting>
  <conditionalFormatting sqref="E32">
    <cfRule type="containsErrors" dxfId="1490" priority="1448">
      <formula>ISERROR(E32)</formula>
    </cfRule>
  </conditionalFormatting>
  <conditionalFormatting sqref="C107">
    <cfRule type="containsErrors" dxfId="1489" priority="1455">
      <formula>ISERROR(C107)</formula>
    </cfRule>
  </conditionalFormatting>
  <conditionalFormatting sqref="E44">
    <cfRule type="containsErrors" dxfId="1488" priority="1439">
      <formula>ISERROR(E44)</formula>
    </cfRule>
  </conditionalFormatting>
  <conditionalFormatting sqref="E133">
    <cfRule type="containsErrors" dxfId="1487" priority="1428">
      <formula>ISERROR(E133)</formula>
    </cfRule>
  </conditionalFormatting>
  <conditionalFormatting sqref="E154">
    <cfRule type="containsErrors" dxfId="1486" priority="1427">
      <formula>ISERROR(E154)</formula>
    </cfRule>
  </conditionalFormatting>
  <conditionalFormatting sqref="E169">
    <cfRule type="containsErrors" dxfId="1485" priority="1426">
      <formula>ISERROR(E169)</formula>
    </cfRule>
  </conditionalFormatting>
  <conditionalFormatting sqref="E69">
    <cfRule type="containsErrors" dxfId="1484" priority="1425">
      <formula>ISERROR(E69)</formula>
    </cfRule>
  </conditionalFormatting>
  <conditionalFormatting sqref="E22">
    <cfRule type="containsErrors" dxfId="1483" priority="1440">
      <formula>ISERROR(E22)</formula>
    </cfRule>
  </conditionalFormatting>
  <conditionalFormatting sqref="E59">
    <cfRule type="containsErrors" dxfId="1482" priority="1438">
      <formula>ISERROR(E59)</formula>
    </cfRule>
  </conditionalFormatting>
  <conditionalFormatting sqref="E118">
    <cfRule type="containsErrors" dxfId="1481" priority="1429">
      <formula>ISERROR(E118)</formula>
    </cfRule>
  </conditionalFormatting>
  <conditionalFormatting sqref="E82">
    <cfRule type="containsErrors" dxfId="1480" priority="1431">
      <formula>ISERROR(E82)</formula>
    </cfRule>
  </conditionalFormatting>
  <conditionalFormatting sqref="E97">
    <cfRule type="containsErrors" dxfId="1479" priority="1430">
      <formula>ISERROR(E97)</formula>
    </cfRule>
  </conditionalFormatting>
  <conditionalFormatting sqref="E143">
    <cfRule type="containsErrors" dxfId="1478" priority="1420">
      <formula>ISERROR(E143)</formula>
    </cfRule>
  </conditionalFormatting>
  <conditionalFormatting sqref="E179">
    <cfRule type="containsErrors" dxfId="1477" priority="1419">
      <formula>ISERROR(E179)</formula>
    </cfRule>
  </conditionalFormatting>
  <conditionalFormatting sqref="E107">
    <cfRule type="containsErrors" dxfId="1476" priority="1421">
      <formula>ISERROR(E107)</formula>
    </cfRule>
  </conditionalFormatting>
  <conditionalFormatting sqref="E8:E13 E15:E17">
    <cfRule type="containsErrors" dxfId="1475" priority="1395">
      <formula>ISERROR(E8)</formula>
    </cfRule>
  </conditionalFormatting>
  <conditionalFormatting sqref="C18:C19">
    <cfRule type="containsErrors" dxfId="1474" priority="1392">
      <formula>ISERROR(C18)</formula>
    </cfRule>
  </conditionalFormatting>
  <conditionalFormatting sqref="E18:E19">
    <cfRule type="containsErrors" dxfId="1473" priority="1386">
      <formula>ISERROR(E18)</formula>
    </cfRule>
  </conditionalFormatting>
  <conditionalFormatting sqref="C55:C56">
    <cfRule type="containsErrors" dxfId="1472" priority="1383">
      <formula>ISERROR(C55)</formula>
    </cfRule>
  </conditionalFormatting>
  <conditionalFormatting sqref="C93:C94">
    <cfRule type="containsErrors" dxfId="1471" priority="1375">
      <formula>ISERROR(C93)</formula>
    </cfRule>
  </conditionalFormatting>
  <conditionalFormatting sqref="C129:C130">
    <cfRule type="containsErrors" dxfId="1470" priority="1367">
      <formula>ISERROR(C129)</formula>
    </cfRule>
  </conditionalFormatting>
  <conditionalFormatting sqref="C165:C166">
    <cfRule type="containsErrors" dxfId="1469" priority="1359">
      <formula>ISERROR(C165)</formula>
    </cfRule>
  </conditionalFormatting>
  <conditionalFormatting sqref="F22">
    <cfRule type="containsErrors" dxfId="1468" priority="1351">
      <formula>ISERROR(F22)</formula>
    </cfRule>
  </conditionalFormatting>
  <conditionalFormatting sqref="F32">
    <cfRule type="containsErrors" dxfId="1467" priority="1352">
      <formula>ISERROR(F32)</formula>
    </cfRule>
  </conditionalFormatting>
  <conditionalFormatting sqref="F7">
    <cfRule type="containsErrors" dxfId="1466" priority="1353">
      <formula>ISERROR(F7)</formula>
    </cfRule>
  </conditionalFormatting>
  <conditionalFormatting sqref="F33:F35">
    <cfRule type="containsErrors" dxfId="1465" priority="1349">
      <formula>ISERROR(F33)</formula>
    </cfRule>
  </conditionalFormatting>
  <conditionalFormatting sqref="F45:F50 F52:F54">
    <cfRule type="containsErrors" dxfId="1464" priority="1347">
      <formula>ISERROR(F45)</formula>
    </cfRule>
  </conditionalFormatting>
  <conditionalFormatting sqref="F70:F73">
    <cfRule type="containsErrors" dxfId="1463" priority="1344">
      <formula>ISERROR(F70)</formula>
    </cfRule>
  </conditionalFormatting>
  <conditionalFormatting sqref="F107">
    <cfRule type="containsErrors" dxfId="1462" priority="1341">
      <formula>ISERROR(F107)</formula>
    </cfRule>
  </conditionalFormatting>
  <conditionalFormatting sqref="F118">
    <cfRule type="containsErrors" dxfId="1461" priority="1338">
      <formula>ISERROR(F118)</formula>
    </cfRule>
  </conditionalFormatting>
  <conditionalFormatting sqref="F83:F88 F90:F92">
    <cfRule type="containsErrors" dxfId="1460" priority="1342">
      <formula>ISERROR(F83)</formula>
    </cfRule>
  </conditionalFormatting>
  <conditionalFormatting sqref="F44">
    <cfRule type="containsErrors" dxfId="1459" priority="1348">
      <formula>ISERROR(F44)</formula>
    </cfRule>
  </conditionalFormatting>
  <conditionalFormatting sqref="F69">
    <cfRule type="containsErrors" dxfId="1458" priority="1346">
      <formula>ISERROR(F69)</formula>
    </cfRule>
  </conditionalFormatting>
  <conditionalFormatting sqref="F169">
    <cfRule type="containsErrors" dxfId="1457" priority="1330">
      <formula>ISERROR(F169)</formula>
    </cfRule>
  </conditionalFormatting>
  <conditionalFormatting sqref="F119:F121 F123:F124 F126:F128">
    <cfRule type="containsErrors" dxfId="1456" priority="1337">
      <formula>ISERROR(F119)</formula>
    </cfRule>
  </conditionalFormatting>
  <conditionalFormatting sqref="F97">
    <cfRule type="containsErrors" dxfId="1455" priority="1340">
      <formula>ISERROR(F97)</formula>
    </cfRule>
  </conditionalFormatting>
  <conditionalFormatting sqref="F144:F146">
    <cfRule type="containsErrors" dxfId="1454" priority="1334">
      <formula>ISERROR(F144)</formula>
    </cfRule>
  </conditionalFormatting>
  <conditionalFormatting sqref="F180:F182">
    <cfRule type="containsErrors" dxfId="1453" priority="1329">
      <formula>ISERROR(F180)</formula>
    </cfRule>
  </conditionalFormatting>
  <conditionalFormatting sqref="F143">
    <cfRule type="containsErrors" dxfId="1452" priority="1336">
      <formula>ISERROR(F143)</formula>
    </cfRule>
  </conditionalFormatting>
  <conditionalFormatting sqref="F82">
    <cfRule type="containsErrors" dxfId="1451" priority="1343">
      <formula>ISERROR(F82)</formula>
    </cfRule>
  </conditionalFormatting>
  <conditionalFormatting sqref="F155:F160 F162:F164">
    <cfRule type="containsErrors" dxfId="1450" priority="1332">
      <formula>ISERROR(F155)</formula>
    </cfRule>
  </conditionalFormatting>
  <conditionalFormatting sqref="F108:F110">
    <cfRule type="containsErrors" dxfId="1449" priority="1339">
      <formula>ISERROR(F108)</formula>
    </cfRule>
  </conditionalFormatting>
  <conditionalFormatting sqref="F154">
    <cfRule type="containsErrors" dxfId="1448" priority="1333">
      <formula>ISERROR(F154)</formula>
    </cfRule>
  </conditionalFormatting>
  <conditionalFormatting sqref="F61 F63:F64">
    <cfRule type="containsErrors" dxfId="1447" priority="1328">
      <formula>ISERROR(F61)</formula>
    </cfRule>
  </conditionalFormatting>
  <conditionalFormatting sqref="F133">
    <cfRule type="containsErrors" dxfId="1446" priority="1335">
      <formula>ISERROR(F133)</formula>
    </cfRule>
  </conditionalFormatting>
  <conditionalFormatting sqref="F179">
    <cfRule type="containsErrors" dxfId="1445" priority="1331">
      <formula>ISERROR(F179)</formula>
    </cfRule>
  </conditionalFormatting>
  <conditionalFormatting sqref="F28">
    <cfRule type="containsErrors" dxfId="1444" priority="1325">
      <formula>ISERROR(F28)</formula>
    </cfRule>
  </conditionalFormatting>
  <conditionalFormatting sqref="F62">
    <cfRule type="containsErrors" dxfId="1443" priority="1327">
      <formula>ISERROR(F62)</formula>
    </cfRule>
  </conditionalFormatting>
  <conditionalFormatting sqref="F103">
    <cfRule type="containsErrors" dxfId="1442" priority="1322">
      <formula>ISERROR(F103)</formula>
    </cfRule>
  </conditionalFormatting>
  <conditionalFormatting sqref="F24 F26:F27">
    <cfRule type="containsErrors" dxfId="1441" priority="1326">
      <formula>ISERROR(F24)</formula>
    </cfRule>
  </conditionalFormatting>
  <conditionalFormatting sqref="F175">
    <cfRule type="containsErrors" dxfId="1440" priority="1316">
      <formula>ISERROR(F175)</formula>
    </cfRule>
  </conditionalFormatting>
  <conditionalFormatting sqref="F25">
    <cfRule type="containsErrors" dxfId="1439" priority="1324">
      <formula>ISERROR(F25)</formula>
    </cfRule>
  </conditionalFormatting>
  <conditionalFormatting sqref="F100">
    <cfRule type="containsErrors" dxfId="1438" priority="1321">
      <formula>ISERROR(F100)</formula>
    </cfRule>
  </conditionalFormatting>
  <conditionalFormatting sqref="F8:F13 F15:F17">
    <cfRule type="containsErrors" dxfId="1437" priority="1350">
      <formula>ISERROR(F8)</formula>
    </cfRule>
  </conditionalFormatting>
  <conditionalFormatting sqref="F59">
    <cfRule type="containsErrors" dxfId="1436" priority="1345">
      <formula>ISERROR(F59)</formula>
    </cfRule>
  </conditionalFormatting>
  <conditionalFormatting sqref="F99 F101:F102">
    <cfRule type="containsErrors" dxfId="1435" priority="1323">
      <formula>ISERROR(F99)</formula>
    </cfRule>
  </conditionalFormatting>
  <conditionalFormatting sqref="F139">
    <cfRule type="containsErrors" dxfId="1434" priority="1319">
      <formula>ISERROR(F139)</formula>
    </cfRule>
  </conditionalFormatting>
  <conditionalFormatting sqref="F136">
    <cfRule type="containsErrors" dxfId="1433" priority="1318">
      <formula>ISERROR(F136)</formula>
    </cfRule>
  </conditionalFormatting>
  <conditionalFormatting sqref="F172">
    <cfRule type="containsErrors" dxfId="1432" priority="1315">
      <formula>ISERROR(F172)</formula>
    </cfRule>
  </conditionalFormatting>
  <conditionalFormatting sqref="F135 F137:F138">
    <cfRule type="containsErrors" dxfId="1431" priority="1320">
      <formula>ISERROR(F135)</formula>
    </cfRule>
  </conditionalFormatting>
  <conditionalFormatting sqref="F171 F173:F174">
    <cfRule type="containsErrors" dxfId="1430" priority="1317">
      <formula>ISERROR(F171)</formula>
    </cfRule>
  </conditionalFormatting>
  <conditionalFormatting sqref="F65">
    <cfRule type="containsErrors" dxfId="1429" priority="1314">
      <formula>ISERROR(F65)</formula>
    </cfRule>
  </conditionalFormatting>
  <conditionalFormatting sqref="F122">
    <cfRule type="containsErrors" dxfId="1428" priority="1313">
      <formula>ISERROR(F122)</formula>
    </cfRule>
  </conditionalFormatting>
  <conditionalFormatting sqref="F36">
    <cfRule type="containsErrors" dxfId="1427" priority="1312">
      <formula>ISERROR(F36)</formula>
    </cfRule>
  </conditionalFormatting>
  <conditionalFormatting sqref="F74">
    <cfRule type="containsErrors" dxfId="1426" priority="1311">
      <formula>ISERROR(F74)</formula>
    </cfRule>
  </conditionalFormatting>
  <conditionalFormatting sqref="F18:F19">
    <cfRule type="containsErrors" dxfId="1425" priority="1310">
      <formula>ISERROR(F18)</formula>
    </cfRule>
  </conditionalFormatting>
  <conditionalFormatting sqref="F55:F56">
    <cfRule type="containsErrors" dxfId="1424" priority="1309">
      <formula>ISERROR(F55)</formula>
    </cfRule>
  </conditionalFormatting>
  <conditionalFormatting sqref="F93:F94">
    <cfRule type="containsErrors" dxfId="1423" priority="1308">
      <formula>ISERROR(F93)</formula>
    </cfRule>
  </conditionalFormatting>
  <conditionalFormatting sqref="F129:F130">
    <cfRule type="containsErrors" dxfId="1422" priority="1307">
      <formula>ISERROR(F129)</formula>
    </cfRule>
  </conditionalFormatting>
  <conditionalFormatting sqref="F165:F166">
    <cfRule type="containsErrors" dxfId="1421" priority="1306">
      <formula>ISERROR(F165)</formula>
    </cfRule>
  </conditionalFormatting>
  <conditionalFormatting sqref="H37 H75 H111 H147 H183 H39 H77 H113 H149 H185">
    <cfRule type="containsErrors" dxfId="1420" priority="1244">
      <formula>ISERROR(H37)</formula>
    </cfRule>
  </conditionalFormatting>
  <conditionalFormatting sqref="H8:H13 H15:H17">
    <cfRule type="containsErrors" dxfId="1419" priority="1242">
      <formula>ISERROR(H8)</formula>
    </cfRule>
  </conditionalFormatting>
  <conditionalFormatting sqref="H18:H19">
    <cfRule type="containsErrors" dxfId="1418" priority="1241">
      <formula>ISERROR(H18)</formula>
    </cfRule>
  </conditionalFormatting>
  <conditionalFormatting sqref="H24 H26:H27">
    <cfRule type="containsErrors" dxfId="1417" priority="1240">
      <formula>ISERROR(H24)</formula>
    </cfRule>
  </conditionalFormatting>
  <conditionalFormatting sqref="H28">
    <cfRule type="containsErrors" dxfId="1416" priority="1239">
      <formula>ISERROR(H28)</formula>
    </cfRule>
  </conditionalFormatting>
  <conditionalFormatting sqref="H25">
    <cfRule type="containsErrors" dxfId="1415" priority="1238">
      <formula>ISERROR(H25)</formula>
    </cfRule>
  </conditionalFormatting>
  <conditionalFormatting sqref="H33:H35">
    <cfRule type="containsErrors" dxfId="1414" priority="1236">
      <formula>ISERROR(H33)</formula>
    </cfRule>
  </conditionalFormatting>
  <conditionalFormatting sqref="H36">
    <cfRule type="containsErrors" dxfId="1413" priority="1234">
      <formula>ISERROR(H36)</formula>
    </cfRule>
  </conditionalFormatting>
  <conditionalFormatting sqref="H45:H50 H52:H54">
    <cfRule type="containsErrors" dxfId="1412" priority="1233">
      <formula>ISERROR(H45)</formula>
    </cfRule>
  </conditionalFormatting>
  <conditionalFormatting sqref="H55:H56">
    <cfRule type="containsErrors" dxfId="1411" priority="1231">
      <formula>ISERROR(H55)</formula>
    </cfRule>
  </conditionalFormatting>
  <conditionalFormatting sqref="H61 H63:H64">
    <cfRule type="containsErrors" dxfId="1410" priority="1230">
      <formula>ISERROR(H61)</formula>
    </cfRule>
  </conditionalFormatting>
  <conditionalFormatting sqref="H65">
    <cfRule type="containsErrors" dxfId="1409" priority="1229">
      <formula>ISERROR(H65)</formula>
    </cfRule>
  </conditionalFormatting>
  <conditionalFormatting sqref="H62">
    <cfRule type="containsErrors" dxfId="1408" priority="1228">
      <formula>ISERROR(H62)</formula>
    </cfRule>
  </conditionalFormatting>
  <conditionalFormatting sqref="H70:H73">
    <cfRule type="containsErrors" dxfId="1407" priority="1226">
      <formula>ISERROR(H70)</formula>
    </cfRule>
  </conditionalFormatting>
  <conditionalFormatting sqref="H74">
    <cfRule type="containsErrors" dxfId="1406" priority="1225">
      <formula>ISERROR(H74)</formula>
    </cfRule>
  </conditionalFormatting>
  <conditionalFormatting sqref="H83:H88 H90:H92">
    <cfRule type="containsErrors" dxfId="1405" priority="1223">
      <formula>ISERROR(H83)</formula>
    </cfRule>
  </conditionalFormatting>
  <conditionalFormatting sqref="H93:H94">
    <cfRule type="containsErrors" dxfId="1404" priority="1221">
      <formula>ISERROR(H93)</formula>
    </cfRule>
  </conditionalFormatting>
  <conditionalFormatting sqref="H103">
    <cfRule type="containsErrors" dxfId="1403" priority="1219">
      <formula>ISERROR(H103)</formula>
    </cfRule>
  </conditionalFormatting>
  <conditionalFormatting sqref="H100">
    <cfRule type="containsErrors" dxfId="1402" priority="1218">
      <formula>ISERROR(H100)</formula>
    </cfRule>
  </conditionalFormatting>
  <conditionalFormatting sqref="H99 H101:H102">
    <cfRule type="containsErrors" dxfId="1401" priority="1220">
      <formula>ISERROR(H99)</formula>
    </cfRule>
  </conditionalFormatting>
  <conditionalFormatting sqref="H108:H110">
    <cfRule type="containsErrors" dxfId="1400" priority="1216">
      <formula>ISERROR(H108)</formula>
    </cfRule>
  </conditionalFormatting>
  <conditionalFormatting sqref="H119:H124 H126:H128">
    <cfRule type="containsErrors" dxfId="1399" priority="1214">
      <formula>ISERROR(H119)</formula>
    </cfRule>
  </conditionalFormatting>
  <conditionalFormatting sqref="H129:H130">
    <cfRule type="containsErrors" dxfId="1398" priority="1212">
      <formula>ISERROR(H129)</formula>
    </cfRule>
  </conditionalFormatting>
  <conditionalFormatting sqref="H135 H137:H138">
    <cfRule type="containsErrors" dxfId="1397" priority="1211">
      <formula>ISERROR(H135)</formula>
    </cfRule>
  </conditionalFormatting>
  <conditionalFormatting sqref="H139">
    <cfRule type="containsErrors" dxfId="1396" priority="1210">
      <formula>ISERROR(H139)</formula>
    </cfRule>
  </conditionalFormatting>
  <conditionalFormatting sqref="H136">
    <cfRule type="containsErrors" dxfId="1395" priority="1209">
      <formula>ISERROR(H136)</formula>
    </cfRule>
  </conditionalFormatting>
  <conditionalFormatting sqref="H144:H146">
    <cfRule type="containsErrors" dxfId="1394" priority="1207">
      <formula>ISERROR(H144)</formula>
    </cfRule>
  </conditionalFormatting>
  <conditionalFormatting sqref="H155:H160 H162:H164">
    <cfRule type="containsErrors" dxfId="1393" priority="1205">
      <formula>ISERROR(H155)</formula>
    </cfRule>
  </conditionalFormatting>
  <conditionalFormatting sqref="H165:H166">
    <cfRule type="containsErrors" dxfId="1392" priority="1203">
      <formula>ISERROR(H165)</formula>
    </cfRule>
  </conditionalFormatting>
  <conditionalFormatting sqref="H175">
    <cfRule type="containsErrors" dxfId="1391" priority="1201">
      <formula>ISERROR(H175)</formula>
    </cfRule>
  </conditionalFormatting>
  <conditionalFormatting sqref="H172">
    <cfRule type="containsErrors" dxfId="1390" priority="1200">
      <formula>ISERROR(H172)</formula>
    </cfRule>
  </conditionalFormatting>
  <conditionalFormatting sqref="H171 H173:H174">
    <cfRule type="containsErrors" dxfId="1389" priority="1202">
      <formula>ISERROR(H171)</formula>
    </cfRule>
  </conditionalFormatting>
  <conditionalFormatting sqref="H180:H181">
    <cfRule type="containsErrors" dxfId="1388" priority="1198">
      <formula>ISERROR(H180)</formula>
    </cfRule>
  </conditionalFormatting>
  <conditionalFormatting sqref="H182">
    <cfRule type="containsErrors" dxfId="1387" priority="1197">
      <formula>ISERROR(H182)</formula>
    </cfRule>
  </conditionalFormatting>
  <conditionalFormatting sqref="H7">
    <cfRule type="containsErrors" dxfId="1386" priority="1195">
      <formula>ISERROR(H7)</formula>
    </cfRule>
  </conditionalFormatting>
  <conditionalFormatting sqref="H32">
    <cfRule type="containsErrors" dxfId="1385" priority="1180">
      <formula>ISERROR(H32)</formula>
    </cfRule>
  </conditionalFormatting>
  <conditionalFormatting sqref="I37 I75 I111 I147 I183 I39 I77 I113 I149 I185">
    <cfRule type="containsErrors" dxfId="1384" priority="1081">
      <formula>ISERROR(I37)</formula>
    </cfRule>
  </conditionalFormatting>
  <conditionalFormatting sqref="I8:I13 I15:I17">
    <cfRule type="containsErrors" dxfId="1383" priority="1080">
      <formula>ISERROR(I8)</formula>
    </cfRule>
  </conditionalFormatting>
  <conditionalFormatting sqref="I18:I19">
    <cfRule type="containsErrors" dxfId="1382" priority="1079">
      <formula>ISERROR(I18)</formula>
    </cfRule>
  </conditionalFormatting>
  <conditionalFormatting sqref="I24 I26:I27">
    <cfRule type="containsErrors" dxfId="1381" priority="1078">
      <formula>ISERROR(I24)</formula>
    </cfRule>
  </conditionalFormatting>
  <conditionalFormatting sqref="I28">
    <cfRule type="containsErrors" dxfId="1380" priority="1077">
      <formula>ISERROR(I28)</formula>
    </cfRule>
  </conditionalFormatting>
  <conditionalFormatting sqref="I25">
    <cfRule type="containsErrors" dxfId="1379" priority="1076">
      <formula>ISERROR(I25)</formula>
    </cfRule>
  </conditionalFormatting>
  <conditionalFormatting sqref="I33:I35">
    <cfRule type="containsErrors" dxfId="1378" priority="1075">
      <formula>ISERROR(I33)</formula>
    </cfRule>
  </conditionalFormatting>
  <conditionalFormatting sqref="I36">
    <cfRule type="containsErrors" dxfId="1377" priority="1074">
      <formula>ISERROR(I36)</formula>
    </cfRule>
  </conditionalFormatting>
  <conditionalFormatting sqref="I45:I50 I52:I54">
    <cfRule type="containsErrors" dxfId="1376" priority="1073">
      <formula>ISERROR(I45)</formula>
    </cfRule>
  </conditionalFormatting>
  <conditionalFormatting sqref="I55:I56">
    <cfRule type="containsErrors" dxfId="1375" priority="1072">
      <formula>ISERROR(I55)</formula>
    </cfRule>
  </conditionalFormatting>
  <conditionalFormatting sqref="I61 I63:I64">
    <cfRule type="containsErrors" dxfId="1374" priority="1071">
      <formula>ISERROR(I61)</formula>
    </cfRule>
  </conditionalFormatting>
  <conditionalFormatting sqref="I65">
    <cfRule type="containsErrors" dxfId="1373" priority="1070">
      <formula>ISERROR(I65)</formula>
    </cfRule>
  </conditionalFormatting>
  <conditionalFormatting sqref="I62">
    <cfRule type="containsErrors" dxfId="1372" priority="1069">
      <formula>ISERROR(I62)</formula>
    </cfRule>
  </conditionalFormatting>
  <conditionalFormatting sqref="I70:I73">
    <cfRule type="containsErrors" dxfId="1371" priority="1068">
      <formula>ISERROR(I70)</formula>
    </cfRule>
  </conditionalFormatting>
  <conditionalFormatting sqref="I74">
    <cfRule type="containsErrors" dxfId="1370" priority="1067">
      <formula>ISERROR(I74)</formula>
    </cfRule>
  </conditionalFormatting>
  <conditionalFormatting sqref="I83:I88 I90:I92">
    <cfRule type="containsErrors" dxfId="1369" priority="1066">
      <formula>ISERROR(I83)</formula>
    </cfRule>
  </conditionalFormatting>
  <conditionalFormatting sqref="I93:I94">
    <cfRule type="containsErrors" dxfId="1368" priority="1065">
      <formula>ISERROR(I93)</formula>
    </cfRule>
  </conditionalFormatting>
  <conditionalFormatting sqref="I103">
    <cfRule type="containsErrors" dxfId="1367" priority="1063">
      <formula>ISERROR(I103)</formula>
    </cfRule>
  </conditionalFormatting>
  <conditionalFormatting sqref="I100">
    <cfRule type="containsErrors" dxfId="1366" priority="1062">
      <formula>ISERROR(I100)</formula>
    </cfRule>
  </conditionalFormatting>
  <conditionalFormatting sqref="I99 I101:I102">
    <cfRule type="containsErrors" dxfId="1365" priority="1064">
      <formula>ISERROR(I99)</formula>
    </cfRule>
  </conditionalFormatting>
  <conditionalFormatting sqref="I108:I110">
    <cfRule type="containsErrors" dxfId="1364" priority="1061">
      <formula>ISERROR(I108)</formula>
    </cfRule>
  </conditionalFormatting>
  <conditionalFormatting sqref="I119:I124 I126:I128">
    <cfRule type="containsErrors" dxfId="1363" priority="1060">
      <formula>ISERROR(I119)</formula>
    </cfRule>
  </conditionalFormatting>
  <conditionalFormatting sqref="I129:I130">
    <cfRule type="containsErrors" dxfId="1362" priority="1059">
      <formula>ISERROR(I129)</formula>
    </cfRule>
  </conditionalFormatting>
  <conditionalFormatting sqref="I135 I137:I138">
    <cfRule type="containsErrors" dxfId="1361" priority="1058">
      <formula>ISERROR(I135)</formula>
    </cfRule>
  </conditionalFormatting>
  <conditionalFormatting sqref="I139">
    <cfRule type="containsErrors" dxfId="1360" priority="1057">
      <formula>ISERROR(I139)</formula>
    </cfRule>
  </conditionalFormatting>
  <conditionalFormatting sqref="I136">
    <cfRule type="containsErrors" dxfId="1359" priority="1056">
      <formula>ISERROR(I136)</formula>
    </cfRule>
  </conditionalFormatting>
  <conditionalFormatting sqref="I144:I146">
    <cfRule type="containsErrors" dxfId="1358" priority="1055">
      <formula>ISERROR(I144)</formula>
    </cfRule>
  </conditionalFormatting>
  <conditionalFormatting sqref="I155:I160 I162:I164">
    <cfRule type="containsErrors" dxfId="1357" priority="1054">
      <formula>ISERROR(I155)</formula>
    </cfRule>
  </conditionalFormatting>
  <conditionalFormatting sqref="I165:I166">
    <cfRule type="containsErrors" dxfId="1356" priority="1053">
      <formula>ISERROR(I165)</formula>
    </cfRule>
  </conditionalFormatting>
  <conditionalFormatting sqref="I175">
    <cfRule type="containsErrors" dxfId="1355" priority="1051">
      <formula>ISERROR(I175)</formula>
    </cfRule>
  </conditionalFormatting>
  <conditionalFormatting sqref="I172">
    <cfRule type="containsErrors" dxfId="1354" priority="1050">
      <formula>ISERROR(I172)</formula>
    </cfRule>
  </conditionalFormatting>
  <conditionalFormatting sqref="I171 I173:I174">
    <cfRule type="containsErrors" dxfId="1353" priority="1052">
      <formula>ISERROR(I171)</formula>
    </cfRule>
  </conditionalFormatting>
  <conditionalFormatting sqref="I180:I181">
    <cfRule type="containsErrors" dxfId="1352" priority="1049">
      <formula>ISERROR(I180)</formula>
    </cfRule>
  </conditionalFormatting>
  <conditionalFormatting sqref="I182">
    <cfRule type="containsErrors" dxfId="1351" priority="1048">
      <formula>ISERROR(I182)</formula>
    </cfRule>
  </conditionalFormatting>
  <conditionalFormatting sqref="I7">
    <cfRule type="containsErrors" dxfId="1350" priority="1047">
      <formula>ISERROR(I7)</formula>
    </cfRule>
  </conditionalFormatting>
  <conditionalFormatting sqref="J36">
    <cfRule type="containsErrors" dxfId="1349" priority="997">
      <formula>ISERROR(J36)</formula>
    </cfRule>
  </conditionalFormatting>
  <conditionalFormatting sqref="J55:J56">
    <cfRule type="containsErrors" dxfId="1348" priority="995">
      <formula>ISERROR(J55)</formula>
    </cfRule>
  </conditionalFormatting>
  <conditionalFormatting sqref="J45:J50 J52:J54">
    <cfRule type="containsErrors" dxfId="1347" priority="996">
      <formula>ISERROR(J45)</formula>
    </cfRule>
  </conditionalFormatting>
  <conditionalFormatting sqref="J61 J63:J64">
    <cfRule type="containsErrors" dxfId="1346" priority="994">
      <formula>ISERROR(J61)</formula>
    </cfRule>
  </conditionalFormatting>
  <conditionalFormatting sqref="J103">
    <cfRule type="containsErrors" dxfId="1345" priority="986">
      <formula>ISERROR(J103)</formula>
    </cfRule>
  </conditionalFormatting>
  <conditionalFormatting sqref="J144:J146">
    <cfRule type="containsErrors" dxfId="1344" priority="978">
      <formula>ISERROR(J144)</formula>
    </cfRule>
  </conditionalFormatting>
  <conditionalFormatting sqref="J99 J101:J102">
    <cfRule type="containsErrors" dxfId="1343" priority="987">
      <formula>ISERROR(J99)</formula>
    </cfRule>
  </conditionalFormatting>
  <conditionalFormatting sqref="J65">
    <cfRule type="containsErrors" dxfId="1342" priority="993">
      <formula>ISERROR(J65)</formula>
    </cfRule>
  </conditionalFormatting>
  <conditionalFormatting sqref="I32">
    <cfRule type="containsErrors" dxfId="1341" priority="1036">
      <formula>ISERROR(I32)</formula>
    </cfRule>
  </conditionalFormatting>
  <conditionalFormatting sqref="J7">
    <cfRule type="containsErrors" dxfId="1340" priority="970">
      <formula>ISERROR(J7)</formula>
    </cfRule>
  </conditionalFormatting>
  <conditionalFormatting sqref="J62">
    <cfRule type="containsErrors" dxfId="1339" priority="992">
      <formula>ISERROR(J62)</formula>
    </cfRule>
  </conditionalFormatting>
  <conditionalFormatting sqref="J100">
    <cfRule type="containsErrors" dxfId="1338" priority="985">
      <formula>ISERROR(J100)</formula>
    </cfRule>
  </conditionalFormatting>
  <conditionalFormatting sqref="J8:J13 J15:J17">
    <cfRule type="containsErrors" dxfId="1337" priority="1003">
      <formula>ISERROR(J8)</formula>
    </cfRule>
  </conditionalFormatting>
  <conditionalFormatting sqref="J18:J19">
    <cfRule type="containsErrors" dxfId="1336" priority="1002">
      <formula>ISERROR(J18)</formula>
    </cfRule>
  </conditionalFormatting>
  <conditionalFormatting sqref="J155:J160 J162:J164">
    <cfRule type="containsErrors" dxfId="1335" priority="977">
      <formula>ISERROR(J155)</formula>
    </cfRule>
  </conditionalFormatting>
  <conditionalFormatting sqref="J136">
    <cfRule type="containsErrors" dxfId="1334" priority="979">
      <formula>ISERROR(J136)</formula>
    </cfRule>
  </conditionalFormatting>
  <conditionalFormatting sqref="J93:J94">
    <cfRule type="containsErrors" dxfId="1333" priority="988">
      <formula>ISERROR(J93)</formula>
    </cfRule>
  </conditionalFormatting>
  <conditionalFormatting sqref="J33:J35">
    <cfRule type="containsErrors" dxfId="1332" priority="998">
      <formula>ISERROR(J33)</formula>
    </cfRule>
  </conditionalFormatting>
  <conditionalFormatting sqref="J83:J88 J90:J92">
    <cfRule type="containsErrors" dxfId="1331" priority="989">
      <formula>ISERROR(J83)</formula>
    </cfRule>
  </conditionalFormatting>
  <conditionalFormatting sqref="J25">
    <cfRule type="containsErrors" dxfId="1330" priority="999">
      <formula>ISERROR(J25)</formula>
    </cfRule>
  </conditionalFormatting>
  <conditionalFormatting sqref="J74">
    <cfRule type="containsErrors" dxfId="1329" priority="990">
      <formula>ISERROR(J74)</formula>
    </cfRule>
  </conditionalFormatting>
  <conditionalFormatting sqref="J28">
    <cfRule type="containsErrors" dxfId="1328" priority="1000">
      <formula>ISERROR(J28)</formula>
    </cfRule>
  </conditionalFormatting>
  <conditionalFormatting sqref="J70:J73">
    <cfRule type="containsErrors" dxfId="1327" priority="991">
      <formula>ISERROR(J70)</formula>
    </cfRule>
  </conditionalFormatting>
  <conditionalFormatting sqref="J24 J26:J27">
    <cfRule type="containsErrors" dxfId="1326" priority="1001">
      <formula>ISERROR(J24)</formula>
    </cfRule>
  </conditionalFormatting>
  <conditionalFormatting sqref="J108:J110">
    <cfRule type="containsErrors" dxfId="1325" priority="984">
      <formula>ISERROR(J108)</formula>
    </cfRule>
  </conditionalFormatting>
  <conditionalFormatting sqref="J22">
    <cfRule type="containsErrors" dxfId="1324" priority="953">
      <formula>ISERROR(J22)</formula>
    </cfRule>
  </conditionalFormatting>
  <conditionalFormatting sqref="J32">
    <cfRule type="containsErrors" dxfId="1323" priority="969">
      <formula>ISERROR(J32)</formula>
    </cfRule>
  </conditionalFormatting>
  <conditionalFormatting sqref="J37 J75 J111 J147 J183 J39 J77 J113 J149 J185">
    <cfRule type="containsErrors" dxfId="1322" priority="1004">
      <formula>ISERROR(J37)</formula>
    </cfRule>
  </conditionalFormatting>
  <conditionalFormatting sqref="J182">
    <cfRule type="containsErrors" dxfId="1321" priority="971">
      <formula>ISERROR(J182)</formula>
    </cfRule>
  </conditionalFormatting>
  <conditionalFormatting sqref="I59">
    <cfRule type="containsErrors" dxfId="1320" priority="948">
      <formula>ISERROR(I59)</formula>
    </cfRule>
  </conditionalFormatting>
  <conditionalFormatting sqref="H44">
    <cfRule type="containsErrors" dxfId="1319" priority="952">
      <formula>ISERROR(H44)</formula>
    </cfRule>
  </conditionalFormatting>
  <conditionalFormatting sqref="J165:J166">
    <cfRule type="containsErrors" dxfId="1318" priority="976">
      <formula>ISERROR(J165)</formula>
    </cfRule>
  </conditionalFormatting>
  <conditionalFormatting sqref="J119:J124 J126:J128">
    <cfRule type="containsErrors" dxfId="1317" priority="983">
      <formula>ISERROR(J119)</formula>
    </cfRule>
  </conditionalFormatting>
  <conditionalFormatting sqref="J129:J130">
    <cfRule type="containsErrors" dxfId="1316" priority="982">
      <formula>ISERROR(J129)</formula>
    </cfRule>
  </conditionalFormatting>
  <conditionalFormatting sqref="J135 J137:J138">
    <cfRule type="containsErrors" dxfId="1315" priority="981">
      <formula>ISERROR(J135)</formula>
    </cfRule>
  </conditionalFormatting>
  <conditionalFormatting sqref="J139">
    <cfRule type="containsErrors" dxfId="1314" priority="980">
      <formula>ISERROR(J139)</formula>
    </cfRule>
  </conditionalFormatting>
  <conditionalFormatting sqref="I22">
    <cfRule type="containsErrors" dxfId="1313" priority="954">
      <formula>ISERROR(I22)</formula>
    </cfRule>
  </conditionalFormatting>
  <conditionalFormatting sqref="H59">
    <cfRule type="containsErrors" dxfId="1312" priority="949">
      <formula>ISERROR(H59)</formula>
    </cfRule>
  </conditionalFormatting>
  <conditionalFormatting sqref="J59">
    <cfRule type="containsErrors" dxfId="1311" priority="947">
      <formula>ISERROR(J59)</formula>
    </cfRule>
  </conditionalFormatting>
  <conditionalFormatting sqref="I44">
    <cfRule type="containsErrors" dxfId="1310" priority="951">
      <formula>ISERROR(I44)</formula>
    </cfRule>
  </conditionalFormatting>
  <conditionalFormatting sqref="J171 J173:J174">
    <cfRule type="containsErrors" dxfId="1309" priority="975">
      <formula>ISERROR(J171)</formula>
    </cfRule>
  </conditionalFormatting>
  <conditionalFormatting sqref="J175">
    <cfRule type="containsErrors" dxfId="1308" priority="974">
      <formula>ISERROR(J175)</formula>
    </cfRule>
  </conditionalFormatting>
  <conditionalFormatting sqref="J172">
    <cfRule type="containsErrors" dxfId="1307" priority="973">
      <formula>ISERROR(J172)</formula>
    </cfRule>
  </conditionalFormatting>
  <conditionalFormatting sqref="J180:J181">
    <cfRule type="containsErrors" dxfId="1306" priority="972">
      <formula>ISERROR(J180)</formula>
    </cfRule>
  </conditionalFormatting>
  <conditionalFormatting sqref="J44">
    <cfRule type="containsErrors" dxfId="1305" priority="950">
      <formula>ISERROR(J44)</formula>
    </cfRule>
  </conditionalFormatting>
  <conditionalFormatting sqref="H97">
    <cfRule type="containsErrors" dxfId="1304" priority="943">
      <formula>ISERROR(H97)</formula>
    </cfRule>
  </conditionalFormatting>
  <conditionalFormatting sqref="H22">
    <cfRule type="containsErrors" dxfId="1303" priority="955">
      <formula>ISERROR(H22)</formula>
    </cfRule>
  </conditionalFormatting>
  <conditionalFormatting sqref="H82">
    <cfRule type="containsErrors" dxfId="1302" priority="946">
      <formula>ISERROR(H82)</formula>
    </cfRule>
  </conditionalFormatting>
  <conditionalFormatting sqref="I82">
    <cfRule type="containsErrors" dxfId="1301" priority="945">
      <formula>ISERROR(I82)</formula>
    </cfRule>
  </conditionalFormatting>
  <conditionalFormatting sqref="J82">
    <cfRule type="containsErrors" dxfId="1300" priority="944">
      <formula>ISERROR(J82)</formula>
    </cfRule>
  </conditionalFormatting>
  <conditionalFormatting sqref="J118">
    <cfRule type="containsErrors" dxfId="1299" priority="938">
      <formula>ISERROR(J118)</formula>
    </cfRule>
  </conditionalFormatting>
  <conditionalFormatting sqref="I97">
    <cfRule type="containsErrors" dxfId="1298" priority="942">
      <formula>ISERROR(I97)</formula>
    </cfRule>
  </conditionalFormatting>
  <conditionalFormatting sqref="J97">
    <cfRule type="containsErrors" dxfId="1297" priority="941">
      <formula>ISERROR(J97)</formula>
    </cfRule>
  </conditionalFormatting>
  <conditionalFormatting sqref="H118">
    <cfRule type="containsErrors" dxfId="1296" priority="940">
      <formula>ISERROR(H118)</formula>
    </cfRule>
  </conditionalFormatting>
  <conditionalFormatting sqref="I118">
    <cfRule type="containsErrors" dxfId="1295" priority="939">
      <formula>ISERROR(I118)</formula>
    </cfRule>
  </conditionalFormatting>
  <conditionalFormatting sqref="H133">
    <cfRule type="containsErrors" dxfId="1294" priority="937">
      <formula>ISERROR(H133)</formula>
    </cfRule>
  </conditionalFormatting>
  <conditionalFormatting sqref="J133">
    <cfRule type="containsErrors" dxfId="1293" priority="935">
      <formula>ISERROR(J133)</formula>
    </cfRule>
  </conditionalFormatting>
  <conditionalFormatting sqref="I133">
    <cfRule type="containsErrors" dxfId="1292" priority="936">
      <formula>ISERROR(I133)</formula>
    </cfRule>
  </conditionalFormatting>
  <conditionalFormatting sqref="H154">
    <cfRule type="containsErrors" dxfId="1291" priority="934">
      <formula>ISERROR(H154)</formula>
    </cfRule>
  </conditionalFormatting>
  <conditionalFormatting sqref="I154">
    <cfRule type="containsErrors" dxfId="1290" priority="933">
      <formula>ISERROR(I154)</formula>
    </cfRule>
  </conditionalFormatting>
  <conditionalFormatting sqref="H169">
    <cfRule type="containsErrors" dxfId="1289" priority="931">
      <formula>ISERROR(H169)</formula>
    </cfRule>
  </conditionalFormatting>
  <conditionalFormatting sqref="J169">
    <cfRule type="containsErrors" dxfId="1288" priority="929">
      <formula>ISERROR(J169)</formula>
    </cfRule>
  </conditionalFormatting>
  <conditionalFormatting sqref="I169">
    <cfRule type="containsErrors" dxfId="1287" priority="930">
      <formula>ISERROR(I169)</formula>
    </cfRule>
  </conditionalFormatting>
  <conditionalFormatting sqref="J154">
    <cfRule type="containsErrors" dxfId="1286" priority="932">
      <formula>ISERROR(J154)</formula>
    </cfRule>
  </conditionalFormatting>
  <conditionalFormatting sqref="I143">
    <cfRule type="containsErrors" dxfId="1285" priority="921">
      <formula>ISERROR(I143)</formula>
    </cfRule>
  </conditionalFormatting>
  <conditionalFormatting sqref="I69">
    <cfRule type="containsErrors" dxfId="1284" priority="927">
      <formula>ISERROR(I69)</formula>
    </cfRule>
  </conditionalFormatting>
  <conditionalFormatting sqref="H107">
    <cfRule type="containsErrors" dxfId="1283" priority="925">
      <formula>ISERROR(H107)</formula>
    </cfRule>
  </conditionalFormatting>
  <conditionalFormatting sqref="J107">
    <cfRule type="containsErrors" dxfId="1282" priority="923">
      <formula>ISERROR(J107)</formula>
    </cfRule>
  </conditionalFormatting>
  <conditionalFormatting sqref="F29">
    <cfRule type="containsErrors" dxfId="1281" priority="913">
      <formula>ISERROR(F29)</formula>
    </cfRule>
  </conditionalFormatting>
  <conditionalFormatting sqref="H179">
    <cfRule type="containsErrors" dxfId="1280" priority="919">
      <formula>ISERROR(H179)</formula>
    </cfRule>
  </conditionalFormatting>
  <conditionalFormatting sqref="J179">
    <cfRule type="containsErrors" dxfId="1279" priority="917">
      <formula>ISERROR(J179)</formula>
    </cfRule>
  </conditionalFormatting>
  <conditionalFormatting sqref="C29">
    <cfRule type="containsErrors" dxfId="1278" priority="915">
      <formula>ISERROR(C29)</formula>
    </cfRule>
  </conditionalFormatting>
  <conditionalFormatting sqref="H69">
    <cfRule type="containsErrors" dxfId="1277" priority="928">
      <formula>ISERROR(H69)</formula>
    </cfRule>
  </conditionalFormatting>
  <conditionalFormatting sqref="J29">
    <cfRule type="containsErrors" dxfId="1276" priority="909">
      <formula>ISERROR(J29)</formula>
    </cfRule>
  </conditionalFormatting>
  <conditionalFormatting sqref="H66">
    <cfRule type="containsErrors" dxfId="1275" priority="904">
      <formula>ISERROR(H66)</formula>
    </cfRule>
  </conditionalFormatting>
  <conditionalFormatting sqref="C66">
    <cfRule type="containsErrors" dxfId="1274" priority="907">
      <formula>ISERROR(C66)</formula>
    </cfRule>
  </conditionalFormatting>
  <conditionalFormatting sqref="F66">
    <cfRule type="containsErrors" dxfId="1273" priority="905">
      <formula>ISERROR(F66)</formula>
    </cfRule>
  </conditionalFormatting>
  <conditionalFormatting sqref="I66">
    <cfRule type="containsErrors" dxfId="1272" priority="902">
      <formula>ISERROR(I66)</formula>
    </cfRule>
  </conditionalFormatting>
  <conditionalFormatting sqref="J69">
    <cfRule type="containsErrors" dxfId="1271" priority="926">
      <formula>ISERROR(J69)</formula>
    </cfRule>
  </conditionalFormatting>
  <conditionalFormatting sqref="I107">
    <cfRule type="containsErrors" dxfId="1270" priority="924">
      <formula>ISERROR(I107)</formula>
    </cfRule>
  </conditionalFormatting>
  <conditionalFormatting sqref="H143">
    <cfRule type="containsErrors" dxfId="1269" priority="922">
      <formula>ISERROR(H143)</formula>
    </cfRule>
  </conditionalFormatting>
  <conditionalFormatting sqref="J66">
    <cfRule type="containsErrors" dxfId="1268" priority="901">
      <formula>ISERROR(J66)</formula>
    </cfRule>
  </conditionalFormatting>
  <conditionalFormatting sqref="J143">
    <cfRule type="containsErrors" dxfId="1267" priority="920">
      <formula>ISERROR(J143)</formula>
    </cfRule>
  </conditionalFormatting>
  <conditionalFormatting sqref="I179">
    <cfRule type="containsErrors" dxfId="1266" priority="918">
      <formula>ISERROR(I179)</formula>
    </cfRule>
  </conditionalFormatting>
  <conditionalFormatting sqref="H104">
    <cfRule type="containsErrors" dxfId="1265" priority="896">
      <formula>ISERROR(H104)</formula>
    </cfRule>
  </conditionalFormatting>
  <conditionalFormatting sqref="C104">
    <cfRule type="containsErrors" dxfId="1264" priority="899">
      <formula>ISERROR(C104)</formula>
    </cfRule>
  </conditionalFormatting>
  <conditionalFormatting sqref="F104">
    <cfRule type="containsErrors" dxfId="1263" priority="897">
      <formula>ISERROR(F104)</formula>
    </cfRule>
  </conditionalFormatting>
  <conditionalFormatting sqref="H29">
    <cfRule type="containsErrors" dxfId="1262" priority="912">
      <formula>ISERROR(H29)</formula>
    </cfRule>
  </conditionalFormatting>
  <conditionalFormatting sqref="I104">
    <cfRule type="containsErrors" dxfId="1261" priority="894">
      <formula>ISERROR(I104)</formula>
    </cfRule>
  </conditionalFormatting>
  <conditionalFormatting sqref="I29">
    <cfRule type="containsErrors" dxfId="1260" priority="910">
      <formula>ISERROR(I29)</formula>
    </cfRule>
  </conditionalFormatting>
  <conditionalFormatting sqref="J104">
    <cfRule type="containsErrors" dxfId="1259" priority="893">
      <formula>ISERROR(J104)</formula>
    </cfRule>
  </conditionalFormatting>
  <conditionalFormatting sqref="F140">
    <cfRule type="containsErrors" dxfId="1258" priority="889">
      <formula>ISERROR(F140)</formula>
    </cfRule>
  </conditionalFormatting>
  <conditionalFormatting sqref="H140">
    <cfRule type="containsErrors" dxfId="1257" priority="888">
      <formula>ISERROR(H140)</formula>
    </cfRule>
  </conditionalFormatting>
  <conditionalFormatting sqref="J140">
    <cfRule type="containsErrors" dxfId="1256" priority="885">
      <formula>ISERROR(J140)</formula>
    </cfRule>
  </conditionalFormatting>
  <conditionalFormatting sqref="C140">
    <cfRule type="containsErrors" dxfId="1255" priority="891">
      <formula>ISERROR(C140)</formula>
    </cfRule>
  </conditionalFormatting>
  <conditionalFormatting sqref="C176">
    <cfRule type="containsErrors" dxfId="1254" priority="883">
      <formula>ISERROR(C176)</formula>
    </cfRule>
  </conditionalFormatting>
  <conditionalFormatting sqref="I140">
    <cfRule type="containsErrors" dxfId="1253" priority="886">
      <formula>ISERROR(I140)</formula>
    </cfRule>
  </conditionalFormatting>
  <conditionalFormatting sqref="F176">
    <cfRule type="containsErrors" dxfId="1252" priority="881">
      <formula>ISERROR(F176)</formula>
    </cfRule>
  </conditionalFormatting>
  <conditionalFormatting sqref="H176">
    <cfRule type="containsErrors" dxfId="1251" priority="880">
      <formula>ISERROR(H176)</formula>
    </cfRule>
  </conditionalFormatting>
  <conditionalFormatting sqref="J176">
    <cfRule type="containsErrors" dxfId="1250" priority="877">
      <formula>ISERROR(J176)</formula>
    </cfRule>
  </conditionalFormatting>
  <conditionalFormatting sqref="H38">
    <cfRule type="containsErrors" dxfId="1249" priority="875">
      <formula>ISERROR(H38)</formula>
    </cfRule>
  </conditionalFormatting>
  <conditionalFormatting sqref="I176">
    <cfRule type="containsErrors" dxfId="1248" priority="878">
      <formula>ISERROR(I176)</formula>
    </cfRule>
  </conditionalFormatting>
  <conditionalFormatting sqref="C38 F38">
    <cfRule type="containsErrors" dxfId="1247" priority="876">
      <formula>ISERROR(C38)</formula>
    </cfRule>
  </conditionalFormatting>
  <conditionalFormatting sqref="I38">
    <cfRule type="containsErrors" dxfId="1246" priority="874">
      <formula>ISERROR(I38)</formula>
    </cfRule>
  </conditionalFormatting>
  <conditionalFormatting sqref="J38">
    <cfRule type="containsErrors" dxfId="1245" priority="873">
      <formula>ISERROR(J38)</formula>
    </cfRule>
  </conditionalFormatting>
  <conditionalFormatting sqref="C76 F76">
    <cfRule type="containsErrors" dxfId="1244" priority="872">
      <formula>ISERROR(C76)</formula>
    </cfRule>
  </conditionalFormatting>
  <conditionalFormatting sqref="H76">
    <cfRule type="containsErrors" dxfId="1243" priority="871">
      <formula>ISERROR(H76)</formula>
    </cfRule>
  </conditionalFormatting>
  <conditionalFormatting sqref="I76">
    <cfRule type="containsErrors" dxfId="1242" priority="869">
      <formula>ISERROR(I76)</formula>
    </cfRule>
  </conditionalFormatting>
  <conditionalFormatting sqref="C112 F112">
    <cfRule type="containsErrors" dxfId="1241" priority="867">
      <formula>ISERROR(C112)</formula>
    </cfRule>
  </conditionalFormatting>
  <conditionalFormatting sqref="J76">
    <cfRule type="containsErrors" dxfId="1240" priority="868">
      <formula>ISERROR(J76)</formula>
    </cfRule>
  </conditionalFormatting>
  <conditionalFormatting sqref="H112">
    <cfRule type="containsErrors" dxfId="1239" priority="866">
      <formula>ISERROR(H112)</formula>
    </cfRule>
  </conditionalFormatting>
  <conditionalFormatting sqref="I112">
    <cfRule type="containsErrors" dxfId="1238" priority="864">
      <formula>ISERROR(I112)</formula>
    </cfRule>
  </conditionalFormatting>
  <conditionalFormatting sqref="J112">
    <cfRule type="containsErrors" dxfId="1237" priority="863">
      <formula>ISERROR(J112)</formula>
    </cfRule>
  </conditionalFormatting>
  <conditionalFormatting sqref="C148 F148">
    <cfRule type="containsErrors" dxfId="1236" priority="862">
      <formula>ISERROR(C148)</formula>
    </cfRule>
  </conditionalFormatting>
  <conditionalFormatting sqref="H148">
    <cfRule type="containsErrors" dxfId="1235" priority="861">
      <formula>ISERROR(H148)</formula>
    </cfRule>
  </conditionalFormatting>
  <conditionalFormatting sqref="I148">
    <cfRule type="containsErrors" dxfId="1234" priority="859">
      <formula>ISERROR(I148)</formula>
    </cfRule>
  </conditionalFormatting>
  <conditionalFormatting sqref="J148">
    <cfRule type="containsErrors" dxfId="1233" priority="858">
      <formula>ISERROR(J148)</formula>
    </cfRule>
  </conditionalFormatting>
  <conditionalFormatting sqref="C184 F184">
    <cfRule type="containsErrors" dxfId="1232" priority="857">
      <formula>ISERROR(C184)</formula>
    </cfRule>
  </conditionalFormatting>
  <conditionalFormatting sqref="H184">
    <cfRule type="containsErrors" dxfId="1231" priority="856">
      <formula>ISERROR(H184)</formula>
    </cfRule>
  </conditionalFormatting>
  <conditionalFormatting sqref="I184">
    <cfRule type="containsErrors" dxfId="1230" priority="854">
      <formula>ISERROR(I184)</formula>
    </cfRule>
  </conditionalFormatting>
  <conditionalFormatting sqref="J184">
    <cfRule type="containsErrors" dxfId="1229" priority="853">
      <formula>ISERROR(J184)</formula>
    </cfRule>
  </conditionalFormatting>
  <conditionalFormatting sqref="K37 K75 K111 K147 K183 K39 K77 K113 K149 K185">
    <cfRule type="containsErrors" dxfId="1228" priority="852">
      <formula>ISERROR(K37)</formula>
    </cfRule>
  </conditionalFormatting>
  <conditionalFormatting sqref="K22">
    <cfRule type="containsErrors" dxfId="1227" priority="849">
      <formula>ISERROR(K22)</formula>
    </cfRule>
  </conditionalFormatting>
  <conditionalFormatting sqref="K32">
    <cfRule type="containsErrors" dxfId="1226" priority="850">
      <formula>ISERROR(K32)</formula>
    </cfRule>
  </conditionalFormatting>
  <conditionalFormatting sqref="K7">
    <cfRule type="containsErrors" dxfId="1225" priority="851">
      <formula>ISERROR(K7)</formula>
    </cfRule>
  </conditionalFormatting>
  <conditionalFormatting sqref="K33:K35">
    <cfRule type="containsErrors" dxfId="1224" priority="847">
      <formula>ISERROR(K33)</formula>
    </cfRule>
  </conditionalFormatting>
  <conditionalFormatting sqref="K45:K50 K52:K54">
    <cfRule type="containsErrors" dxfId="1223" priority="845">
      <formula>ISERROR(K45)</formula>
    </cfRule>
  </conditionalFormatting>
  <conditionalFormatting sqref="K70:K73">
    <cfRule type="containsErrors" dxfId="1222" priority="842">
      <formula>ISERROR(K70)</formula>
    </cfRule>
  </conditionalFormatting>
  <conditionalFormatting sqref="K107">
    <cfRule type="containsErrors" dxfId="1221" priority="839">
      <formula>ISERROR(K107)</formula>
    </cfRule>
  </conditionalFormatting>
  <conditionalFormatting sqref="K118">
    <cfRule type="containsErrors" dxfId="1220" priority="836">
      <formula>ISERROR(K118)</formula>
    </cfRule>
  </conditionalFormatting>
  <conditionalFormatting sqref="K83:K88 K90:K92">
    <cfRule type="containsErrors" dxfId="1219" priority="840">
      <formula>ISERROR(K83)</formula>
    </cfRule>
  </conditionalFormatting>
  <conditionalFormatting sqref="K44">
    <cfRule type="containsErrors" dxfId="1218" priority="846">
      <formula>ISERROR(K44)</formula>
    </cfRule>
  </conditionalFormatting>
  <conditionalFormatting sqref="K69">
    <cfRule type="containsErrors" dxfId="1217" priority="844">
      <formula>ISERROR(K69)</formula>
    </cfRule>
  </conditionalFormatting>
  <conditionalFormatting sqref="K169">
    <cfRule type="containsErrors" dxfId="1216" priority="828">
      <formula>ISERROR(K169)</formula>
    </cfRule>
  </conditionalFormatting>
  <conditionalFormatting sqref="K119:K121 K123:K124 K126:K128">
    <cfRule type="containsErrors" dxfId="1215" priority="835">
      <formula>ISERROR(K119)</formula>
    </cfRule>
  </conditionalFormatting>
  <conditionalFormatting sqref="K97">
    <cfRule type="containsErrors" dxfId="1214" priority="838">
      <formula>ISERROR(K97)</formula>
    </cfRule>
  </conditionalFormatting>
  <conditionalFormatting sqref="K144:K146">
    <cfRule type="containsErrors" dxfId="1213" priority="832">
      <formula>ISERROR(K144)</formula>
    </cfRule>
  </conditionalFormatting>
  <conditionalFormatting sqref="K180:K182">
    <cfRule type="containsErrors" dxfId="1212" priority="827">
      <formula>ISERROR(K180)</formula>
    </cfRule>
  </conditionalFormatting>
  <conditionalFormatting sqref="K143">
    <cfRule type="containsErrors" dxfId="1211" priority="834">
      <formula>ISERROR(K143)</formula>
    </cfRule>
  </conditionalFormatting>
  <conditionalFormatting sqref="K82">
    <cfRule type="containsErrors" dxfId="1210" priority="841">
      <formula>ISERROR(K82)</formula>
    </cfRule>
  </conditionalFormatting>
  <conditionalFormatting sqref="K155:K160 K162:K164">
    <cfRule type="containsErrors" dxfId="1209" priority="830">
      <formula>ISERROR(K155)</formula>
    </cfRule>
  </conditionalFormatting>
  <conditionalFormatting sqref="K108:K110">
    <cfRule type="containsErrors" dxfId="1208" priority="837">
      <formula>ISERROR(K108)</formula>
    </cfRule>
  </conditionalFormatting>
  <conditionalFormatting sqref="K154">
    <cfRule type="containsErrors" dxfId="1207" priority="831">
      <formula>ISERROR(K154)</formula>
    </cfRule>
  </conditionalFormatting>
  <conditionalFormatting sqref="K61 K63:K64">
    <cfRule type="containsErrors" dxfId="1206" priority="826">
      <formula>ISERROR(K61)</formula>
    </cfRule>
  </conditionalFormatting>
  <conditionalFormatting sqref="K133">
    <cfRule type="containsErrors" dxfId="1205" priority="833">
      <formula>ISERROR(K133)</formula>
    </cfRule>
  </conditionalFormatting>
  <conditionalFormatting sqref="K179">
    <cfRule type="containsErrors" dxfId="1204" priority="829">
      <formula>ISERROR(K179)</formula>
    </cfRule>
  </conditionalFormatting>
  <conditionalFormatting sqref="K28">
    <cfRule type="containsErrors" dxfId="1203" priority="823">
      <formula>ISERROR(K28)</formula>
    </cfRule>
  </conditionalFormatting>
  <conditionalFormatting sqref="K62">
    <cfRule type="containsErrors" dxfId="1202" priority="825">
      <formula>ISERROR(K62)</formula>
    </cfRule>
  </conditionalFormatting>
  <conditionalFormatting sqref="K103">
    <cfRule type="containsErrors" dxfId="1201" priority="820">
      <formula>ISERROR(K103)</formula>
    </cfRule>
  </conditionalFormatting>
  <conditionalFormatting sqref="K24 K26:K27">
    <cfRule type="containsErrors" dxfId="1200" priority="824">
      <formula>ISERROR(K24)</formula>
    </cfRule>
  </conditionalFormatting>
  <conditionalFormatting sqref="K175">
    <cfRule type="containsErrors" dxfId="1199" priority="814">
      <formula>ISERROR(K175)</formula>
    </cfRule>
  </conditionalFormatting>
  <conditionalFormatting sqref="K25">
    <cfRule type="containsErrors" dxfId="1198" priority="822">
      <formula>ISERROR(K25)</formula>
    </cfRule>
  </conditionalFormatting>
  <conditionalFormatting sqref="K100">
    <cfRule type="containsErrors" dxfId="1197" priority="819">
      <formula>ISERROR(K100)</formula>
    </cfRule>
  </conditionalFormatting>
  <conditionalFormatting sqref="K8:K13 K15:K17">
    <cfRule type="containsErrors" dxfId="1196" priority="848">
      <formula>ISERROR(K8)</formula>
    </cfRule>
  </conditionalFormatting>
  <conditionalFormatting sqref="K59">
    <cfRule type="containsErrors" dxfId="1195" priority="843">
      <formula>ISERROR(K59)</formula>
    </cfRule>
  </conditionalFormatting>
  <conditionalFormatting sqref="K99 K101:K102">
    <cfRule type="containsErrors" dxfId="1194" priority="821">
      <formula>ISERROR(K99)</formula>
    </cfRule>
  </conditionalFormatting>
  <conditionalFormatting sqref="K139">
    <cfRule type="containsErrors" dxfId="1193" priority="817">
      <formula>ISERROR(K139)</formula>
    </cfRule>
  </conditionalFormatting>
  <conditionalFormatting sqref="K136">
    <cfRule type="containsErrors" dxfId="1192" priority="816">
      <formula>ISERROR(K136)</formula>
    </cfRule>
  </conditionalFormatting>
  <conditionalFormatting sqref="K172">
    <cfRule type="containsErrors" dxfId="1191" priority="813">
      <formula>ISERROR(K172)</formula>
    </cfRule>
  </conditionalFormatting>
  <conditionalFormatting sqref="K135 K137:K138">
    <cfRule type="containsErrors" dxfId="1190" priority="818">
      <formula>ISERROR(K135)</formula>
    </cfRule>
  </conditionalFormatting>
  <conditionalFormatting sqref="K171 K173:K174">
    <cfRule type="containsErrors" dxfId="1189" priority="815">
      <formula>ISERROR(K171)</formula>
    </cfRule>
  </conditionalFormatting>
  <conditionalFormatting sqref="K65">
    <cfRule type="containsErrors" dxfId="1188" priority="812">
      <formula>ISERROR(K65)</formula>
    </cfRule>
  </conditionalFormatting>
  <conditionalFormatting sqref="K122">
    <cfRule type="containsErrors" dxfId="1187" priority="811">
      <formula>ISERROR(K122)</formula>
    </cfRule>
  </conditionalFormatting>
  <conditionalFormatting sqref="K36">
    <cfRule type="containsErrors" dxfId="1186" priority="810">
      <formula>ISERROR(K36)</formula>
    </cfRule>
  </conditionalFormatting>
  <conditionalFormatting sqref="K74">
    <cfRule type="containsErrors" dxfId="1185" priority="809">
      <formula>ISERROR(K74)</formula>
    </cfRule>
  </conditionalFormatting>
  <conditionalFormatting sqref="K18:K19">
    <cfRule type="containsErrors" dxfId="1184" priority="808">
      <formula>ISERROR(K18)</formula>
    </cfRule>
  </conditionalFormatting>
  <conditionalFormatting sqref="K55:K56">
    <cfRule type="containsErrors" dxfId="1183" priority="807">
      <formula>ISERROR(K55)</formula>
    </cfRule>
  </conditionalFormatting>
  <conditionalFormatting sqref="K93:K94">
    <cfRule type="containsErrors" dxfId="1182" priority="806">
      <formula>ISERROR(K93)</formula>
    </cfRule>
  </conditionalFormatting>
  <conditionalFormatting sqref="K129:K130">
    <cfRule type="containsErrors" dxfId="1181" priority="805">
      <formula>ISERROR(K129)</formula>
    </cfRule>
  </conditionalFormatting>
  <conditionalFormatting sqref="K165:K166">
    <cfRule type="containsErrors" dxfId="1180" priority="804">
      <formula>ISERROR(K165)</formula>
    </cfRule>
  </conditionalFormatting>
  <conditionalFormatting sqref="K29">
    <cfRule type="containsErrors" dxfId="1179" priority="803">
      <formula>ISERROR(K29)</formula>
    </cfRule>
  </conditionalFormatting>
  <conditionalFormatting sqref="K66">
    <cfRule type="containsErrors" dxfId="1178" priority="802">
      <formula>ISERROR(K66)</formula>
    </cfRule>
  </conditionalFormatting>
  <conditionalFormatting sqref="K104">
    <cfRule type="containsErrors" dxfId="1177" priority="801">
      <formula>ISERROR(K104)</formula>
    </cfRule>
  </conditionalFormatting>
  <conditionalFormatting sqref="K140">
    <cfRule type="containsErrors" dxfId="1176" priority="800">
      <formula>ISERROR(K140)</formula>
    </cfRule>
  </conditionalFormatting>
  <conditionalFormatting sqref="K176">
    <cfRule type="containsErrors" dxfId="1175" priority="799">
      <formula>ISERROR(K176)</formula>
    </cfRule>
  </conditionalFormatting>
  <conditionalFormatting sqref="K38">
    <cfRule type="containsErrors" dxfId="1174" priority="798">
      <formula>ISERROR(K38)</formula>
    </cfRule>
  </conditionalFormatting>
  <conditionalFormatting sqref="K76">
    <cfRule type="containsErrors" dxfId="1173" priority="797">
      <formula>ISERROR(K76)</formula>
    </cfRule>
  </conditionalFormatting>
  <conditionalFormatting sqref="K112">
    <cfRule type="containsErrors" dxfId="1172" priority="796">
      <formula>ISERROR(K112)</formula>
    </cfRule>
  </conditionalFormatting>
  <conditionalFormatting sqref="K148">
    <cfRule type="containsErrors" dxfId="1171" priority="795">
      <formula>ISERROR(K148)</formula>
    </cfRule>
  </conditionalFormatting>
  <conditionalFormatting sqref="K184">
    <cfRule type="containsErrors" dxfId="1170" priority="794">
      <formula>ISERROR(K184)</formula>
    </cfRule>
  </conditionalFormatting>
  <conditionalFormatting sqref="S37 S75 S111 S147 S183 S39 S77 S113 S149 S185">
    <cfRule type="containsErrors" dxfId="1169" priority="793">
      <formula>ISERROR(S37)</formula>
    </cfRule>
  </conditionalFormatting>
  <conditionalFormatting sqref="S22">
    <cfRule type="containsErrors" dxfId="1168" priority="790">
      <formula>ISERROR(S22)</formula>
    </cfRule>
  </conditionalFormatting>
  <conditionalFormatting sqref="S32">
    <cfRule type="containsErrors" dxfId="1167" priority="791">
      <formula>ISERROR(S32)</formula>
    </cfRule>
  </conditionalFormatting>
  <conditionalFormatting sqref="S7">
    <cfRule type="containsErrors" dxfId="1166" priority="792">
      <formula>ISERROR(S7)</formula>
    </cfRule>
  </conditionalFormatting>
  <conditionalFormatting sqref="S33:S35">
    <cfRule type="containsErrors" dxfId="1165" priority="788">
      <formula>ISERROR(S33)</formula>
    </cfRule>
  </conditionalFormatting>
  <conditionalFormatting sqref="S45:S50 S52:S54">
    <cfRule type="containsErrors" dxfId="1164" priority="786">
      <formula>ISERROR(S45)</formula>
    </cfRule>
  </conditionalFormatting>
  <conditionalFormatting sqref="S70:S73">
    <cfRule type="containsErrors" dxfId="1163" priority="783">
      <formula>ISERROR(S70)</formula>
    </cfRule>
  </conditionalFormatting>
  <conditionalFormatting sqref="S107">
    <cfRule type="containsErrors" dxfId="1162" priority="780">
      <formula>ISERROR(S107)</formula>
    </cfRule>
  </conditionalFormatting>
  <conditionalFormatting sqref="S118">
    <cfRule type="containsErrors" dxfId="1161" priority="777">
      <formula>ISERROR(S118)</formula>
    </cfRule>
  </conditionalFormatting>
  <conditionalFormatting sqref="S83:S88 S90:S92">
    <cfRule type="containsErrors" dxfId="1160" priority="781">
      <formula>ISERROR(S83)</formula>
    </cfRule>
  </conditionalFormatting>
  <conditionalFormatting sqref="S44">
    <cfRule type="containsErrors" dxfId="1159" priority="787">
      <formula>ISERROR(S44)</formula>
    </cfRule>
  </conditionalFormatting>
  <conditionalFormatting sqref="S69">
    <cfRule type="containsErrors" dxfId="1158" priority="785">
      <formula>ISERROR(S69)</formula>
    </cfRule>
  </conditionalFormatting>
  <conditionalFormatting sqref="S169">
    <cfRule type="containsErrors" dxfId="1157" priority="769">
      <formula>ISERROR(S169)</formula>
    </cfRule>
  </conditionalFormatting>
  <conditionalFormatting sqref="S119:S121 S123:S124 S126:S128">
    <cfRule type="containsErrors" dxfId="1156" priority="776">
      <formula>ISERROR(S119)</formula>
    </cfRule>
  </conditionalFormatting>
  <conditionalFormatting sqref="S97">
    <cfRule type="containsErrors" dxfId="1155" priority="779">
      <formula>ISERROR(S97)</formula>
    </cfRule>
  </conditionalFormatting>
  <conditionalFormatting sqref="S144:S146">
    <cfRule type="containsErrors" dxfId="1154" priority="773">
      <formula>ISERROR(S144)</formula>
    </cfRule>
  </conditionalFormatting>
  <conditionalFormatting sqref="S180:S182">
    <cfRule type="containsErrors" dxfId="1153" priority="768">
      <formula>ISERROR(S180)</formula>
    </cfRule>
  </conditionalFormatting>
  <conditionalFormatting sqref="S143">
    <cfRule type="containsErrors" dxfId="1152" priority="775">
      <formula>ISERROR(S143)</formula>
    </cfRule>
  </conditionalFormatting>
  <conditionalFormatting sqref="S82">
    <cfRule type="containsErrors" dxfId="1151" priority="782">
      <formula>ISERROR(S82)</formula>
    </cfRule>
  </conditionalFormatting>
  <conditionalFormatting sqref="S155:S160 S162:S164">
    <cfRule type="containsErrors" dxfId="1150" priority="771">
      <formula>ISERROR(S155)</formula>
    </cfRule>
  </conditionalFormatting>
  <conditionalFormatting sqref="S108:S110">
    <cfRule type="containsErrors" dxfId="1149" priority="778">
      <formula>ISERROR(S108)</formula>
    </cfRule>
  </conditionalFormatting>
  <conditionalFormatting sqref="S154">
    <cfRule type="containsErrors" dxfId="1148" priority="772">
      <formula>ISERROR(S154)</formula>
    </cfRule>
  </conditionalFormatting>
  <conditionalFormatting sqref="S61 S63:S64">
    <cfRule type="containsErrors" dxfId="1147" priority="767">
      <formula>ISERROR(S61)</formula>
    </cfRule>
  </conditionalFormatting>
  <conditionalFormatting sqref="S133">
    <cfRule type="containsErrors" dxfId="1146" priority="774">
      <formula>ISERROR(S133)</formula>
    </cfRule>
  </conditionalFormatting>
  <conditionalFormatting sqref="S179">
    <cfRule type="containsErrors" dxfId="1145" priority="770">
      <formula>ISERROR(S179)</formula>
    </cfRule>
  </conditionalFormatting>
  <conditionalFormatting sqref="S28">
    <cfRule type="containsErrors" dxfId="1144" priority="764">
      <formula>ISERROR(S28)</formula>
    </cfRule>
  </conditionalFormatting>
  <conditionalFormatting sqref="S62">
    <cfRule type="containsErrors" dxfId="1143" priority="766">
      <formula>ISERROR(S62)</formula>
    </cfRule>
  </conditionalFormatting>
  <conditionalFormatting sqref="S103">
    <cfRule type="containsErrors" dxfId="1142" priority="761">
      <formula>ISERROR(S103)</formula>
    </cfRule>
  </conditionalFormatting>
  <conditionalFormatting sqref="S24 S26:S27">
    <cfRule type="containsErrors" dxfId="1141" priority="765">
      <formula>ISERROR(S24)</formula>
    </cfRule>
  </conditionalFormatting>
  <conditionalFormatting sqref="S175">
    <cfRule type="containsErrors" dxfId="1140" priority="755">
      <formula>ISERROR(S175)</formula>
    </cfRule>
  </conditionalFormatting>
  <conditionalFormatting sqref="S25">
    <cfRule type="containsErrors" dxfId="1139" priority="763">
      <formula>ISERROR(S25)</formula>
    </cfRule>
  </conditionalFormatting>
  <conditionalFormatting sqref="S100">
    <cfRule type="containsErrors" dxfId="1138" priority="760">
      <formula>ISERROR(S100)</formula>
    </cfRule>
  </conditionalFormatting>
  <conditionalFormatting sqref="S8:S13 S15:S17">
    <cfRule type="containsErrors" dxfId="1137" priority="789">
      <formula>ISERROR(S8)</formula>
    </cfRule>
  </conditionalFormatting>
  <conditionalFormatting sqref="S59">
    <cfRule type="containsErrors" dxfId="1136" priority="784">
      <formula>ISERROR(S59)</formula>
    </cfRule>
  </conditionalFormatting>
  <conditionalFormatting sqref="S99 S101:S102">
    <cfRule type="containsErrors" dxfId="1135" priority="762">
      <formula>ISERROR(S99)</formula>
    </cfRule>
  </conditionalFormatting>
  <conditionalFormatting sqref="S139">
    <cfRule type="containsErrors" dxfId="1134" priority="758">
      <formula>ISERROR(S139)</formula>
    </cfRule>
  </conditionalFormatting>
  <conditionalFormatting sqref="S136">
    <cfRule type="containsErrors" dxfId="1133" priority="757">
      <formula>ISERROR(S136)</formula>
    </cfRule>
  </conditionalFormatting>
  <conditionalFormatting sqref="S172">
    <cfRule type="containsErrors" dxfId="1132" priority="754">
      <formula>ISERROR(S172)</formula>
    </cfRule>
  </conditionalFormatting>
  <conditionalFormatting sqref="S135 S137:S138">
    <cfRule type="containsErrors" dxfId="1131" priority="759">
      <formula>ISERROR(S135)</formula>
    </cfRule>
  </conditionalFormatting>
  <conditionalFormatting sqref="S171 S173:S174">
    <cfRule type="containsErrors" dxfId="1130" priority="756">
      <formula>ISERROR(S171)</formula>
    </cfRule>
  </conditionalFormatting>
  <conditionalFormatting sqref="S65">
    <cfRule type="containsErrors" dxfId="1129" priority="753">
      <formula>ISERROR(S65)</formula>
    </cfRule>
  </conditionalFormatting>
  <conditionalFormatting sqref="S122">
    <cfRule type="containsErrors" dxfId="1128" priority="752">
      <formula>ISERROR(S122)</formula>
    </cfRule>
  </conditionalFormatting>
  <conditionalFormatting sqref="S36">
    <cfRule type="containsErrors" dxfId="1127" priority="751">
      <formula>ISERROR(S36)</formula>
    </cfRule>
  </conditionalFormatting>
  <conditionalFormatting sqref="S74">
    <cfRule type="containsErrors" dxfId="1126" priority="750">
      <formula>ISERROR(S74)</formula>
    </cfRule>
  </conditionalFormatting>
  <conditionalFormatting sqref="S18:S19">
    <cfRule type="containsErrors" dxfId="1125" priority="749">
      <formula>ISERROR(S18)</formula>
    </cfRule>
  </conditionalFormatting>
  <conditionalFormatting sqref="S55:S56">
    <cfRule type="containsErrors" dxfId="1124" priority="748">
      <formula>ISERROR(S55)</formula>
    </cfRule>
  </conditionalFormatting>
  <conditionalFormatting sqref="S93:S94">
    <cfRule type="containsErrors" dxfId="1123" priority="747">
      <formula>ISERROR(S93)</formula>
    </cfRule>
  </conditionalFormatting>
  <conditionalFormatting sqref="S129:S130">
    <cfRule type="containsErrors" dxfId="1122" priority="746">
      <formula>ISERROR(S129)</formula>
    </cfRule>
  </conditionalFormatting>
  <conditionalFormatting sqref="S165:S166">
    <cfRule type="containsErrors" dxfId="1121" priority="745">
      <formula>ISERROR(S165)</formula>
    </cfRule>
  </conditionalFormatting>
  <conditionalFormatting sqref="S29">
    <cfRule type="containsErrors" dxfId="1120" priority="744">
      <formula>ISERROR(S29)</formula>
    </cfRule>
  </conditionalFormatting>
  <conditionalFormatting sqref="S66">
    <cfRule type="containsErrors" dxfId="1119" priority="743">
      <formula>ISERROR(S66)</formula>
    </cfRule>
  </conditionalFormatting>
  <conditionalFormatting sqref="S104">
    <cfRule type="containsErrors" dxfId="1118" priority="742">
      <formula>ISERROR(S104)</formula>
    </cfRule>
  </conditionalFormatting>
  <conditionalFormatting sqref="S140">
    <cfRule type="containsErrors" dxfId="1117" priority="741">
      <formula>ISERROR(S140)</formula>
    </cfRule>
  </conditionalFormatting>
  <conditionalFormatting sqref="S176">
    <cfRule type="containsErrors" dxfId="1116" priority="740">
      <formula>ISERROR(S176)</formula>
    </cfRule>
  </conditionalFormatting>
  <conditionalFormatting sqref="S38">
    <cfRule type="containsErrors" dxfId="1115" priority="739">
      <formula>ISERROR(S38)</formula>
    </cfRule>
  </conditionalFormatting>
  <conditionalFormatting sqref="S76">
    <cfRule type="containsErrors" dxfId="1114" priority="738">
      <formula>ISERROR(S76)</formula>
    </cfRule>
  </conditionalFormatting>
  <conditionalFormatting sqref="S112">
    <cfRule type="containsErrors" dxfId="1113" priority="737">
      <formula>ISERROR(S112)</formula>
    </cfRule>
  </conditionalFormatting>
  <conditionalFormatting sqref="S148">
    <cfRule type="containsErrors" dxfId="1112" priority="736">
      <formula>ISERROR(S148)</formula>
    </cfRule>
  </conditionalFormatting>
  <conditionalFormatting sqref="S184">
    <cfRule type="containsErrors" dxfId="1111" priority="735">
      <formula>ISERROR(S184)</formula>
    </cfRule>
  </conditionalFormatting>
  <conditionalFormatting sqref="C14">
    <cfRule type="containsErrors" dxfId="1110" priority="674">
      <formula>ISERROR(C14)</formula>
    </cfRule>
  </conditionalFormatting>
  <conditionalFormatting sqref="E14">
    <cfRule type="containsErrors" dxfId="1109" priority="673">
      <formula>ISERROR(E14)</formula>
    </cfRule>
  </conditionalFormatting>
  <conditionalFormatting sqref="F14">
    <cfRule type="containsErrors" dxfId="1108" priority="672">
      <formula>ISERROR(F14)</formula>
    </cfRule>
  </conditionalFormatting>
  <conditionalFormatting sqref="H14">
    <cfRule type="containsErrors" dxfId="1107" priority="671">
      <formula>ISERROR(H14)</formula>
    </cfRule>
  </conditionalFormatting>
  <conditionalFormatting sqref="I14">
    <cfRule type="containsErrors" dxfId="1106" priority="669">
      <formula>ISERROR(I14)</formula>
    </cfRule>
  </conditionalFormatting>
  <conditionalFormatting sqref="J14">
    <cfRule type="containsErrors" dxfId="1105" priority="668">
      <formula>ISERROR(J14)</formula>
    </cfRule>
  </conditionalFormatting>
  <conditionalFormatting sqref="K14">
    <cfRule type="containsErrors" dxfId="1104" priority="667">
      <formula>ISERROR(K14)</formula>
    </cfRule>
  </conditionalFormatting>
  <conditionalFormatting sqref="S14">
    <cfRule type="containsErrors" dxfId="1103" priority="666">
      <formula>ISERROR(S14)</formula>
    </cfRule>
  </conditionalFormatting>
  <conditionalFormatting sqref="C51">
    <cfRule type="containsErrors" dxfId="1102" priority="663">
      <formula>ISERROR(C51)</formula>
    </cfRule>
  </conditionalFormatting>
  <conditionalFormatting sqref="F51">
    <cfRule type="containsErrors" dxfId="1101" priority="662">
      <formula>ISERROR(F51)</formula>
    </cfRule>
  </conditionalFormatting>
  <conditionalFormatting sqref="H51">
    <cfRule type="containsErrors" dxfId="1100" priority="661">
      <formula>ISERROR(H51)</formula>
    </cfRule>
  </conditionalFormatting>
  <conditionalFormatting sqref="I51">
    <cfRule type="containsErrors" dxfId="1099" priority="659">
      <formula>ISERROR(I51)</formula>
    </cfRule>
  </conditionalFormatting>
  <conditionalFormatting sqref="J51">
    <cfRule type="containsErrors" dxfId="1098" priority="658">
      <formula>ISERROR(J51)</formula>
    </cfRule>
  </conditionalFormatting>
  <conditionalFormatting sqref="K51">
    <cfRule type="containsErrors" dxfId="1097" priority="657">
      <formula>ISERROR(K51)</formula>
    </cfRule>
  </conditionalFormatting>
  <conditionalFormatting sqref="S51">
    <cfRule type="containsErrors" dxfId="1096" priority="656">
      <formula>ISERROR(S51)</formula>
    </cfRule>
  </conditionalFormatting>
  <conditionalFormatting sqref="C89">
    <cfRule type="containsErrors" dxfId="1095" priority="653">
      <formula>ISERROR(C89)</formula>
    </cfRule>
  </conditionalFormatting>
  <conditionalFormatting sqref="F89">
    <cfRule type="containsErrors" dxfId="1094" priority="652">
      <formula>ISERROR(F89)</formula>
    </cfRule>
  </conditionalFormatting>
  <conditionalFormatting sqref="H89">
    <cfRule type="containsErrors" dxfId="1093" priority="651">
      <formula>ISERROR(H89)</formula>
    </cfRule>
  </conditionalFormatting>
  <conditionalFormatting sqref="I89">
    <cfRule type="containsErrors" dxfId="1092" priority="649">
      <formula>ISERROR(I89)</formula>
    </cfRule>
  </conditionalFormatting>
  <conditionalFormatting sqref="J89">
    <cfRule type="containsErrors" dxfId="1091" priority="648">
      <formula>ISERROR(J89)</formula>
    </cfRule>
  </conditionalFormatting>
  <conditionalFormatting sqref="K89">
    <cfRule type="containsErrors" dxfId="1090" priority="647">
      <formula>ISERROR(K89)</formula>
    </cfRule>
  </conditionalFormatting>
  <conditionalFormatting sqref="S89">
    <cfRule type="containsErrors" dxfId="1089" priority="646">
      <formula>ISERROR(S89)</formula>
    </cfRule>
  </conditionalFormatting>
  <conditionalFormatting sqref="C125">
    <cfRule type="containsErrors" dxfId="1088" priority="643">
      <formula>ISERROR(C125)</formula>
    </cfRule>
  </conditionalFormatting>
  <conditionalFormatting sqref="F125">
    <cfRule type="containsErrors" dxfId="1087" priority="642">
      <formula>ISERROR(F125)</formula>
    </cfRule>
  </conditionalFormatting>
  <conditionalFormatting sqref="H125">
    <cfRule type="containsErrors" dxfId="1086" priority="641">
      <formula>ISERROR(H125)</formula>
    </cfRule>
  </conditionalFormatting>
  <conditionalFormatting sqref="I125">
    <cfRule type="containsErrors" dxfId="1085" priority="639">
      <formula>ISERROR(I125)</formula>
    </cfRule>
  </conditionalFormatting>
  <conditionalFormatting sqref="J125">
    <cfRule type="containsErrors" dxfId="1084" priority="638">
      <formula>ISERROR(J125)</formula>
    </cfRule>
  </conditionalFormatting>
  <conditionalFormatting sqref="K125">
    <cfRule type="containsErrors" dxfId="1083" priority="637">
      <formula>ISERROR(K125)</formula>
    </cfRule>
  </conditionalFormatting>
  <conditionalFormatting sqref="S125">
    <cfRule type="containsErrors" dxfId="1082" priority="636">
      <formula>ISERROR(S125)</formula>
    </cfRule>
  </conditionalFormatting>
  <conditionalFormatting sqref="C161">
    <cfRule type="containsErrors" dxfId="1081" priority="633">
      <formula>ISERROR(C161)</formula>
    </cfRule>
  </conditionalFormatting>
  <conditionalFormatting sqref="F161">
    <cfRule type="containsErrors" dxfId="1080" priority="632">
      <formula>ISERROR(F161)</formula>
    </cfRule>
  </conditionalFormatting>
  <conditionalFormatting sqref="H161">
    <cfRule type="containsErrors" dxfId="1079" priority="631">
      <formula>ISERROR(H161)</formula>
    </cfRule>
  </conditionalFormatting>
  <conditionalFormatting sqref="I161">
    <cfRule type="containsErrors" dxfId="1078" priority="629">
      <formula>ISERROR(I161)</formula>
    </cfRule>
  </conditionalFormatting>
  <conditionalFormatting sqref="J161">
    <cfRule type="containsErrors" dxfId="1077" priority="628">
      <formula>ISERROR(J161)</formula>
    </cfRule>
  </conditionalFormatting>
  <conditionalFormatting sqref="K161">
    <cfRule type="containsErrors" dxfId="1076" priority="627">
      <formula>ISERROR(K161)</formula>
    </cfRule>
  </conditionalFormatting>
  <conditionalFormatting sqref="S161">
    <cfRule type="containsErrors" dxfId="1075" priority="626">
      <formula>ISERROR(S161)</formula>
    </cfRule>
  </conditionalFormatting>
  <conditionalFormatting sqref="N182">
    <cfRule type="containsErrors" dxfId="1074" priority="419">
      <formula>ISERROR(N182)</formula>
    </cfRule>
  </conditionalFormatting>
  <conditionalFormatting sqref="O183 O185">
    <cfRule type="containsErrors" dxfId="1073" priority="418">
      <formula>ISERROR(O183)</formula>
    </cfRule>
  </conditionalFormatting>
  <conditionalFormatting sqref="O155:O160 O162:O164">
    <cfRule type="containsErrors" dxfId="1072" priority="417">
      <formula>ISERROR(O155)</formula>
    </cfRule>
  </conditionalFormatting>
  <conditionalFormatting sqref="O165:O166">
    <cfRule type="containsErrors" dxfId="1071" priority="416">
      <formula>ISERROR(O165)</formula>
    </cfRule>
  </conditionalFormatting>
  <conditionalFormatting sqref="O171 O173:O174">
    <cfRule type="containsErrors" dxfId="1070" priority="415">
      <formula>ISERROR(O171)</formula>
    </cfRule>
  </conditionalFormatting>
  <conditionalFormatting sqref="O175">
    <cfRule type="containsErrors" dxfId="1069" priority="414">
      <formula>ISERROR(O175)</formula>
    </cfRule>
  </conditionalFormatting>
  <conditionalFormatting sqref="O172">
    <cfRule type="containsErrors" dxfId="1068" priority="413">
      <formula>ISERROR(O172)</formula>
    </cfRule>
  </conditionalFormatting>
  <conditionalFormatting sqref="N154">
    <cfRule type="containsErrors" dxfId="1067" priority="409">
      <formula>ISERROR(N154)</formula>
    </cfRule>
  </conditionalFormatting>
  <conditionalFormatting sqref="O180:O181">
    <cfRule type="containsErrors" dxfId="1066" priority="412">
      <formula>ISERROR(O180)</formula>
    </cfRule>
  </conditionalFormatting>
  <conditionalFormatting sqref="M154">
    <cfRule type="containsErrors" dxfId="1065" priority="410">
      <formula>ISERROR(M154)</formula>
    </cfRule>
  </conditionalFormatting>
  <conditionalFormatting sqref="O154">
    <cfRule type="containsErrors" dxfId="1064" priority="408">
      <formula>ISERROR(O154)</formula>
    </cfRule>
  </conditionalFormatting>
  <conditionalFormatting sqref="O182">
    <cfRule type="containsErrors" dxfId="1063" priority="411">
      <formula>ISERROR(O182)</formula>
    </cfRule>
  </conditionalFormatting>
  <conditionalFormatting sqref="M169">
    <cfRule type="containsErrors" dxfId="1062" priority="407">
      <formula>ISERROR(M169)</formula>
    </cfRule>
  </conditionalFormatting>
  <conditionalFormatting sqref="N169">
    <cfRule type="containsErrors" dxfId="1061" priority="406">
      <formula>ISERROR(N169)</formula>
    </cfRule>
  </conditionalFormatting>
  <conditionalFormatting sqref="O169">
    <cfRule type="containsErrors" dxfId="1060" priority="405">
      <formula>ISERROR(O169)</formula>
    </cfRule>
  </conditionalFormatting>
  <conditionalFormatting sqref="M179">
    <cfRule type="containsErrors" dxfId="1059" priority="404">
      <formula>ISERROR(M179)</formula>
    </cfRule>
  </conditionalFormatting>
  <conditionalFormatting sqref="N179">
    <cfRule type="containsErrors" dxfId="1058" priority="403">
      <formula>ISERROR(N179)</formula>
    </cfRule>
  </conditionalFormatting>
  <conditionalFormatting sqref="O179">
    <cfRule type="containsErrors" dxfId="1057" priority="402">
      <formula>ISERROR(O179)</formula>
    </cfRule>
  </conditionalFormatting>
  <conditionalFormatting sqref="M176">
    <cfRule type="containsErrors" dxfId="1056" priority="401">
      <formula>ISERROR(M176)</formula>
    </cfRule>
  </conditionalFormatting>
  <conditionalFormatting sqref="N176">
    <cfRule type="containsErrors" dxfId="1055" priority="400">
      <formula>ISERROR(N176)</formula>
    </cfRule>
  </conditionalFormatting>
  <conditionalFormatting sqref="O176">
    <cfRule type="containsErrors" dxfId="1054" priority="399">
      <formula>ISERROR(O176)</formula>
    </cfRule>
  </conditionalFormatting>
  <conditionalFormatting sqref="O184">
    <cfRule type="containsErrors" dxfId="1053" priority="396">
      <formula>ISERROR(O184)</formula>
    </cfRule>
  </conditionalFormatting>
  <conditionalFormatting sqref="M184">
    <cfRule type="containsErrors" dxfId="1052" priority="398">
      <formula>ISERROR(M184)</formula>
    </cfRule>
  </conditionalFormatting>
  <conditionalFormatting sqref="N184">
    <cfRule type="containsErrors" dxfId="1051" priority="397">
      <formula>ISERROR(N184)</formula>
    </cfRule>
  </conditionalFormatting>
  <conditionalFormatting sqref="M161">
    <cfRule type="containsErrors" dxfId="1050" priority="395">
      <formula>ISERROR(M161)</formula>
    </cfRule>
  </conditionalFormatting>
  <conditionalFormatting sqref="N161">
    <cfRule type="containsErrors" dxfId="1049" priority="394">
      <formula>ISERROR(N161)</formula>
    </cfRule>
  </conditionalFormatting>
  <conditionalFormatting sqref="O161">
    <cfRule type="containsErrors" dxfId="1048" priority="393">
      <formula>ISERROR(O161)</formula>
    </cfRule>
  </conditionalFormatting>
  <conditionalFormatting sqref="M37 M39">
    <cfRule type="containsErrors" dxfId="1047" priority="596">
      <formula>ISERROR(M37)</formula>
    </cfRule>
  </conditionalFormatting>
  <conditionalFormatting sqref="M8:M13 M15:M17">
    <cfRule type="containsErrors" dxfId="1046" priority="595">
      <formula>ISERROR(M8)</formula>
    </cfRule>
  </conditionalFormatting>
  <conditionalFormatting sqref="M18:M19">
    <cfRule type="containsErrors" dxfId="1045" priority="594">
      <formula>ISERROR(M18)</formula>
    </cfRule>
  </conditionalFormatting>
  <conditionalFormatting sqref="M24 M26:M27">
    <cfRule type="containsErrors" dxfId="1044" priority="593">
      <formula>ISERROR(M24)</formula>
    </cfRule>
  </conditionalFormatting>
  <conditionalFormatting sqref="M28">
    <cfRule type="containsErrors" dxfId="1043" priority="592">
      <formula>ISERROR(M28)</formula>
    </cfRule>
  </conditionalFormatting>
  <conditionalFormatting sqref="M25">
    <cfRule type="containsErrors" dxfId="1042" priority="591">
      <formula>ISERROR(M25)</formula>
    </cfRule>
  </conditionalFormatting>
  <conditionalFormatting sqref="M33:M35">
    <cfRule type="containsErrors" dxfId="1041" priority="590">
      <formula>ISERROR(M33)</formula>
    </cfRule>
  </conditionalFormatting>
  <conditionalFormatting sqref="M36">
    <cfRule type="containsErrors" dxfId="1040" priority="589">
      <formula>ISERROR(M36)</formula>
    </cfRule>
  </conditionalFormatting>
  <conditionalFormatting sqref="M7">
    <cfRule type="containsErrors" dxfId="1039" priority="588">
      <formula>ISERROR(M7)</formula>
    </cfRule>
  </conditionalFormatting>
  <conditionalFormatting sqref="M32">
    <cfRule type="containsErrors" dxfId="1038" priority="587">
      <formula>ISERROR(M32)</formula>
    </cfRule>
  </conditionalFormatting>
  <conditionalFormatting sqref="N37 N39">
    <cfRule type="containsErrors" dxfId="1037" priority="586">
      <formula>ISERROR(N37)</formula>
    </cfRule>
  </conditionalFormatting>
  <conditionalFormatting sqref="N8:N13 N15:N17">
    <cfRule type="containsErrors" dxfId="1036" priority="585">
      <formula>ISERROR(N8)</formula>
    </cfRule>
  </conditionalFormatting>
  <conditionalFormatting sqref="N18:N19">
    <cfRule type="containsErrors" dxfId="1035" priority="584">
      <formula>ISERROR(N18)</formula>
    </cfRule>
  </conditionalFormatting>
  <conditionalFormatting sqref="N24 N26:N27">
    <cfRule type="containsErrors" dxfId="1034" priority="583">
      <formula>ISERROR(N24)</formula>
    </cfRule>
  </conditionalFormatting>
  <conditionalFormatting sqref="N28">
    <cfRule type="containsErrors" dxfId="1033" priority="582">
      <formula>ISERROR(N28)</formula>
    </cfRule>
  </conditionalFormatting>
  <conditionalFormatting sqref="N25">
    <cfRule type="containsErrors" dxfId="1032" priority="581">
      <formula>ISERROR(N25)</formula>
    </cfRule>
  </conditionalFormatting>
  <conditionalFormatting sqref="N33:N35">
    <cfRule type="containsErrors" dxfId="1031" priority="580">
      <formula>ISERROR(N33)</formula>
    </cfRule>
  </conditionalFormatting>
  <conditionalFormatting sqref="N36">
    <cfRule type="containsErrors" dxfId="1030" priority="579">
      <formula>ISERROR(N36)</formula>
    </cfRule>
  </conditionalFormatting>
  <conditionalFormatting sqref="N7">
    <cfRule type="containsErrors" dxfId="1029" priority="578">
      <formula>ISERROR(N7)</formula>
    </cfRule>
  </conditionalFormatting>
  <conditionalFormatting sqref="O36">
    <cfRule type="containsErrors" dxfId="1028" priority="569">
      <formula>ISERROR(O36)</formula>
    </cfRule>
  </conditionalFormatting>
  <conditionalFormatting sqref="N32">
    <cfRule type="containsErrors" dxfId="1027" priority="577">
      <formula>ISERROR(N32)</formula>
    </cfRule>
  </conditionalFormatting>
  <conditionalFormatting sqref="O7">
    <cfRule type="containsErrors" dxfId="1026" priority="568">
      <formula>ISERROR(O7)</formula>
    </cfRule>
  </conditionalFormatting>
  <conditionalFormatting sqref="O8:O13 O15:O17">
    <cfRule type="containsErrors" dxfId="1025" priority="575">
      <formula>ISERROR(O8)</formula>
    </cfRule>
  </conditionalFormatting>
  <conditionalFormatting sqref="O18:O19">
    <cfRule type="containsErrors" dxfId="1024" priority="574">
      <formula>ISERROR(O18)</formula>
    </cfRule>
  </conditionalFormatting>
  <conditionalFormatting sqref="O33:O35">
    <cfRule type="containsErrors" dxfId="1023" priority="570">
      <formula>ISERROR(O33)</formula>
    </cfRule>
  </conditionalFormatting>
  <conditionalFormatting sqref="O25">
    <cfRule type="containsErrors" dxfId="1022" priority="571">
      <formula>ISERROR(O25)</formula>
    </cfRule>
  </conditionalFormatting>
  <conditionalFormatting sqref="O28">
    <cfRule type="containsErrors" dxfId="1021" priority="572">
      <formula>ISERROR(O28)</formula>
    </cfRule>
  </conditionalFormatting>
  <conditionalFormatting sqref="O24 O26:O27">
    <cfRule type="containsErrors" dxfId="1020" priority="573">
      <formula>ISERROR(O24)</formula>
    </cfRule>
  </conditionalFormatting>
  <conditionalFormatting sqref="O22">
    <cfRule type="containsErrors" dxfId="1019" priority="564">
      <formula>ISERROR(O22)</formula>
    </cfRule>
  </conditionalFormatting>
  <conditionalFormatting sqref="O32">
    <cfRule type="containsErrors" dxfId="1018" priority="567">
      <formula>ISERROR(O32)</formula>
    </cfRule>
  </conditionalFormatting>
  <conditionalFormatting sqref="O37 O39">
    <cfRule type="containsErrors" dxfId="1017" priority="576">
      <formula>ISERROR(O37)</formula>
    </cfRule>
  </conditionalFormatting>
  <conditionalFormatting sqref="N22">
    <cfRule type="containsErrors" dxfId="1016" priority="565">
      <formula>ISERROR(N22)</formula>
    </cfRule>
  </conditionalFormatting>
  <conditionalFormatting sqref="M22">
    <cfRule type="containsErrors" dxfId="1015" priority="566">
      <formula>ISERROR(M22)</formula>
    </cfRule>
  </conditionalFormatting>
  <conditionalFormatting sqref="O29">
    <cfRule type="containsErrors" dxfId="1014" priority="561">
      <formula>ISERROR(O29)</formula>
    </cfRule>
  </conditionalFormatting>
  <conditionalFormatting sqref="M29">
    <cfRule type="containsErrors" dxfId="1013" priority="563">
      <formula>ISERROR(M29)</formula>
    </cfRule>
  </conditionalFormatting>
  <conditionalFormatting sqref="N29">
    <cfRule type="containsErrors" dxfId="1012" priority="562">
      <formula>ISERROR(N29)</formula>
    </cfRule>
  </conditionalFormatting>
  <conditionalFormatting sqref="M38">
    <cfRule type="containsErrors" dxfId="1011" priority="560">
      <formula>ISERROR(M38)</formula>
    </cfRule>
  </conditionalFormatting>
  <conditionalFormatting sqref="N38">
    <cfRule type="containsErrors" dxfId="1010" priority="559">
      <formula>ISERROR(N38)</formula>
    </cfRule>
  </conditionalFormatting>
  <conditionalFormatting sqref="O38">
    <cfRule type="containsErrors" dxfId="1009" priority="558">
      <formula>ISERROR(O38)</formula>
    </cfRule>
  </conditionalFormatting>
  <conditionalFormatting sqref="M14">
    <cfRule type="containsErrors" dxfId="1008" priority="557">
      <formula>ISERROR(M14)</formula>
    </cfRule>
  </conditionalFormatting>
  <conditionalFormatting sqref="N14">
    <cfRule type="containsErrors" dxfId="1007" priority="556">
      <formula>ISERROR(N14)</formula>
    </cfRule>
  </conditionalFormatting>
  <conditionalFormatting sqref="O14">
    <cfRule type="containsErrors" dxfId="1006" priority="555">
      <formula>ISERROR(O14)</formula>
    </cfRule>
  </conditionalFormatting>
  <conditionalFormatting sqref="M75 M77">
    <cfRule type="containsErrors" dxfId="1005" priority="554">
      <formula>ISERROR(M75)</formula>
    </cfRule>
  </conditionalFormatting>
  <conditionalFormatting sqref="M45:M50 M52:M54">
    <cfRule type="containsErrors" dxfId="1004" priority="553">
      <formula>ISERROR(M45)</formula>
    </cfRule>
  </conditionalFormatting>
  <conditionalFormatting sqref="M55:M56">
    <cfRule type="containsErrors" dxfId="1003" priority="552">
      <formula>ISERROR(M55)</formula>
    </cfRule>
  </conditionalFormatting>
  <conditionalFormatting sqref="M61 M63:M64">
    <cfRule type="containsErrors" dxfId="1002" priority="551">
      <formula>ISERROR(M61)</formula>
    </cfRule>
  </conditionalFormatting>
  <conditionalFormatting sqref="M65">
    <cfRule type="containsErrors" dxfId="1001" priority="550">
      <formula>ISERROR(M65)</formula>
    </cfRule>
  </conditionalFormatting>
  <conditionalFormatting sqref="M62">
    <cfRule type="containsErrors" dxfId="1000" priority="549">
      <formula>ISERROR(M62)</formula>
    </cfRule>
  </conditionalFormatting>
  <conditionalFormatting sqref="M70:M73">
    <cfRule type="containsErrors" dxfId="999" priority="548">
      <formula>ISERROR(M70)</formula>
    </cfRule>
  </conditionalFormatting>
  <conditionalFormatting sqref="M74">
    <cfRule type="containsErrors" dxfId="998" priority="547">
      <formula>ISERROR(M74)</formula>
    </cfRule>
  </conditionalFormatting>
  <conditionalFormatting sqref="N75 N77">
    <cfRule type="containsErrors" dxfId="997" priority="546">
      <formula>ISERROR(N75)</formula>
    </cfRule>
  </conditionalFormatting>
  <conditionalFormatting sqref="N45:N50 N52:N54">
    <cfRule type="containsErrors" dxfId="996" priority="545">
      <formula>ISERROR(N45)</formula>
    </cfRule>
  </conditionalFormatting>
  <conditionalFormatting sqref="N55:N56">
    <cfRule type="containsErrors" dxfId="995" priority="544">
      <formula>ISERROR(N55)</formula>
    </cfRule>
  </conditionalFormatting>
  <conditionalFormatting sqref="N61 N63:N64">
    <cfRule type="containsErrors" dxfId="994" priority="543">
      <formula>ISERROR(N61)</formula>
    </cfRule>
  </conditionalFormatting>
  <conditionalFormatting sqref="N65">
    <cfRule type="containsErrors" dxfId="993" priority="542">
      <formula>ISERROR(N65)</formula>
    </cfRule>
  </conditionalFormatting>
  <conditionalFormatting sqref="N62">
    <cfRule type="containsErrors" dxfId="992" priority="541">
      <formula>ISERROR(N62)</formula>
    </cfRule>
  </conditionalFormatting>
  <conditionalFormatting sqref="N70:N73">
    <cfRule type="containsErrors" dxfId="991" priority="540">
      <formula>ISERROR(N70)</formula>
    </cfRule>
  </conditionalFormatting>
  <conditionalFormatting sqref="N74">
    <cfRule type="containsErrors" dxfId="990" priority="539">
      <formula>ISERROR(N74)</formula>
    </cfRule>
  </conditionalFormatting>
  <conditionalFormatting sqref="O55:O56">
    <cfRule type="containsErrors" dxfId="989" priority="536">
      <formula>ISERROR(O55)</formula>
    </cfRule>
  </conditionalFormatting>
  <conditionalFormatting sqref="O45:O50 O52:O54">
    <cfRule type="containsErrors" dxfId="988" priority="537">
      <formula>ISERROR(O45)</formula>
    </cfRule>
  </conditionalFormatting>
  <conditionalFormatting sqref="O61 O63:O64">
    <cfRule type="containsErrors" dxfId="987" priority="535">
      <formula>ISERROR(O61)</formula>
    </cfRule>
  </conditionalFormatting>
  <conditionalFormatting sqref="O65">
    <cfRule type="containsErrors" dxfId="986" priority="534">
      <formula>ISERROR(O65)</formula>
    </cfRule>
  </conditionalFormatting>
  <conditionalFormatting sqref="O62">
    <cfRule type="containsErrors" dxfId="985" priority="533">
      <formula>ISERROR(O62)</formula>
    </cfRule>
  </conditionalFormatting>
  <conditionalFormatting sqref="O74">
    <cfRule type="containsErrors" dxfId="984" priority="531">
      <formula>ISERROR(O74)</formula>
    </cfRule>
  </conditionalFormatting>
  <conditionalFormatting sqref="O70:O73">
    <cfRule type="containsErrors" dxfId="983" priority="532">
      <formula>ISERROR(O70)</formula>
    </cfRule>
  </conditionalFormatting>
  <conditionalFormatting sqref="O75 O77">
    <cfRule type="containsErrors" dxfId="982" priority="538">
      <formula>ISERROR(O75)</formula>
    </cfRule>
  </conditionalFormatting>
  <conditionalFormatting sqref="N59">
    <cfRule type="containsErrors" dxfId="981" priority="526">
      <formula>ISERROR(N59)</formula>
    </cfRule>
  </conditionalFormatting>
  <conditionalFormatting sqref="M44">
    <cfRule type="containsErrors" dxfId="980" priority="530">
      <formula>ISERROR(M44)</formula>
    </cfRule>
  </conditionalFormatting>
  <conditionalFormatting sqref="M59">
    <cfRule type="containsErrors" dxfId="979" priority="527">
      <formula>ISERROR(M59)</formula>
    </cfRule>
  </conditionalFormatting>
  <conditionalFormatting sqref="O59">
    <cfRule type="containsErrors" dxfId="978" priority="525">
      <formula>ISERROR(O59)</formula>
    </cfRule>
  </conditionalFormatting>
  <conditionalFormatting sqref="N44">
    <cfRule type="containsErrors" dxfId="977" priority="529">
      <formula>ISERROR(N44)</formula>
    </cfRule>
  </conditionalFormatting>
  <conditionalFormatting sqref="O44">
    <cfRule type="containsErrors" dxfId="976" priority="528">
      <formula>ISERROR(O44)</formula>
    </cfRule>
  </conditionalFormatting>
  <conditionalFormatting sqref="N69">
    <cfRule type="containsErrors" dxfId="975" priority="523">
      <formula>ISERROR(N69)</formula>
    </cfRule>
  </conditionalFormatting>
  <conditionalFormatting sqref="M69">
    <cfRule type="containsErrors" dxfId="974" priority="524">
      <formula>ISERROR(M69)</formula>
    </cfRule>
  </conditionalFormatting>
  <conditionalFormatting sqref="M66">
    <cfRule type="containsErrors" dxfId="973" priority="521">
      <formula>ISERROR(M66)</formula>
    </cfRule>
  </conditionalFormatting>
  <conditionalFormatting sqref="N66">
    <cfRule type="containsErrors" dxfId="972" priority="520">
      <formula>ISERROR(N66)</formula>
    </cfRule>
  </conditionalFormatting>
  <conditionalFormatting sqref="O69">
    <cfRule type="containsErrors" dxfId="971" priority="522">
      <formula>ISERROR(O69)</formula>
    </cfRule>
  </conditionalFormatting>
  <conditionalFormatting sqref="O66">
    <cfRule type="containsErrors" dxfId="970" priority="519">
      <formula>ISERROR(O66)</formula>
    </cfRule>
  </conditionalFormatting>
  <conditionalFormatting sqref="M76">
    <cfRule type="containsErrors" dxfId="969" priority="518">
      <formula>ISERROR(M76)</formula>
    </cfRule>
  </conditionalFormatting>
  <conditionalFormatting sqref="N76">
    <cfRule type="containsErrors" dxfId="968" priority="517">
      <formula>ISERROR(N76)</formula>
    </cfRule>
  </conditionalFormatting>
  <conditionalFormatting sqref="O76">
    <cfRule type="containsErrors" dxfId="967" priority="516">
      <formula>ISERROR(O76)</formula>
    </cfRule>
  </conditionalFormatting>
  <conditionalFormatting sqref="M51">
    <cfRule type="containsErrors" dxfId="966" priority="515">
      <formula>ISERROR(M51)</formula>
    </cfRule>
  </conditionalFormatting>
  <conditionalFormatting sqref="N51">
    <cfRule type="containsErrors" dxfId="965" priority="514">
      <formula>ISERROR(N51)</formula>
    </cfRule>
  </conditionalFormatting>
  <conditionalFormatting sqref="O51">
    <cfRule type="containsErrors" dxfId="964" priority="513">
      <formula>ISERROR(O51)</formula>
    </cfRule>
  </conditionalFormatting>
  <conditionalFormatting sqref="M111 M113">
    <cfRule type="containsErrors" dxfId="963" priority="512">
      <formula>ISERROR(M111)</formula>
    </cfRule>
  </conditionalFormatting>
  <conditionalFormatting sqref="M83:M88 M90:M92">
    <cfRule type="containsErrors" dxfId="962" priority="511">
      <formula>ISERROR(M83)</formula>
    </cfRule>
  </conditionalFormatting>
  <conditionalFormatting sqref="M93:M94">
    <cfRule type="containsErrors" dxfId="961" priority="510">
      <formula>ISERROR(M93)</formula>
    </cfRule>
  </conditionalFormatting>
  <conditionalFormatting sqref="M103">
    <cfRule type="containsErrors" dxfId="960" priority="508">
      <formula>ISERROR(M103)</formula>
    </cfRule>
  </conditionalFormatting>
  <conditionalFormatting sqref="M100">
    <cfRule type="containsErrors" dxfId="959" priority="507">
      <formula>ISERROR(M100)</formula>
    </cfRule>
  </conditionalFormatting>
  <conditionalFormatting sqref="M99 M101:M102">
    <cfRule type="containsErrors" dxfId="958" priority="509">
      <formula>ISERROR(M99)</formula>
    </cfRule>
  </conditionalFormatting>
  <conditionalFormatting sqref="M108:M110">
    <cfRule type="containsErrors" dxfId="957" priority="506">
      <formula>ISERROR(M108)</formula>
    </cfRule>
  </conditionalFormatting>
  <conditionalFormatting sqref="N111 N113">
    <cfRule type="containsErrors" dxfId="956" priority="505">
      <formula>ISERROR(N111)</formula>
    </cfRule>
  </conditionalFormatting>
  <conditionalFormatting sqref="N83:N88 N90:N92">
    <cfRule type="containsErrors" dxfId="955" priority="504">
      <formula>ISERROR(N83)</formula>
    </cfRule>
  </conditionalFormatting>
  <conditionalFormatting sqref="N93:N94">
    <cfRule type="containsErrors" dxfId="954" priority="503">
      <formula>ISERROR(N93)</formula>
    </cfRule>
  </conditionalFormatting>
  <conditionalFormatting sqref="N103">
    <cfRule type="containsErrors" dxfId="953" priority="501">
      <formula>ISERROR(N103)</formula>
    </cfRule>
  </conditionalFormatting>
  <conditionalFormatting sqref="N100">
    <cfRule type="containsErrors" dxfId="952" priority="500">
      <formula>ISERROR(N100)</formula>
    </cfRule>
  </conditionalFormatting>
  <conditionalFormatting sqref="N99 N101:N102">
    <cfRule type="containsErrors" dxfId="951" priority="502">
      <formula>ISERROR(N99)</formula>
    </cfRule>
  </conditionalFormatting>
  <conditionalFormatting sqref="N108:N110">
    <cfRule type="containsErrors" dxfId="950" priority="499">
      <formula>ISERROR(N108)</formula>
    </cfRule>
  </conditionalFormatting>
  <conditionalFormatting sqref="O103">
    <cfRule type="containsErrors" dxfId="949" priority="494">
      <formula>ISERROR(O103)</formula>
    </cfRule>
  </conditionalFormatting>
  <conditionalFormatting sqref="O99 O101:O102">
    <cfRule type="containsErrors" dxfId="948" priority="495">
      <formula>ISERROR(O99)</formula>
    </cfRule>
  </conditionalFormatting>
  <conditionalFormatting sqref="O100">
    <cfRule type="containsErrors" dxfId="947" priority="493">
      <formula>ISERROR(O100)</formula>
    </cfRule>
  </conditionalFormatting>
  <conditionalFormatting sqref="O93:O94">
    <cfRule type="containsErrors" dxfId="946" priority="496">
      <formula>ISERROR(O93)</formula>
    </cfRule>
  </conditionalFormatting>
  <conditionalFormatting sqref="O83:O88 O90:O92">
    <cfRule type="containsErrors" dxfId="945" priority="497">
      <formula>ISERROR(O83)</formula>
    </cfRule>
  </conditionalFormatting>
  <conditionalFormatting sqref="O108:O110">
    <cfRule type="containsErrors" dxfId="944" priority="492">
      <formula>ISERROR(O108)</formula>
    </cfRule>
  </conditionalFormatting>
  <conditionalFormatting sqref="O111 O113">
    <cfRule type="containsErrors" dxfId="943" priority="498">
      <formula>ISERROR(O111)</formula>
    </cfRule>
  </conditionalFormatting>
  <conditionalFormatting sqref="M97">
    <cfRule type="containsErrors" dxfId="942" priority="488">
      <formula>ISERROR(M97)</formula>
    </cfRule>
  </conditionalFormatting>
  <conditionalFormatting sqref="M82">
    <cfRule type="containsErrors" dxfId="941" priority="491">
      <formula>ISERROR(M82)</formula>
    </cfRule>
  </conditionalFormatting>
  <conditionalFormatting sqref="N82">
    <cfRule type="containsErrors" dxfId="940" priority="490">
      <formula>ISERROR(N82)</formula>
    </cfRule>
  </conditionalFormatting>
  <conditionalFormatting sqref="O82">
    <cfRule type="containsErrors" dxfId="939" priority="489">
      <formula>ISERROR(O82)</formula>
    </cfRule>
  </conditionalFormatting>
  <conditionalFormatting sqref="N97">
    <cfRule type="containsErrors" dxfId="938" priority="487">
      <formula>ISERROR(N97)</formula>
    </cfRule>
  </conditionalFormatting>
  <conditionalFormatting sqref="O97">
    <cfRule type="containsErrors" dxfId="937" priority="486">
      <formula>ISERROR(O97)</formula>
    </cfRule>
  </conditionalFormatting>
  <conditionalFormatting sqref="M107">
    <cfRule type="containsErrors" dxfId="936" priority="485">
      <formula>ISERROR(M107)</formula>
    </cfRule>
  </conditionalFormatting>
  <conditionalFormatting sqref="O107">
    <cfRule type="containsErrors" dxfId="935" priority="483">
      <formula>ISERROR(O107)</formula>
    </cfRule>
  </conditionalFormatting>
  <conditionalFormatting sqref="N107">
    <cfRule type="containsErrors" dxfId="934" priority="484">
      <formula>ISERROR(N107)</formula>
    </cfRule>
  </conditionalFormatting>
  <conditionalFormatting sqref="M104">
    <cfRule type="containsErrors" dxfId="933" priority="482">
      <formula>ISERROR(M104)</formula>
    </cfRule>
  </conditionalFormatting>
  <conditionalFormatting sqref="N104">
    <cfRule type="containsErrors" dxfId="932" priority="481">
      <formula>ISERROR(N104)</formula>
    </cfRule>
  </conditionalFormatting>
  <conditionalFormatting sqref="O104">
    <cfRule type="containsErrors" dxfId="931" priority="480">
      <formula>ISERROR(O104)</formula>
    </cfRule>
  </conditionalFormatting>
  <conditionalFormatting sqref="M112">
    <cfRule type="containsErrors" dxfId="930" priority="479">
      <formula>ISERROR(M112)</formula>
    </cfRule>
  </conditionalFormatting>
  <conditionalFormatting sqref="N112">
    <cfRule type="containsErrors" dxfId="929" priority="478">
      <formula>ISERROR(N112)</formula>
    </cfRule>
  </conditionalFormatting>
  <conditionalFormatting sqref="O112">
    <cfRule type="containsErrors" dxfId="928" priority="477">
      <formula>ISERROR(O112)</formula>
    </cfRule>
  </conditionalFormatting>
  <conditionalFormatting sqref="M89">
    <cfRule type="containsErrors" dxfId="927" priority="476">
      <formula>ISERROR(M89)</formula>
    </cfRule>
  </conditionalFormatting>
  <conditionalFormatting sqref="N89">
    <cfRule type="containsErrors" dxfId="926" priority="475">
      <formula>ISERROR(N89)</formula>
    </cfRule>
  </conditionalFormatting>
  <conditionalFormatting sqref="O89">
    <cfRule type="containsErrors" dxfId="925" priority="474">
      <formula>ISERROR(O89)</formula>
    </cfRule>
  </conditionalFormatting>
  <conditionalFormatting sqref="M147 M149">
    <cfRule type="containsErrors" dxfId="924" priority="473">
      <formula>ISERROR(M147)</formula>
    </cfRule>
  </conditionalFormatting>
  <conditionalFormatting sqref="M119:M124 M126:M128">
    <cfRule type="containsErrors" dxfId="923" priority="472">
      <formula>ISERROR(M119)</formula>
    </cfRule>
  </conditionalFormatting>
  <conditionalFormatting sqref="M129:M130">
    <cfRule type="containsErrors" dxfId="922" priority="471">
      <formula>ISERROR(M129)</formula>
    </cfRule>
  </conditionalFormatting>
  <conditionalFormatting sqref="M135 M137:M138">
    <cfRule type="containsErrors" dxfId="921" priority="470">
      <formula>ISERROR(M135)</formula>
    </cfRule>
  </conditionalFormatting>
  <conditionalFormatting sqref="M139">
    <cfRule type="containsErrors" dxfId="920" priority="469">
      <formula>ISERROR(M139)</formula>
    </cfRule>
  </conditionalFormatting>
  <conditionalFormatting sqref="M136">
    <cfRule type="containsErrors" dxfId="919" priority="468">
      <formula>ISERROR(M136)</formula>
    </cfRule>
  </conditionalFormatting>
  <conditionalFormatting sqref="M144:M146">
    <cfRule type="containsErrors" dxfId="918" priority="467">
      <formula>ISERROR(M144)</formula>
    </cfRule>
  </conditionalFormatting>
  <conditionalFormatting sqref="N147 N149">
    <cfRule type="containsErrors" dxfId="917" priority="466">
      <formula>ISERROR(N147)</formula>
    </cfRule>
  </conditionalFormatting>
  <conditionalFormatting sqref="N119:N124 N126:N128">
    <cfRule type="containsErrors" dxfId="916" priority="465">
      <formula>ISERROR(N119)</formula>
    </cfRule>
  </conditionalFormatting>
  <conditionalFormatting sqref="N129:N130">
    <cfRule type="containsErrors" dxfId="915" priority="464">
      <formula>ISERROR(N129)</formula>
    </cfRule>
  </conditionalFormatting>
  <conditionalFormatting sqref="N135 N137:N138">
    <cfRule type="containsErrors" dxfId="914" priority="463">
      <formula>ISERROR(N135)</formula>
    </cfRule>
  </conditionalFormatting>
  <conditionalFormatting sqref="N139">
    <cfRule type="containsErrors" dxfId="913" priority="462">
      <formula>ISERROR(N139)</formula>
    </cfRule>
  </conditionalFormatting>
  <conditionalFormatting sqref="N136">
    <cfRule type="containsErrors" dxfId="912" priority="461">
      <formula>ISERROR(N136)</formula>
    </cfRule>
  </conditionalFormatting>
  <conditionalFormatting sqref="N144:N146">
    <cfRule type="containsErrors" dxfId="911" priority="460">
      <formula>ISERROR(N144)</formula>
    </cfRule>
  </conditionalFormatting>
  <conditionalFormatting sqref="O144:O146">
    <cfRule type="containsErrors" dxfId="910" priority="453">
      <formula>ISERROR(O144)</formula>
    </cfRule>
  </conditionalFormatting>
  <conditionalFormatting sqref="O136">
    <cfRule type="containsErrors" dxfId="909" priority="454">
      <formula>ISERROR(O136)</formula>
    </cfRule>
  </conditionalFormatting>
  <conditionalFormatting sqref="O147 O149">
    <cfRule type="containsErrors" dxfId="908" priority="459">
      <formula>ISERROR(O147)</formula>
    </cfRule>
  </conditionalFormatting>
  <conditionalFormatting sqref="O119:O124 O126:O128">
    <cfRule type="containsErrors" dxfId="907" priority="458">
      <formula>ISERROR(O119)</formula>
    </cfRule>
  </conditionalFormatting>
  <conditionalFormatting sqref="O129:O130">
    <cfRule type="containsErrors" dxfId="906" priority="457">
      <formula>ISERROR(O129)</formula>
    </cfRule>
  </conditionalFormatting>
  <conditionalFormatting sqref="O135 O137:O138">
    <cfRule type="containsErrors" dxfId="905" priority="456">
      <formula>ISERROR(O135)</formula>
    </cfRule>
  </conditionalFormatting>
  <conditionalFormatting sqref="O139">
    <cfRule type="containsErrors" dxfId="904" priority="455">
      <formula>ISERROR(O139)</formula>
    </cfRule>
  </conditionalFormatting>
  <conditionalFormatting sqref="O118">
    <cfRule type="containsErrors" dxfId="903" priority="450">
      <formula>ISERROR(O118)</formula>
    </cfRule>
  </conditionalFormatting>
  <conditionalFormatting sqref="M118">
    <cfRule type="containsErrors" dxfId="902" priority="452">
      <formula>ISERROR(M118)</formula>
    </cfRule>
  </conditionalFormatting>
  <conditionalFormatting sqref="N118">
    <cfRule type="containsErrors" dxfId="901" priority="451">
      <formula>ISERROR(N118)</formula>
    </cfRule>
  </conditionalFormatting>
  <conditionalFormatting sqref="M133">
    <cfRule type="containsErrors" dxfId="900" priority="449">
      <formula>ISERROR(M133)</formula>
    </cfRule>
  </conditionalFormatting>
  <conditionalFormatting sqref="O133">
    <cfRule type="containsErrors" dxfId="899" priority="447">
      <formula>ISERROR(O133)</formula>
    </cfRule>
  </conditionalFormatting>
  <conditionalFormatting sqref="N133">
    <cfRule type="containsErrors" dxfId="898" priority="448">
      <formula>ISERROR(N133)</formula>
    </cfRule>
  </conditionalFormatting>
  <conditionalFormatting sqref="N143">
    <cfRule type="containsErrors" dxfId="897" priority="445">
      <formula>ISERROR(N143)</formula>
    </cfRule>
  </conditionalFormatting>
  <conditionalFormatting sqref="M143">
    <cfRule type="containsErrors" dxfId="896" priority="446">
      <formula>ISERROR(M143)</formula>
    </cfRule>
  </conditionalFormatting>
  <conditionalFormatting sqref="O143">
    <cfRule type="containsErrors" dxfId="895" priority="444">
      <formula>ISERROR(O143)</formula>
    </cfRule>
  </conditionalFormatting>
  <conditionalFormatting sqref="M140">
    <cfRule type="containsErrors" dxfId="894" priority="443">
      <formula>ISERROR(M140)</formula>
    </cfRule>
  </conditionalFormatting>
  <conditionalFormatting sqref="O140">
    <cfRule type="containsErrors" dxfId="893" priority="441">
      <formula>ISERROR(O140)</formula>
    </cfRule>
  </conditionalFormatting>
  <conditionalFormatting sqref="N140">
    <cfRule type="containsErrors" dxfId="892" priority="442">
      <formula>ISERROR(N140)</formula>
    </cfRule>
  </conditionalFormatting>
  <conditionalFormatting sqref="M148">
    <cfRule type="containsErrors" dxfId="891" priority="440">
      <formula>ISERROR(M148)</formula>
    </cfRule>
  </conditionalFormatting>
  <conditionalFormatting sqref="N148">
    <cfRule type="containsErrors" dxfId="890" priority="439">
      <formula>ISERROR(N148)</formula>
    </cfRule>
  </conditionalFormatting>
  <conditionalFormatting sqref="O148">
    <cfRule type="containsErrors" dxfId="889" priority="438">
      <formula>ISERROR(O148)</formula>
    </cfRule>
  </conditionalFormatting>
  <conditionalFormatting sqref="M125">
    <cfRule type="containsErrors" dxfId="888" priority="437">
      <formula>ISERROR(M125)</formula>
    </cfRule>
  </conditionalFormatting>
  <conditionalFormatting sqref="N125">
    <cfRule type="containsErrors" dxfId="887" priority="436">
      <formula>ISERROR(N125)</formula>
    </cfRule>
  </conditionalFormatting>
  <conditionalFormatting sqref="O125">
    <cfRule type="containsErrors" dxfId="886" priority="435">
      <formula>ISERROR(O125)</formula>
    </cfRule>
  </conditionalFormatting>
  <conditionalFormatting sqref="M183 M185">
    <cfRule type="containsErrors" dxfId="885" priority="434">
      <formula>ISERROR(M183)</formula>
    </cfRule>
  </conditionalFormatting>
  <conditionalFormatting sqref="M155:M160 M162:M164">
    <cfRule type="containsErrors" dxfId="884" priority="433">
      <formula>ISERROR(M155)</formula>
    </cfRule>
  </conditionalFormatting>
  <conditionalFormatting sqref="M165:M166">
    <cfRule type="containsErrors" dxfId="883" priority="432">
      <formula>ISERROR(M165)</formula>
    </cfRule>
  </conditionalFormatting>
  <conditionalFormatting sqref="M175">
    <cfRule type="containsErrors" dxfId="882" priority="430">
      <formula>ISERROR(M175)</formula>
    </cfRule>
  </conditionalFormatting>
  <conditionalFormatting sqref="M172">
    <cfRule type="containsErrors" dxfId="881" priority="429">
      <formula>ISERROR(M172)</formula>
    </cfRule>
  </conditionalFormatting>
  <conditionalFormatting sqref="M171 M173:M174">
    <cfRule type="containsErrors" dxfId="880" priority="431">
      <formula>ISERROR(M171)</formula>
    </cfRule>
  </conditionalFormatting>
  <conditionalFormatting sqref="M180:M181">
    <cfRule type="containsErrors" dxfId="879" priority="428">
      <formula>ISERROR(M180)</formula>
    </cfRule>
  </conditionalFormatting>
  <conditionalFormatting sqref="M182">
    <cfRule type="containsErrors" dxfId="878" priority="427">
      <formula>ISERROR(M182)</formula>
    </cfRule>
  </conditionalFormatting>
  <conditionalFormatting sqref="N183 N185">
    <cfRule type="containsErrors" dxfId="877" priority="426">
      <formula>ISERROR(N183)</formula>
    </cfRule>
  </conditionalFormatting>
  <conditionalFormatting sqref="N155:N160 N162:N164">
    <cfRule type="containsErrors" dxfId="876" priority="425">
      <formula>ISERROR(N155)</formula>
    </cfRule>
  </conditionalFormatting>
  <conditionalFormatting sqref="N165:N166">
    <cfRule type="containsErrors" dxfId="875" priority="424">
      <formula>ISERROR(N165)</formula>
    </cfRule>
  </conditionalFormatting>
  <conditionalFormatting sqref="N175">
    <cfRule type="containsErrors" dxfId="874" priority="422">
      <formula>ISERROR(N175)</formula>
    </cfRule>
  </conditionalFormatting>
  <conditionalFormatting sqref="N172">
    <cfRule type="containsErrors" dxfId="873" priority="421">
      <formula>ISERROR(N172)</formula>
    </cfRule>
  </conditionalFormatting>
  <conditionalFormatting sqref="N171 N173:N174">
    <cfRule type="containsErrors" dxfId="872" priority="423">
      <formula>ISERROR(N171)</formula>
    </cfRule>
  </conditionalFormatting>
  <conditionalFormatting sqref="N180:N181">
    <cfRule type="containsErrors" dxfId="871" priority="420">
      <formula>ISERROR(N180)</formula>
    </cfRule>
  </conditionalFormatting>
  <conditionalFormatting sqref="AA93:AA94">
    <cfRule type="containsErrors" dxfId="870" priority="369">
      <formula>ISERROR(AA93)</formula>
    </cfRule>
  </conditionalFormatting>
  <conditionalFormatting sqref="AA89">
    <cfRule type="containsErrors" dxfId="869" priority="367">
      <formula>ISERROR(AA89)</formula>
    </cfRule>
  </conditionalFormatting>
  <conditionalFormatting sqref="Z89">
    <cfRule type="containsErrors" dxfId="868" priority="368">
      <formula>ISERROR(Z89)</formula>
    </cfRule>
  </conditionalFormatting>
  <conditionalFormatting sqref="Z129:Z130">
    <cfRule type="containsErrors" dxfId="867" priority="361">
      <formula>ISERROR(Z129)</formula>
    </cfRule>
  </conditionalFormatting>
  <conditionalFormatting sqref="Z99 Z101:Z102">
    <cfRule type="containsErrors" dxfId="866" priority="366">
      <formula>ISERROR(Z99)</formula>
    </cfRule>
  </conditionalFormatting>
  <conditionalFormatting sqref="Z100">
    <cfRule type="containsErrors" dxfId="865" priority="365">
      <formula>ISERROR(Z100)</formula>
    </cfRule>
  </conditionalFormatting>
  <conditionalFormatting sqref="AA99 AA101:AA102">
    <cfRule type="containsErrors" dxfId="864" priority="364">
      <formula>ISERROR(AA99)</formula>
    </cfRule>
  </conditionalFormatting>
  <conditionalFormatting sqref="AA100">
    <cfRule type="containsErrors" dxfId="863" priority="363">
      <formula>ISERROR(AA100)</formula>
    </cfRule>
  </conditionalFormatting>
  <conditionalFormatting sqref="Z119:Z124 Z126:Z128">
    <cfRule type="containsErrors" dxfId="862" priority="362">
      <formula>ISERROR(Z119)</formula>
    </cfRule>
  </conditionalFormatting>
  <conditionalFormatting sqref="AA119:AA124 AA126:AA128">
    <cfRule type="containsErrors" dxfId="861" priority="360">
      <formula>ISERROR(AA119)</formula>
    </cfRule>
  </conditionalFormatting>
  <conditionalFormatting sqref="AA129:AA130">
    <cfRule type="containsErrors" dxfId="860" priority="359">
      <formula>ISERROR(AA129)</formula>
    </cfRule>
  </conditionalFormatting>
  <conditionalFormatting sqref="AA125">
    <cfRule type="containsErrors" dxfId="859" priority="357">
      <formula>ISERROR(AA125)</formula>
    </cfRule>
  </conditionalFormatting>
  <conditionalFormatting sqref="Z136">
    <cfRule type="containsErrors" dxfId="858" priority="355">
      <formula>ISERROR(Z136)</formula>
    </cfRule>
  </conditionalFormatting>
  <conditionalFormatting sqref="Z135 Z137:Z138">
    <cfRule type="containsErrors" dxfId="857" priority="356">
      <formula>ISERROR(Z135)</formula>
    </cfRule>
  </conditionalFormatting>
  <conditionalFormatting sqref="Z125">
    <cfRule type="containsErrors" dxfId="856" priority="358">
      <formula>ISERROR(Z125)</formula>
    </cfRule>
  </conditionalFormatting>
  <conditionalFormatting sqref="AA135 AA137:AA138">
    <cfRule type="containsErrors" dxfId="855" priority="354">
      <formula>ISERROR(AA135)</formula>
    </cfRule>
  </conditionalFormatting>
  <conditionalFormatting sqref="Z155:Z160 Z162:Z164">
    <cfRule type="containsErrors" dxfId="854" priority="352">
      <formula>ISERROR(Z155)</formula>
    </cfRule>
  </conditionalFormatting>
  <conditionalFormatting sqref="AA136">
    <cfRule type="containsErrors" dxfId="853" priority="353">
      <formula>ISERROR(AA136)</formula>
    </cfRule>
  </conditionalFormatting>
  <conditionalFormatting sqref="Z165:Z166">
    <cfRule type="containsErrors" dxfId="852" priority="351">
      <formula>ISERROR(Z165)</formula>
    </cfRule>
  </conditionalFormatting>
  <conditionalFormatting sqref="AA165:AA166">
    <cfRule type="containsErrors" dxfId="851" priority="349">
      <formula>ISERROR(AA165)</formula>
    </cfRule>
  </conditionalFormatting>
  <conditionalFormatting sqref="AA155:AA160 AA162:AA164">
    <cfRule type="containsErrors" dxfId="850" priority="350">
      <formula>ISERROR(AA155)</formula>
    </cfRule>
  </conditionalFormatting>
  <conditionalFormatting sqref="Z161">
    <cfRule type="containsErrors" dxfId="849" priority="348">
      <formula>ISERROR(Z161)</formula>
    </cfRule>
  </conditionalFormatting>
  <conditionalFormatting sqref="AA161">
    <cfRule type="containsErrors" dxfId="848" priority="347">
      <formula>ISERROR(AA161)</formula>
    </cfRule>
  </conditionalFormatting>
  <conditionalFormatting sqref="Z171 Z173:Z174">
    <cfRule type="containsErrors" dxfId="847" priority="346">
      <formula>ISERROR(Z171)</formula>
    </cfRule>
  </conditionalFormatting>
  <conditionalFormatting sqref="Z172">
    <cfRule type="containsErrors" dxfId="846" priority="345">
      <formula>ISERROR(Z172)</formula>
    </cfRule>
  </conditionalFormatting>
  <conditionalFormatting sqref="AA171 AA173:AA174">
    <cfRule type="containsErrors" dxfId="845" priority="344">
      <formula>ISERROR(AA171)</formula>
    </cfRule>
  </conditionalFormatting>
  <conditionalFormatting sqref="AA172">
    <cfRule type="containsErrors" dxfId="844" priority="343">
      <formula>ISERROR(AA172)</formula>
    </cfRule>
  </conditionalFormatting>
  <conditionalFormatting sqref="Z8:Z13 Z15:Z17">
    <cfRule type="containsErrors" dxfId="843" priority="392">
      <formula>ISERROR(Z8)</formula>
    </cfRule>
  </conditionalFormatting>
  <conditionalFormatting sqref="Z18:Z19">
    <cfRule type="containsErrors" dxfId="842" priority="391">
      <formula>ISERROR(Z18)</formula>
    </cfRule>
  </conditionalFormatting>
  <conditionalFormatting sqref="AA8:AA13 AA15:AA17">
    <cfRule type="containsErrors" dxfId="841" priority="390">
      <formula>ISERROR(AA8)</formula>
    </cfRule>
  </conditionalFormatting>
  <conditionalFormatting sqref="AA18:AA19">
    <cfRule type="containsErrors" dxfId="840" priority="389">
      <formula>ISERROR(AA18)</formula>
    </cfRule>
  </conditionalFormatting>
  <conditionalFormatting sqref="Z14">
    <cfRule type="containsErrors" dxfId="839" priority="388">
      <formula>ISERROR(Z14)</formula>
    </cfRule>
  </conditionalFormatting>
  <conditionalFormatting sqref="AA14">
    <cfRule type="containsErrors" dxfId="838" priority="387">
      <formula>ISERROR(AA14)</formula>
    </cfRule>
  </conditionalFormatting>
  <conditionalFormatting sqref="Z24 Z26:Z27">
    <cfRule type="containsErrors" dxfId="837" priority="386">
      <formula>ISERROR(Z24)</formula>
    </cfRule>
  </conditionalFormatting>
  <conditionalFormatting sqref="Z25">
    <cfRule type="containsErrors" dxfId="836" priority="385">
      <formula>ISERROR(Z25)</formula>
    </cfRule>
  </conditionalFormatting>
  <conditionalFormatting sqref="AA24 AA26:AA27">
    <cfRule type="containsErrors" dxfId="835" priority="384">
      <formula>ISERROR(AA24)</formula>
    </cfRule>
  </conditionalFormatting>
  <conditionalFormatting sqref="AA25">
    <cfRule type="containsErrors" dxfId="834" priority="383">
      <formula>ISERROR(AA25)</formula>
    </cfRule>
  </conditionalFormatting>
  <conditionalFormatting sqref="Z45:Z50 Z52:Z54">
    <cfRule type="containsErrors" dxfId="833" priority="382">
      <formula>ISERROR(Z45)</formula>
    </cfRule>
  </conditionalFormatting>
  <conditionalFormatting sqref="Z55:Z56">
    <cfRule type="containsErrors" dxfId="832" priority="381">
      <formula>ISERROR(Z55)</formula>
    </cfRule>
  </conditionalFormatting>
  <conditionalFormatting sqref="AA45:AA50 AA52:AA54">
    <cfRule type="containsErrors" dxfId="831" priority="380">
      <formula>ISERROR(AA45)</formula>
    </cfRule>
  </conditionalFormatting>
  <conditionalFormatting sqref="AA55:AA56">
    <cfRule type="containsErrors" dxfId="830" priority="379">
      <formula>ISERROR(AA55)</formula>
    </cfRule>
  </conditionalFormatting>
  <conditionalFormatting sqref="Z51">
    <cfRule type="containsErrors" dxfId="829" priority="378">
      <formula>ISERROR(Z51)</formula>
    </cfRule>
  </conditionalFormatting>
  <conditionalFormatting sqref="AA51">
    <cfRule type="containsErrors" dxfId="828" priority="377">
      <formula>ISERROR(AA51)</formula>
    </cfRule>
  </conditionalFormatting>
  <conditionalFormatting sqref="Z61 Z63:Z64">
    <cfRule type="containsErrors" dxfId="827" priority="376">
      <formula>ISERROR(Z61)</formula>
    </cfRule>
  </conditionalFormatting>
  <conditionalFormatting sqref="Z62">
    <cfRule type="containsErrors" dxfId="826" priority="375">
      <formula>ISERROR(Z62)</formula>
    </cfRule>
  </conditionalFormatting>
  <conditionalFormatting sqref="AA61 AA63:AA64">
    <cfRule type="containsErrors" dxfId="825" priority="374">
      <formula>ISERROR(AA61)</formula>
    </cfRule>
  </conditionalFormatting>
  <conditionalFormatting sqref="AA62">
    <cfRule type="containsErrors" dxfId="824" priority="373">
      <formula>ISERROR(AA62)</formula>
    </cfRule>
  </conditionalFormatting>
  <conditionalFormatting sqref="Z83:Z88 Z90:Z92">
    <cfRule type="containsErrors" dxfId="823" priority="372">
      <formula>ISERROR(Z83)</formula>
    </cfRule>
  </conditionalFormatting>
  <conditionalFormatting sqref="Z93:Z94">
    <cfRule type="containsErrors" dxfId="822" priority="371">
      <formula>ISERROR(Z93)</formula>
    </cfRule>
  </conditionalFormatting>
  <conditionalFormatting sqref="AA83:AA88 AA90:AA92">
    <cfRule type="containsErrors" dxfId="821" priority="370">
      <formula>ISERROR(AA83)</formula>
    </cfRule>
  </conditionalFormatting>
  <conditionalFormatting sqref="P37 P75 P111 P147 P183 P39 P77 P113 P149 P185">
    <cfRule type="containsErrors" dxfId="820" priority="342">
      <formula>ISERROR(P37)</formula>
    </cfRule>
  </conditionalFormatting>
  <conditionalFormatting sqref="P22">
    <cfRule type="containsErrors" dxfId="819" priority="339">
      <formula>ISERROR(P22)</formula>
    </cfRule>
  </conditionalFormatting>
  <conditionalFormatting sqref="P32">
    <cfRule type="containsErrors" dxfId="818" priority="340">
      <formula>ISERROR(P32)</formula>
    </cfRule>
  </conditionalFormatting>
  <conditionalFormatting sqref="P7">
    <cfRule type="containsErrors" dxfId="817" priority="341">
      <formula>ISERROR(P7)</formula>
    </cfRule>
  </conditionalFormatting>
  <conditionalFormatting sqref="P33:P35">
    <cfRule type="containsErrors" dxfId="816" priority="337">
      <formula>ISERROR(P33)</formula>
    </cfRule>
  </conditionalFormatting>
  <conditionalFormatting sqref="P45:P50 P52:P54">
    <cfRule type="containsErrors" dxfId="815" priority="335">
      <formula>ISERROR(P45)</formula>
    </cfRule>
  </conditionalFormatting>
  <conditionalFormatting sqref="P70:P73">
    <cfRule type="containsErrors" dxfId="814" priority="332">
      <formula>ISERROR(P70)</formula>
    </cfRule>
  </conditionalFormatting>
  <conditionalFormatting sqref="P107">
    <cfRule type="containsErrors" dxfId="813" priority="329">
      <formula>ISERROR(P107)</formula>
    </cfRule>
  </conditionalFormatting>
  <conditionalFormatting sqref="P118">
    <cfRule type="containsErrors" dxfId="812" priority="326">
      <formula>ISERROR(P118)</formula>
    </cfRule>
  </conditionalFormatting>
  <conditionalFormatting sqref="P83:P88 P90:P92">
    <cfRule type="containsErrors" dxfId="811" priority="330">
      <formula>ISERROR(P83)</formula>
    </cfRule>
  </conditionalFormatting>
  <conditionalFormatting sqref="P44">
    <cfRule type="containsErrors" dxfId="810" priority="336">
      <formula>ISERROR(P44)</formula>
    </cfRule>
  </conditionalFormatting>
  <conditionalFormatting sqref="P69">
    <cfRule type="containsErrors" dxfId="809" priority="334">
      <formula>ISERROR(P69)</formula>
    </cfRule>
  </conditionalFormatting>
  <conditionalFormatting sqref="P169">
    <cfRule type="containsErrors" dxfId="808" priority="318">
      <formula>ISERROR(P169)</formula>
    </cfRule>
  </conditionalFormatting>
  <conditionalFormatting sqref="P119:P121 P123:P124 P126:P128">
    <cfRule type="containsErrors" dxfId="807" priority="325">
      <formula>ISERROR(P119)</formula>
    </cfRule>
  </conditionalFormatting>
  <conditionalFormatting sqref="P97">
    <cfRule type="containsErrors" dxfId="806" priority="328">
      <formula>ISERROR(P97)</formula>
    </cfRule>
  </conditionalFormatting>
  <conditionalFormatting sqref="P144:P146">
    <cfRule type="containsErrors" dxfId="805" priority="322">
      <formula>ISERROR(P144)</formula>
    </cfRule>
  </conditionalFormatting>
  <conditionalFormatting sqref="P180:P182">
    <cfRule type="containsErrors" dxfId="804" priority="317">
      <formula>ISERROR(P180)</formula>
    </cfRule>
  </conditionalFormatting>
  <conditionalFormatting sqref="P143">
    <cfRule type="containsErrors" dxfId="803" priority="324">
      <formula>ISERROR(P143)</formula>
    </cfRule>
  </conditionalFormatting>
  <conditionalFormatting sqref="P82">
    <cfRule type="containsErrors" dxfId="802" priority="331">
      <formula>ISERROR(P82)</formula>
    </cfRule>
  </conditionalFormatting>
  <conditionalFormatting sqref="P155:P160 P162:P164">
    <cfRule type="containsErrors" dxfId="801" priority="320">
      <formula>ISERROR(P155)</formula>
    </cfRule>
  </conditionalFormatting>
  <conditionalFormatting sqref="P108:P110">
    <cfRule type="containsErrors" dxfId="800" priority="327">
      <formula>ISERROR(P108)</formula>
    </cfRule>
  </conditionalFormatting>
  <conditionalFormatting sqref="P154">
    <cfRule type="containsErrors" dxfId="799" priority="321">
      <formula>ISERROR(P154)</formula>
    </cfRule>
  </conditionalFormatting>
  <conditionalFormatting sqref="P61 P63:P64">
    <cfRule type="containsErrors" dxfId="798" priority="316">
      <formula>ISERROR(P61)</formula>
    </cfRule>
  </conditionalFormatting>
  <conditionalFormatting sqref="P133">
    <cfRule type="containsErrors" dxfId="797" priority="323">
      <formula>ISERROR(P133)</formula>
    </cfRule>
  </conditionalFormatting>
  <conditionalFormatting sqref="P179">
    <cfRule type="containsErrors" dxfId="796" priority="319">
      <formula>ISERROR(P179)</formula>
    </cfRule>
  </conditionalFormatting>
  <conditionalFormatting sqref="P28">
    <cfRule type="containsErrors" dxfId="795" priority="313">
      <formula>ISERROR(P28)</formula>
    </cfRule>
  </conditionalFormatting>
  <conditionalFormatting sqref="P62">
    <cfRule type="containsErrors" dxfId="794" priority="315">
      <formula>ISERROR(P62)</formula>
    </cfRule>
  </conditionalFormatting>
  <conditionalFormatting sqref="P103">
    <cfRule type="containsErrors" dxfId="793" priority="310">
      <formula>ISERROR(P103)</formula>
    </cfRule>
  </conditionalFormatting>
  <conditionalFormatting sqref="P24 P26:P27">
    <cfRule type="containsErrors" dxfId="792" priority="314">
      <formula>ISERROR(P24)</formula>
    </cfRule>
  </conditionalFormatting>
  <conditionalFormatting sqref="P175">
    <cfRule type="containsErrors" dxfId="791" priority="304">
      <formula>ISERROR(P175)</formula>
    </cfRule>
  </conditionalFormatting>
  <conditionalFormatting sqref="P25">
    <cfRule type="containsErrors" dxfId="790" priority="312">
      <formula>ISERROR(P25)</formula>
    </cfRule>
  </conditionalFormatting>
  <conditionalFormatting sqref="P100">
    <cfRule type="containsErrors" dxfId="789" priority="309">
      <formula>ISERROR(P100)</formula>
    </cfRule>
  </conditionalFormatting>
  <conditionalFormatting sqref="P8:P13 P15:P17">
    <cfRule type="containsErrors" dxfId="788" priority="338">
      <formula>ISERROR(P8)</formula>
    </cfRule>
  </conditionalFormatting>
  <conditionalFormatting sqref="P59">
    <cfRule type="containsErrors" dxfId="787" priority="333">
      <formula>ISERROR(P59)</formula>
    </cfRule>
  </conditionalFormatting>
  <conditionalFormatting sqref="P99 P101:P102">
    <cfRule type="containsErrors" dxfId="786" priority="311">
      <formula>ISERROR(P99)</formula>
    </cfRule>
  </conditionalFormatting>
  <conditionalFormatting sqref="P139">
    <cfRule type="containsErrors" dxfId="785" priority="307">
      <formula>ISERROR(P139)</formula>
    </cfRule>
  </conditionalFormatting>
  <conditionalFormatting sqref="P136">
    <cfRule type="containsErrors" dxfId="784" priority="306">
      <formula>ISERROR(P136)</formula>
    </cfRule>
  </conditionalFormatting>
  <conditionalFormatting sqref="P172">
    <cfRule type="containsErrors" dxfId="783" priority="303">
      <formula>ISERROR(P172)</formula>
    </cfRule>
  </conditionalFormatting>
  <conditionalFormatting sqref="P135 P137:P138">
    <cfRule type="containsErrors" dxfId="782" priority="308">
      <formula>ISERROR(P135)</formula>
    </cfRule>
  </conditionalFormatting>
  <conditionalFormatting sqref="P171 P173:P174">
    <cfRule type="containsErrors" dxfId="781" priority="305">
      <formula>ISERROR(P171)</formula>
    </cfRule>
  </conditionalFormatting>
  <conditionalFormatting sqref="P65">
    <cfRule type="containsErrors" dxfId="780" priority="302">
      <formula>ISERROR(P65)</formula>
    </cfRule>
  </conditionalFormatting>
  <conditionalFormatting sqref="P122">
    <cfRule type="containsErrors" dxfId="779" priority="301">
      <formula>ISERROR(P122)</formula>
    </cfRule>
  </conditionalFormatting>
  <conditionalFormatting sqref="P36">
    <cfRule type="containsErrors" dxfId="778" priority="300">
      <formula>ISERROR(P36)</formula>
    </cfRule>
  </conditionalFormatting>
  <conditionalFormatting sqref="P74">
    <cfRule type="containsErrors" dxfId="777" priority="299">
      <formula>ISERROR(P74)</formula>
    </cfRule>
  </conditionalFormatting>
  <conditionalFormatting sqref="P18:P19">
    <cfRule type="containsErrors" dxfId="776" priority="298">
      <formula>ISERROR(P18)</formula>
    </cfRule>
  </conditionalFormatting>
  <conditionalFormatting sqref="P55:P56">
    <cfRule type="containsErrors" dxfId="775" priority="297">
      <formula>ISERROR(P55)</formula>
    </cfRule>
  </conditionalFormatting>
  <conditionalFormatting sqref="P93:P94">
    <cfRule type="containsErrors" dxfId="774" priority="296">
      <formula>ISERROR(P93)</formula>
    </cfRule>
  </conditionalFormatting>
  <conditionalFormatting sqref="P129:P130">
    <cfRule type="containsErrors" dxfId="773" priority="295">
      <formula>ISERROR(P129)</formula>
    </cfRule>
  </conditionalFormatting>
  <conditionalFormatting sqref="P165:P166">
    <cfRule type="containsErrors" dxfId="772" priority="294">
      <formula>ISERROR(P165)</formula>
    </cfRule>
  </conditionalFormatting>
  <conditionalFormatting sqref="P29">
    <cfRule type="containsErrors" dxfId="771" priority="293">
      <formula>ISERROR(P29)</formula>
    </cfRule>
  </conditionalFormatting>
  <conditionalFormatting sqref="P66">
    <cfRule type="containsErrors" dxfId="770" priority="292">
      <formula>ISERROR(P66)</formula>
    </cfRule>
  </conditionalFormatting>
  <conditionalFormatting sqref="P104">
    <cfRule type="containsErrors" dxfId="769" priority="291">
      <formula>ISERROR(P104)</formula>
    </cfRule>
  </conditionalFormatting>
  <conditionalFormatting sqref="P140">
    <cfRule type="containsErrors" dxfId="768" priority="290">
      <formula>ISERROR(P140)</formula>
    </cfRule>
  </conditionalFormatting>
  <conditionalFormatting sqref="P176">
    <cfRule type="containsErrors" dxfId="767" priority="289">
      <formula>ISERROR(P176)</formula>
    </cfRule>
  </conditionalFormatting>
  <conditionalFormatting sqref="P38">
    <cfRule type="containsErrors" dxfId="766" priority="288">
      <formula>ISERROR(P38)</formula>
    </cfRule>
  </conditionalFormatting>
  <conditionalFormatting sqref="P76">
    <cfRule type="containsErrors" dxfId="765" priority="287">
      <formula>ISERROR(P76)</formula>
    </cfRule>
  </conditionalFormatting>
  <conditionalFormatting sqref="P112">
    <cfRule type="containsErrors" dxfId="764" priority="286">
      <formula>ISERROR(P112)</formula>
    </cfRule>
  </conditionalFormatting>
  <conditionalFormatting sqref="P148">
    <cfRule type="containsErrors" dxfId="763" priority="285">
      <formula>ISERROR(P148)</formula>
    </cfRule>
  </conditionalFormatting>
  <conditionalFormatting sqref="P184">
    <cfRule type="containsErrors" dxfId="762" priority="284">
      <formula>ISERROR(P184)</formula>
    </cfRule>
  </conditionalFormatting>
  <conditionalFormatting sqref="P14">
    <cfRule type="containsErrors" dxfId="761" priority="283">
      <formula>ISERROR(P14)</formula>
    </cfRule>
  </conditionalFormatting>
  <conditionalFormatting sqref="P51">
    <cfRule type="containsErrors" dxfId="760" priority="282">
      <formula>ISERROR(P51)</formula>
    </cfRule>
  </conditionalFormatting>
  <conditionalFormatting sqref="P89">
    <cfRule type="containsErrors" dxfId="759" priority="281">
      <formula>ISERROR(P89)</formula>
    </cfRule>
  </conditionalFormatting>
  <conditionalFormatting sqref="P125">
    <cfRule type="containsErrors" dxfId="758" priority="280">
      <formula>ISERROR(P125)</formula>
    </cfRule>
  </conditionalFormatting>
  <conditionalFormatting sqref="P161">
    <cfRule type="containsErrors" dxfId="757" priority="279">
      <formula>ISERROR(P161)</formula>
    </cfRule>
  </conditionalFormatting>
  <conditionalFormatting sqref="R7">
    <cfRule type="containsErrors" dxfId="756" priority="278">
      <formula>ISERROR(R7)</formula>
    </cfRule>
  </conditionalFormatting>
  <conditionalFormatting sqref="R8:R13 R15:R17">
    <cfRule type="containsErrors" dxfId="755" priority="277">
      <formula>ISERROR(R8)</formula>
    </cfRule>
  </conditionalFormatting>
  <conditionalFormatting sqref="R18:R19">
    <cfRule type="containsErrors" dxfId="754" priority="276">
      <formula>ISERROR(R18)</formula>
    </cfRule>
  </conditionalFormatting>
  <conditionalFormatting sqref="R14">
    <cfRule type="containsErrors" dxfId="753" priority="275">
      <formula>ISERROR(R14)</formula>
    </cfRule>
  </conditionalFormatting>
  <conditionalFormatting sqref="R24 R26:R27">
    <cfRule type="containsErrors" dxfId="752" priority="274">
      <formula>ISERROR(R24)</formula>
    </cfRule>
  </conditionalFormatting>
  <conditionalFormatting sqref="R28">
    <cfRule type="containsErrors" dxfId="751" priority="273">
      <formula>ISERROR(R28)</formula>
    </cfRule>
  </conditionalFormatting>
  <conditionalFormatting sqref="R25">
    <cfRule type="containsErrors" dxfId="750" priority="272">
      <formula>ISERROR(R25)</formula>
    </cfRule>
  </conditionalFormatting>
  <conditionalFormatting sqref="R29">
    <cfRule type="containsErrors" dxfId="749" priority="271">
      <formula>ISERROR(R29)</formula>
    </cfRule>
  </conditionalFormatting>
  <conditionalFormatting sqref="R32">
    <cfRule type="containsErrors" dxfId="748" priority="269">
      <formula>ISERROR(R32)</formula>
    </cfRule>
  </conditionalFormatting>
  <conditionalFormatting sqref="X169">
    <cfRule type="containsErrors" dxfId="747" priority="186">
      <formula>ISERROR(X169)</formula>
    </cfRule>
  </conditionalFormatting>
  <conditionalFormatting sqref="R37 R39">
    <cfRule type="containsErrors" dxfId="746" priority="268">
      <formula>ISERROR(R37)</formula>
    </cfRule>
  </conditionalFormatting>
  <conditionalFormatting sqref="R33:R35">
    <cfRule type="containsErrors" dxfId="745" priority="267">
      <formula>ISERROR(R33)</formula>
    </cfRule>
  </conditionalFormatting>
  <conditionalFormatting sqref="R36">
    <cfRule type="containsErrors" dxfId="744" priority="266">
      <formula>ISERROR(R36)</formula>
    </cfRule>
  </conditionalFormatting>
  <conditionalFormatting sqref="R38">
    <cfRule type="containsErrors" dxfId="743" priority="265">
      <formula>ISERROR(R38)</formula>
    </cfRule>
  </conditionalFormatting>
  <conditionalFormatting sqref="R179">
    <cfRule type="containsErrors" dxfId="742" priority="207">
      <formula>ISERROR(R179)</formula>
    </cfRule>
  </conditionalFormatting>
  <conditionalFormatting sqref="R44">
    <cfRule type="containsErrors" dxfId="741" priority="263">
      <formula>ISERROR(R44)</formula>
    </cfRule>
  </conditionalFormatting>
  <conditionalFormatting sqref="R59">
    <cfRule type="containsErrors" dxfId="740" priority="262">
      <formula>ISERROR(R59)</formula>
    </cfRule>
  </conditionalFormatting>
  <conditionalFormatting sqref="R69">
    <cfRule type="containsErrors" dxfId="739" priority="261">
      <formula>ISERROR(R69)</formula>
    </cfRule>
  </conditionalFormatting>
  <conditionalFormatting sqref="R82">
    <cfRule type="containsErrors" dxfId="738" priority="260">
      <formula>ISERROR(R82)</formula>
    </cfRule>
  </conditionalFormatting>
  <conditionalFormatting sqref="R97">
    <cfRule type="containsErrors" dxfId="737" priority="259">
      <formula>ISERROR(R97)</formula>
    </cfRule>
  </conditionalFormatting>
  <conditionalFormatting sqref="R107">
    <cfRule type="containsErrors" dxfId="736" priority="258">
      <formula>ISERROR(R107)</formula>
    </cfRule>
  </conditionalFormatting>
  <conditionalFormatting sqref="R118">
    <cfRule type="containsErrors" dxfId="735" priority="257">
      <formula>ISERROR(R118)</formula>
    </cfRule>
  </conditionalFormatting>
  <conditionalFormatting sqref="R133">
    <cfRule type="containsErrors" dxfId="734" priority="256">
      <formula>ISERROR(R133)</formula>
    </cfRule>
  </conditionalFormatting>
  <conditionalFormatting sqref="R184">
    <cfRule type="containsErrors" dxfId="733" priority="209">
      <formula>ISERROR(R184)</formula>
    </cfRule>
  </conditionalFormatting>
  <conditionalFormatting sqref="R154">
    <cfRule type="containsErrors" dxfId="732" priority="254">
      <formula>ISERROR(R154)</formula>
    </cfRule>
  </conditionalFormatting>
  <conditionalFormatting sqref="R169">
    <cfRule type="containsErrors" dxfId="731" priority="253">
      <formula>ISERROR(R169)</formula>
    </cfRule>
  </conditionalFormatting>
  <conditionalFormatting sqref="R45:R50 R52:R54">
    <cfRule type="containsErrors" dxfId="730" priority="250">
      <formula>ISERROR(R45)</formula>
    </cfRule>
  </conditionalFormatting>
  <conditionalFormatting sqref="R55:R56">
    <cfRule type="containsErrors" dxfId="729" priority="249">
      <formula>ISERROR(R55)</formula>
    </cfRule>
  </conditionalFormatting>
  <conditionalFormatting sqref="R51">
    <cfRule type="containsErrors" dxfId="728" priority="248">
      <formula>ISERROR(R51)</formula>
    </cfRule>
  </conditionalFormatting>
  <conditionalFormatting sqref="R61 R63:R64">
    <cfRule type="containsErrors" dxfId="727" priority="247">
      <formula>ISERROR(R61)</formula>
    </cfRule>
  </conditionalFormatting>
  <conditionalFormatting sqref="R65">
    <cfRule type="containsErrors" dxfId="726" priority="246">
      <formula>ISERROR(R65)</formula>
    </cfRule>
  </conditionalFormatting>
  <conditionalFormatting sqref="R62">
    <cfRule type="containsErrors" dxfId="725" priority="245">
      <formula>ISERROR(R62)</formula>
    </cfRule>
  </conditionalFormatting>
  <conditionalFormatting sqref="R66">
    <cfRule type="containsErrors" dxfId="724" priority="244">
      <formula>ISERROR(R66)</formula>
    </cfRule>
  </conditionalFormatting>
  <conditionalFormatting sqref="R75 R77">
    <cfRule type="containsErrors" dxfId="723" priority="243">
      <formula>ISERROR(R75)</formula>
    </cfRule>
  </conditionalFormatting>
  <conditionalFormatting sqref="R70:R73">
    <cfRule type="containsErrors" dxfId="722" priority="242">
      <formula>ISERROR(R70)</formula>
    </cfRule>
  </conditionalFormatting>
  <conditionalFormatting sqref="R74">
    <cfRule type="containsErrors" dxfId="721" priority="241">
      <formula>ISERROR(R74)</formula>
    </cfRule>
  </conditionalFormatting>
  <conditionalFormatting sqref="R76">
    <cfRule type="containsErrors" dxfId="720" priority="240">
      <formula>ISERROR(R76)</formula>
    </cfRule>
  </conditionalFormatting>
  <conditionalFormatting sqref="R83:R88 R90:R92">
    <cfRule type="containsErrors" dxfId="719" priority="239">
      <formula>ISERROR(R83)</formula>
    </cfRule>
  </conditionalFormatting>
  <conditionalFormatting sqref="R93:R94">
    <cfRule type="containsErrors" dxfId="718" priority="238">
      <formula>ISERROR(R93)</formula>
    </cfRule>
  </conditionalFormatting>
  <conditionalFormatting sqref="R89">
    <cfRule type="containsErrors" dxfId="717" priority="237">
      <formula>ISERROR(R89)</formula>
    </cfRule>
  </conditionalFormatting>
  <conditionalFormatting sqref="R103">
    <cfRule type="containsErrors" dxfId="716" priority="235">
      <formula>ISERROR(R103)</formula>
    </cfRule>
  </conditionalFormatting>
  <conditionalFormatting sqref="R100">
    <cfRule type="containsErrors" dxfId="715" priority="234">
      <formula>ISERROR(R100)</formula>
    </cfRule>
  </conditionalFormatting>
  <conditionalFormatting sqref="R99 R101:R102">
    <cfRule type="containsErrors" dxfId="714" priority="236">
      <formula>ISERROR(R99)</formula>
    </cfRule>
  </conditionalFormatting>
  <conditionalFormatting sqref="R104">
    <cfRule type="containsErrors" dxfId="713" priority="233">
      <formula>ISERROR(R104)</formula>
    </cfRule>
  </conditionalFormatting>
  <conditionalFormatting sqref="R111 R113">
    <cfRule type="containsErrors" dxfId="712" priority="232">
      <formula>ISERROR(R111)</formula>
    </cfRule>
  </conditionalFormatting>
  <conditionalFormatting sqref="R108:R110">
    <cfRule type="containsErrors" dxfId="711" priority="231">
      <formula>ISERROR(R108)</formula>
    </cfRule>
  </conditionalFormatting>
  <conditionalFormatting sqref="R112">
    <cfRule type="containsErrors" dxfId="710" priority="230">
      <formula>ISERROR(R112)</formula>
    </cfRule>
  </conditionalFormatting>
  <conditionalFormatting sqref="R119:R124 R126:R128">
    <cfRule type="containsErrors" dxfId="709" priority="229">
      <formula>ISERROR(R119)</formula>
    </cfRule>
  </conditionalFormatting>
  <conditionalFormatting sqref="R129:R130">
    <cfRule type="containsErrors" dxfId="708" priority="228">
      <formula>ISERROR(R129)</formula>
    </cfRule>
  </conditionalFormatting>
  <conditionalFormatting sqref="R125">
    <cfRule type="containsErrors" dxfId="707" priority="227">
      <formula>ISERROR(R125)</formula>
    </cfRule>
  </conditionalFormatting>
  <conditionalFormatting sqref="R135 R137:R138">
    <cfRule type="containsErrors" dxfId="706" priority="226">
      <formula>ISERROR(R135)</formula>
    </cfRule>
  </conditionalFormatting>
  <conditionalFormatting sqref="R139">
    <cfRule type="containsErrors" dxfId="705" priority="225">
      <formula>ISERROR(R139)</formula>
    </cfRule>
  </conditionalFormatting>
  <conditionalFormatting sqref="R136">
    <cfRule type="containsErrors" dxfId="704" priority="224">
      <formula>ISERROR(R136)</formula>
    </cfRule>
  </conditionalFormatting>
  <conditionalFormatting sqref="R140">
    <cfRule type="containsErrors" dxfId="703" priority="223">
      <formula>ISERROR(R140)</formula>
    </cfRule>
  </conditionalFormatting>
  <conditionalFormatting sqref="R147 R149">
    <cfRule type="containsErrors" dxfId="702" priority="222">
      <formula>ISERROR(R147)</formula>
    </cfRule>
  </conditionalFormatting>
  <conditionalFormatting sqref="R144:R146">
    <cfRule type="containsErrors" dxfId="701" priority="221">
      <formula>ISERROR(R144)</formula>
    </cfRule>
  </conditionalFormatting>
  <conditionalFormatting sqref="R148">
    <cfRule type="containsErrors" dxfId="700" priority="220">
      <formula>ISERROR(R148)</formula>
    </cfRule>
  </conditionalFormatting>
  <conditionalFormatting sqref="R161">
    <cfRule type="containsErrors" dxfId="699" priority="217">
      <formula>ISERROR(R161)</formula>
    </cfRule>
  </conditionalFormatting>
  <conditionalFormatting sqref="R155:R160 R162:R164">
    <cfRule type="containsErrors" dxfId="698" priority="219">
      <formula>ISERROR(R155)</formula>
    </cfRule>
  </conditionalFormatting>
  <conditionalFormatting sqref="R165:R166">
    <cfRule type="containsErrors" dxfId="697" priority="218">
      <formula>ISERROR(R165)</formula>
    </cfRule>
  </conditionalFormatting>
  <conditionalFormatting sqref="R176">
    <cfRule type="containsErrors" dxfId="696" priority="213">
      <formula>ISERROR(R176)</formula>
    </cfRule>
  </conditionalFormatting>
  <conditionalFormatting sqref="R175">
    <cfRule type="containsErrors" dxfId="695" priority="215">
      <formula>ISERROR(R175)</formula>
    </cfRule>
  </conditionalFormatting>
  <conditionalFormatting sqref="R172">
    <cfRule type="containsErrors" dxfId="694" priority="214">
      <formula>ISERROR(R172)</formula>
    </cfRule>
  </conditionalFormatting>
  <conditionalFormatting sqref="R171 R173:R174">
    <cfRule type="containsErrors" dxfId="693" priority="216">
      <formula>ISERROR(R171)</formula>
    </cfRule>
  </conditionalFormatting>
  <conditionalFormatting sqref="R183 R185">
    <cfRule type="containsErrors" dxfId="692" priority="212">
      <formula>ISERROR(R183)</formula>
    </cfRule>
  </conditionalFormatting>
  <conditionalFormatting sqref="R180:R181">
    <cfRule type="containsErrors" dxfId="691" priority="211">
      <formula>ISERROR(R180)</formula>
    </cfRule>
  </conditionalFormatting>
  <conditionalFormatting sqref="R182">
    <cfRule type="containsErrors" dxfId="690" priority="210">
      <formula>ISERROR(R182)</formula>
    </cfRule>
  </conditionalFormatting>
  <conditionalFormatting sqref="R143">
    <cfRule type="containsErrors" dxfId="689" priority="208">
      <formula>ISERROR(R143)</formula>
    </cfRule>
  </conditionalFormatting>
  <conditionalFormatting sqref="R22">
    <cfRule type="containsErrors" dxfId="688" priority="206">
      <formula>ISERROR(R22)</formula>
    </cfRule>
  </conditionalFormatting>
  <conditionalFormatting sqref="X75 X147 X77 X149">
    <cfRule type="containsErrors" dxfId="687" priority="205">
      <formula>ISERROR(X75)</formula>
    </cfRule>
  </conditionalFormatting>
  <conditionalFormatting sqref="X22">
    <cfRule type="containsErrors" dxfId="686" priority="203">
      <formula>ISERROR(X22)</formula>
    </cfRule>
  </conditionalFormatting>
  <conditionalFormatting sqref="X44">
    <cfRule type="containsErrors" dxfId="685" priority="201">
      <formula>ISERROR(X44)</formula>
    </cfRule>
  </conditionalFormatting>
  <conditionalFormatting sqref="X7">
    <cfRule type="containsErrors" dxfId="684" priority="204">
      <formula>ISERROR(X7)</formula>
    </cfRule>
  </conditionalFormatting>
  <conditionalFormatting sqref="X8:X17">
    <cfRule type="containsErrors" dxfId="683" priority="202">
      <formula>ISERROR(X8)</formula>
    </cfRule>
  </conditionalFormatting>
  <conditionalFormatting sqref="X45:X54">
    <cfRule type="containsErrors" dxfId="682" priority="200">
      <formula>ISERROR(X45)</formula>
    </cfRule>
  </conditionalFormatting>
  <conditionalFormatting sqref="X69">
    <cfRule type="containsErrors" dxfId="681" priority="199">
      <formula>ISERROR(X69)</formula>
    </cfRule>
  </conditionalFormatting>
  <conditionalFormatting sqref="X59">
    <cfRule type="containsErrors" dxfId="680" priority="198">
      <formula>ISERROR(X59)</formula>
    </cfRule>
  </conditionalFormatting>
  <conditionalFormatting sqref="X70:X73">
    <cfRule type="containsErrors" dxfId="679" priority="197">
      <formula>ISERROR(X70)</formula>
    </cfRule>
  </conditionalFormatting>
  <conditionalFormatting sqref="X118">
    <cfRule type="containsErrors" dxfId="678" priority="193">
      <formula>ISERROR(X118)</formula>
    </cfRule>
  </conditionalFormatting>
  <conditionalFormatting sqref="X83:X92">
    <cfRule type="containsErrors" dxfId="677" priority="195">
      <formula>ISERROR(X83)</formula>
    </cfRule>
  </conditionalFormatting>
  <conditionalFormatting sqref="X119:X121 X123:X128">
    <cfRule type="containsErrors" dxfId="676" priority="192">
      <formula>ISERROR(X119)</formula>
    </cfRule>
  </conditionalFormatting>
  <conditionalFormatting sqref="X97">
    <cfRule type="containsErrors" dxfId="675" priority="194">
      <formula>ISERROR(X97)</formula>
    </cfRule>
  </conditionalFormatting>
  <conditionalFormatting sqref="X144:X146">
    <cfRule type="containsErrors" dxfId="674" priority="189">
      <formula>ISERROR(X144)</formula>
    </cfRule>
  </conditionalFormatting>
  <conditionalFormatting sqref="X143">
    <cfRule type="containsErrors" dxfId="673" priority="191">
      <formula>ISERROR(X143)</formula>
    </cfRule>
  </conditionalFormatting>
  <conditionalFormatting sqref="X82">
    <cfRule type="containsErrors" dxfId="672" priority="196">
      <formula>ISERROR(X82)</formula>
    </cfRule>
  </conditionalFormatting>
  <conditionalFormatting sqref="X155:X164">
    <cfRule type="containsErrors" dxfId="671" priority="187">
      <formula>ISERROR(X155)</formula>
    </cfRule>
  </conditionalFormatting>
  <conditionalFormatting sqref="X154">
    <cfRule type="containsErrors" dxfId="670" priority="188">
      <formula>ISERROR(X154)</formula>
    </cfRule>
  </conditionalFormatting>
  <conditionalFormatting sqref="X61 X63:X64">
    <cfRule type="containsErrors" dxfId="669" priority="185">
      <formula>ISERROR(X61)</formula>
    </cfRule>
  </conditionalFormatting>
  <conditionalFormatting sqref="X133">
    <cfRule type="containsErrors" dxfId="668" priority="190">
      <formula>ISERROR(X133)</formula>
    </cfRule>
  </conditionalFormatting>
  <conditionalFormatting sqref="X28">
    <cfRule type="containsErrors" dxfId="667" priority="182">
      <formula>ISERROR(X28)</formula>
    </cfRule>
  </conditionalFormatting>
  <conditionalFormatting sqref="X62">
    <cfRule type="containsErrors" dxfId="666" priority="184">
      <formula>ISERROR(X62)</formula>
    </cfRule>
  </conditionalFormatting>
  <conditionalFormatting sqref="X24 X26:X27">
    <cfRule type="containsErrors" dxfId="665" priority="183">
      <formula>ISERROR(X24)</formula>
    </cfRule>
  </conditionalFormatting>
  <conditionalFormatting sqref="X25">
    <cfRule type="containsErrors" dxfId="664" priority="181">
      <formula>ISERROR(X25)</formula>
    </cfRule>
  </conditionalFormatting>
  <conditionalFormatting sqref="X100">
    <cfRule type="containsErrors" dxfId="663" priority="179">
      <formula>ISERROR(X100)</formula>
    </cfRule>
  </conditionalFormatting>
  <conditionalFormatting sqref="X99 X101:X102">
    <cfRule type="containsErrors" dxfId="662" priority="180">
      <formula>ISERROR(X99)</formula>
    </cfRule>
  </conditionalFormatting>
  <conditionalFormatting sqref="X136">
    <cfRule type="containsErrors" dxfId="661" priority="177">
      <formula>ISERROR(X136)</formula>
    </cfRule>
  </conditionalFormatting>
  <conditionalFormatting sqref="X172">
    <cfRule type="containsErrors" dxfId="660" priority="175">
      <formula>ISERROR(X172)</formula>
    </cfRule>
  </conditionalFormatting>
  <conditionalFormatting sqref="X135 X137:X138">
    <cfRule type="containsErrors" dxfId="659" priority="178">
      <formula>ISERROR(X135)</formula>
    </cfRule>
  </conditionalFormatting>
  <conditionalFormatting sqref="X171 X173:X174">
    <cfRule type="containsErrors" dxfId="658" priority="176">
      <formula>ISERROR(X171)</formula>
    </cfRule>
  </conditionalFormatting>
  <conditionalFormatting sqref="X65">
    <cfRule type="containsErrors" dxfId="657" priority="174">
      <formula>ISERROR(X65)</formula>
    </cfRule>
  </conditionalFormatting>
  <conditionalFormatting sqref="X122">
    <cfRule type="containsErrors" dxfId="656" priority="173">
      <formula>ISERROR(X122)</formula>
    </cfRule>
  </conditionalFormatting>
  <conditionalFormatting sqref="X74">
    <cfRule type="containsErrors" dxfId="655" priority="172">
      <formula>ISERROR(X74)</formula>
    </cfRule>
  </conditionalFormatting>
  <conditionalFormatting sqref="X18:X19">
    <cfRule type="containsErrors" dxfId="654" priority="171">
      <formula>ISERROR(X18)</formula>
    </cfRule>
  </conditionalFormatting>
  <conditionalFormatting sqref="X55:X56">
    <cfRule type="containsErrors" dxfId="653" priority="170">
      <formula>ISERROR(X55)</formula>
    </cfRule>
  </conditionalFormatting>
  <conditionalFormatting sqref="X93:X94">
    <cfRule type="containsErrors" dxfId="652" priority="169">
      <formula>ISERROR(X93)</formula>
    </cfRule>
  </conditionalFormatting>
  <conditionalFormatting sqref="X129:X130">
    <cfRule type="containsErrors" dxfId="651" priority="168">
      <formula>ISERROR(X129)</formula>
    </cfRule>
  </conditionalFormatting>
  <conditionalFormatting sqref="X165:X166">
    <cfRule type="containsErrors" dxfId="650" priority="167">
      <formula>ISERROR(X165)</formula>
    </cfRule>
  </conditionalFormatting>
  <conditionalFormatting sqref="X29">
    <cfRule type="containsErrors" dxfId="649" priority="166">
      <formula>ISERROR(X29)</formula>
    </cfRule>
  </conditionalFormatting>
  <conditionalFormatting sqref="X66">
    <cfRule type="containsErrors" dxfId="648" priority="165">
      <formula>ISERROR(X66)</formula>
    </cfRule>
  </conditionalFormatting>
  <conditionalFormatting sqref="X76">
    <cfRule type="containsErrors" dxfId="647" priority="164">
      <formula>ISERROR(X76)</formula>
    </cfRule>
  </conditionalFormatting>
  <conditionalFormatting sqref="X148">
    <cfRule type="containsErrors" dxfId="646" priority="163">
      <formula>ISERROR(X148)</formula>
    </cfRule>
  </conditionalFormatting>
  <conditionalFormatting sqref="U8:U17">
    <cfRule type="containsErrors" dxfId="645" priority="162">
      <formula>ISERROR(U8)</formula>
    </cfRule>
  </conditionalFormatting>
  <conditionalFormatting sqref="U18:U19">
    <cfRule type="containsErrors" dxfId="644" priority="161">
      <formula>ISERROR(U18)</formula>
    </cfRule>
  </conditionalFormatting>
  <conditionalFormatting sqref="U7">
    <cfRule type="containsErrors" dxfId="643" priority="160">
      <formula>ISERROR(U7)</formula>
    </cfRule>
  </conditionalFormatting>
  <conditionalFormatting sqref="V8:V17">
    <cfRule type="containsErrors" dxfId="642" priority="159">
      <formula>ISERROR(V8)</formula>
    </cfRule>
  </conditionalFormatting>
  <conditionalFormatting sqref="V18:V19">
    <cfRule type="containsErrors" dxfId="641" priority="158">
      <formula>ISERROR(V18)</formula>
    </cfRule>
  </conditionalFormatting>
  <conditionalFormatting sqref="V7">
    <cfRule type="containsErrors" dxfId="640" priority="157">
      <formula>ISERROR(V7)</formula>
    </cfRule>
  </conditionalFormatting>
  <conditionalFormatting sqref="U45:U54">
    <cfRule type="containsErrors" dxfId="639" priority="154">
      <formula>ISERROR(U45)</formula>
    </cfRule>
  </conditionalFormatting>
  <conditionalFormatting sqref="U55:U56">
    <cfRule type="containsErrors" dxfId="638" priority="153">
      <formula>ISERROR(U55)</formula>
    </cfRule>
  </conditionalFormatting>
  <conditionalFormatting sqref="V45:V54">
    <cfRule type="containsErrors" dxfId="637" priority="151">
      <formula>ISERROR(V45)</formula>
    </cfRule>
  </conditionalFormatting>
  <conditionalFormatting sqref="V55:V56">
    <cfRule type="containsErrors" dxfId="636" priority="150">
      <formula>ISERROR(V55)</formula>
    </cfRule>
  </conditionalFormatting>
  <conditionalFormatting sqref="U83:U92">
    <cfRule type="containsErrors" dxfId="635" priority="146">
      <formula>ISERROR(U83)</formula>
    </cfRule>
  </conditionalFormatting>
  <conditionalFormatting sqref="U93:U94">
    <cfRule type="containsErrors" dxfId="634" priority="145">
      <formula>ISERROR(U93)</formula>
    </cfRule>
  </conditionalFormatting>
  <conditionalFormatting sqref="V83:V92">
    <cfRule type="containsErrors" dxfId="633" priority="143">
      <formula>ISERROR(V83)</formula>
    </cfRule>
  </conditionalFormatting>
  <conditionalFormatting sqref="V93:V94">
    <cfRule type="containsErrors" dxfId="632" priority="142">
      <formula>ISERROR(V93)</formula>
    </cfRule>
  </conditionalFormatting>
  <conditionalFormatting sqref="U119:U128">
    <cfRule type="containsErrors" dxfId="631" priority="138">
      <formula>ISERROR(U119)</formula>
    </cfRule>
  </conditionalFormatting>
  <conditionalFormatting sqref="U129:U130">
    <cfRule type="containsErrors" dxfId="630" priority="137">
      <formula>ISERROR(U129)</formula>
    </cfRule>
  </conditionalFormatting>
  <conditionalFormatting sqref="V119:V128">
    <cfRule type="containsErrors" dxfId="629" priority="135">
      <formula>ISERROR(V119)</formula>
    </cfRule>
  </conditionalFormatting>
  <conditionalFormatting sqref="V129:V130">
    <cfRule type="containsErrors" dxfId="628" priority="134">
      <formula>ISERROR(V129)</formula>
    </cfRule>
  </conditionalFormatting>
  <conditionalFormatting sqref="U155:U164">
    <cfRule type="containsErrors" dxfId="627" priority="130">
      <formula>ISERROR(U155)</formula>
    </cfRule>
  </conditionalFormatting>
  <conditionalFormatting sqref="U165:U166">
    <cfRule type="containsErrors" dxfId="626" priority="129">
      <formula>ISERROR(U165)</formula>
    </cfRule>
  </conditionalFormatting>
  <conditionalFormatting sqref="V155:V164">
    <cfRule type="containsErrors" dxfId="625" priority="127">
      <formula>ISERROR(V155)</formula>
    </cfRule>
  </conditionalFormatting>
  <conditionalFormatting sqref="V165:V166">
    <cfRule type="containsErrors" dxfId="624" priority="126">
      <formula>ISERROR(V165)</formula>
    </cfRule>
  </conditionalFormatting>
  <conditionalFormatting sqref="W8:W17">
    <cfRule type="containsErrors" dxfId="623" priority="122">
      <formula>ISERROR(W8)</formula>
    </cfRule>
  </conditionalFormatting>
  <conditionalFormatting sqref="W18:W19">
    <cfRule type="containsErrors" dxfId="622" priority="121">
      <formula>ISERROR(W18)</formula>
    </cfRule>
  </conditionalFormatting>
  <conditionalFormatting sqref="W7">
    <cfRule type="containsErrors" dxfId="621" priority="120">
      <formula>ISERROR(W7)</formula>
    </cfRule>
  </conditionalFormatting>
  <conditionalFormatting sqref="W45:W54">
    <cfRule type="containsErrors" dxfId="620" priority="118">
      <formula>ISERROR(W45)</formula>
    </cfRule>
  </conditionalFormatting>
  <conditionalFormatting sqref="W55:W56">
    <cfRule type="containsErrors" dxfId="619" priority="117">
      <formula>ISERROR(W55)</formula>
    </cfRule>
  </conditionalFormatting>
  <conditionalFormatting sqref="W83:W92">
    <cfRule type="containsErrors" dxfId="618" priority="114">
      <formula>ISERROR(W83)</formula>
    </cfRule>
  </conditionalFormatting>
  <conditionalFormatting sqref="W93:W94">
    <cfRule type="containsErrors" dxfId="617" priority="113">
      <formula>ISERROR(W93)</formula>
    </cfRule>
  </conditionalFormatting>
  <conditionalFormatting sqref="W119:W128">
    <cfRule type="containsErrors" dxfId="616" priority="110">
      <formula>ISERROR(W119)</formula>
    </cfRule>
  </conditionalFormatting>
  <conditionalFormatting sqref="W129:W130">
    <cfRule type="containsErrors" dxfId="615" priority="109">
      <formula>ISERROR(W129)</formula>
    </cfRule>
  </conditionalFormatting>
  <conditionalFormatting sqref="W155:W164">
    <cfRule type="containsErrors" dxfId="614" priority="106">
      <formula>ISERROR(W155)</formula>
    </cfRule>
  </conditionalFormatting>
  <conditionalFormatting sqref="W165:W166">
    <cfRule type="containsErrors" dxfId="613" priority="105">
      <formula>ISERROR(W165)</formula>
    </cfRule>
  </conditionalFormatting>
  <conditionalFormatting sqref="U22">
    <cfRule type="containsErrors" dxfId="612" priority="102">
      <formula>ISERROR(U22)</formula>
    </cfRule>
  </conditionalFormatting>
  <conditionalFormatting sqref="V22">
    <cfRule type="containsErrors" dxfId="611" priority="101">
      <formula>ISERROR(V22)</formula>
    </cfRule>
  </conditionalFormatting>
  <conditionalFormatting sqref="W22">
    <cfRule type="containsErrors" dxfId="610" priority="100">
      <formula>ISERROR(W22)</formula>
    </cfRule>
  </conditionalFormatting>
  <conditionalFormatting sqref="U44">
    <cfRule type="containsErrors" dxfId="609" priority="99">
      <formula>ISERROR(U44)</formula>
    </cfRule>
  </conditionalFormatting>
  <conditionalFormatting sqref="V44">
    <cfRule type="containsErrors" dxfId="608" priority="98">
      <formula>ISERROR(V44)</formula>
    </cfRule>
  </conditionalFormatting>
  <conditionalFormatting sqref="W44">
    <cfRule type="containsErrors" dxfId="607" priority="97">
      <formula>ISERROR(W44)</formula>
    </cfRule>
  </conditionalFormatting>
  <conditionalFormatting sqref="U59">
    <cfRule type="containsErrors" dxfId="606" priority="96">
      <formula>ISERROR(U59)</formula>
    </cfRule>
  </conditionalFormatting>
  <conditionalFormatting sqref="V59">
    <cfRule type="containsErrors" dxfId="605" priority="95">
      <formula>ISERROR(V59)</formula>
    </cfRule>
  </conditionalFormatting>
  <conditionalFormatting sqref="W59">
    <cfRule type="containsErrors" dxfId="604" priority="94">
      <formula>ISERROR(W59)</formula>
    </cfRule>
  </conditionalFormatting>
  <conditionalFormatting sqref="U82">
    <cfRule type="containsErrors" dxfId="603" priority="93">
      <formula>ISERROR(U82)</formula>
    </cfRule>
  </conditionalFormatting>
  <conditionalFormatting sqref="V82">
    <cfRule type="containsErrors" dxfId="602" priority="92">
      <formula>ISERROR(V82)</formula>
    </cfRule>
  </conditionalFormatting>
  <conditionalFormatting sqref="W82">
    <cfRule type="containsErrors" dxfId="601" priority="91">
      <formula>ISERROR(W82)</formula>
    </cfRule>
  </conditionalFormatting>
  <conditionalFormatting sqref="U97">
    <cfRule type="containsErrors" dxfId="600" priority="90">
      <formula>ISERROR(U97)</formula>
    </cfRule>
  </conditionalFormatting>
  <conditionalFormatting sqref="V97">
    <cfRule type="containsErrors" dxfId="599" priority="89">
      <formula>ISERROR(V97)</formula>
    </cfRule>
  </conditionalFormatting>
  <conditionalFormatting sqref="W97">
    <cfRule type="containsErrors" dxfId="598" priority="88">
      <formula>ISERROR(W97)</formula>
    </cfRule>
  </conditionalFormatting>
  <conditionalFormatting sqref="U118">
    <cfRule type="containsErrors" dxfId="597" priority="87">
      <formula>ISERROR(U118)</formula>
    </cfRule>
  </conditionalFormatting>
  <conditionalFormatting sqref="V118">
    <cfRule type="containsErrors" dxfId="596" priority="86">
      <formula>ISERROR(V118)</formula>
    </cfRule>
  </conditionalFormatting>
  <conditionalFormatting sqref="W118">
    <cfRule type="containsErrors" dxfId="595" priority="85">
      <formula>ISERROR(W118)</formula>
    </cfRule>
  </conditionalFormatting>
  <conditionalFormatting sqref="U133">
    <cfRule type="containsErrors" dxfId="594" priority="84">
      <formula>ISERROR(U133)</formula>
    </cfRule>
  </conditionalFormatting>
  <conditionalFormatting sqref="V133">
    <cfRule type="containsErrors" dxfId="593" priority="83">
      <formula>ISERROR(V133)</formula>
    </cfRule>
  </conditionalFormatting>
  <conditionalFormatting sqref="W133">
    <cfRule type="containsErrors" dxfId="592" priority="82">
      <formula>ISERROR(W133)</formula>
    </cfRule>
  </conditionalFormatting>
  <conditionalFormatting sqref="U154">
    <cfRule type="containsErrors" dxfId="591" priority="81">
      <formula>ISERROR(U154)</formula>
    </cfRule>
  </conditionalFormatting>
  <conditionalFormatting sqref="V154">
    <cfRule type="containsErrors" dxfId="590" priority="80">
      <formula>ISERROR(V154)</formula>
    </cfRule>
  </conditionalFormatting>
  <conditionalFormatting sqref="W154">
    <cfRule type="containsErrors" dxfId="589" priority="79">
      <formula>ISERROR(W154)</formula>
    </cfRule>
  </conditionalFormatting>
  <conditionalFormatting sqref="U169">
    <cfRule type="containsErrors" dxfId="588" priority="78">
      <formula>ISERROR(U169)</formula>
    </cfRule>
  </conditionalFormatting>
  <conditionalFormatting sqref="V169">
    <cfRule type="containsErrors" dxfId="587" priority="77">
      <formula>ISERROR(V169)</formula>
    </cfRule>
  </conditionalFormatting>
  <conditionalFormatting sqref="W169">
    <cfRule type="containsErrors" dxfId="586" priority="76">
      <formula>ISERROR(W169)</formula>
    </cfRule>
  </conditionalFormatting>
  <conditionalFormatting sqref="C23">
    <cfRule type="containsErrors" dxfId="585" priority="75">
      <formula>ISERROR(C23)</formula>
    </cfRule>
  </conditionalFormatting>
  <conditionalFormatting sqref="F23">
    <cfRule type="containsErrors" dxfId="584" priority="74">
      <formula>ISERROR(F23)</formula>
    </cfRule>
  </conditionalFormatting>
  <conditionalFormatting sqref="H23">
    <cfRule type="containsErrors" dxfId="583" priority="73">
      <formula>ISERROR(H23)</formula>
    </cfRule>
  </conditionalFormatting>
  <conditionalFormatting sqref="I23">
    <cfRule type="containsErrors" dxfId="582" priority="72">
      <formula>ISERROR(I23)</formula>
    </cfRule>
  </conditionalFormatting>
  <conditionalFormatting sqref="J23">
    <cfRule type="containsErrors" dxfId="581" priority="71">
      <formula>ISERROR(J23)</formula>
    </cfRule>
  </conditionalFormatting>
  <conditionalFormatting sqref="K23">
    <cfRule type="containsErrors" dxfId="580" priority="70">
      <formula>ISERROR(K23)</formula>
    </cfRule>
  </conditionalFormatting>
  <conditionalFormatting sqref="S23">
    <cfRule type="containsErrors" dxfId="579" priority="69">
      <formula>ISERROR(S23)</formula>
    </cfRule>
  </conditionalFormatting>
  <conditionalFormatting sqref="M23">
    <cfRule type="containsErrors" dxfId="578" priority="68">
      <formula>ISERROR(M23)</formula>
    </cfRule>
  </conditionalFormatting>
  <conditionalFormatting sqref="N23">
    <cfRule type="containsErrors" dxfId="577" priority="67">
      <formula>ISERROR(N23)</formula>
    </cfRule>
  </conditionalFormatting>
  <conditionalFormatting sqref="O23">
    <cfRule type="containsErrors" dxfId="576" priority="66">
      <formula>ISERROR(O23)</formula>
    </cfRule>
  </conditionalFormatting>
  <conditionalFormatting sqref="Z23">
    <cfRule type="containsErrors" dxfId="575" priority="65">
      <formula>ISERROR(Z23)</formula>
    </cfRule>
  </conditionalFormatting>
  <conditionalFormatting sqref="AA23">
    <cfRule type="containsErrors" dxfId="574" priority="64">
      <formula>ISERROR(AA23)</formula>
    </cfRule>
  </conditionalFormatting>
  <conditionalFormatting sqref="P23">
    <cfRule type="containsErrors" dxfId="573" priority="63">
      <formula>ISERROR(P23)</formula>
    </cfRule>
  </conditionalFormatting>
  <conditionalFormatting sqref="R23">
    <cfRule type="containsErrors" dxfId="572" priority="62">
      <formula>ISERROR(R23)</formula>
    </cfRule>
  </conditionalFormatting>
  <conditionalFormatting sqref="X23">
    <cfRule type="containsErrors" dxfId="571" priority="61">
      <formula>ISERROR(X23)</formula>
    </cfRule>
  </conditionalFormatting>
  <conditionalFormatting sqref="C60">
    <cfRule type="containsErrors" dxfId="570" priority="60">
      <formula>ISERROR(C60)</formula>
    </cfRule>
  </conditionalFormatting>
  <conditionalFormatting sqref="F60">
    <cfRule type="containsErrors" dxfId="569" priority="59">
      <formula>ISERROR(F60)</formula>
    </cfRule>
  </conditionalFormatting>
  <conditionalFormatting sqref="H60">
    <cfRule type="containsErrors" dxfId="568" priority="58">
      <formula>ISERROR(H60)</formula>
    </cfRule>
  </conditionalFormatting>
  <conditionalFormatting sqref="I60">
    <cfRule type="containsErrors" dxfId="567" priority="57">
      <formula>ISERROR(I60)</formula>
    </cfRule>
  </conditionalFormatting>
  <conditionalFormatting sqref="J60">
    <cfRule type="containsErrors" dxfId="566" priority="56">
      <formula>ISERROR(J60)</formula>
    </cfRule>
  </conditionalFormatting>
  <conditionalFormatting sqref="K60">
    <cfRule type="containsErrors" dxfId="565" priority="55">
      <formula>ISERROR(K60)</formula>
    </cfRule>
  </conditionalFormatting>
  <conditionalFormatting sqref="S60">
    <cfRule type="containsErrors" dxfId="564" priority="54">
      <formula>ISERROR(S60)</formula>
    </cfRule>
  </conditionalFormatting>
  <conditionalFormatting sqref="M60">
    <cfRule type="containsErrors" dxfId="563" priority="53">
      <formula>ISERROR(M60)</formula>
    </cfRule>
  </conditionalFormatting>
  <conditionalFormatting sqref="N60">
    <cfRule type="containsErrors" dxfId="562" priority="52">
      <formula>ISERROR(N60)</formula>
    </cfRule>
  </conditionalFormatting>
  <conditionalFormatting sqref="O60">
    <cfRule type="containsErrors" dxfId="561" priority="51">
      <formula>ISERROR(O60)</formula>
    </cfRule>
  </conditionalFormatting>
  <conditionalFormatting sqref="Z60">
    <cfRule type="containsErrors" dxfId="560" priority="50">
      <formula>ISERROR(Z60)</formula>
    </cfRule>
  </conditionalFormatting>
  <conditionalFormatting sqref="AA60">
    <cfRule type="containsErrors" dxfId="559" priority="49">
      <formula>ISERROR(AA60)</formula>
    </cfRule>
  </conditionalFormatting>
  <conditionalFormatting sqref="P60">
    <cfRule type="containsErrors" dxfId="558" priority="48">
      <formula>ISERROR(P60)</formula>
    </cfRule>
  </conditionalFormatting>
  <conditionalFormatting sqref="R60">
    <cfRule type="containsErrors" dxfId="557" priority="47">
      <formula>ISERROR(R60)</formula>
    </cfRule>
  </conditionalFormatting>
  <conditionalFormatting sqref="X60">
    <cfRule type="containsErrors" dxfId="556" priority="46">
      <formula>ISERROR(X60)</formula>
    </cfRule>
  </conditionalFormatting>
  <conditionalFormatting sqref="C98">
    <cfRule type="containsErrors" dxfId="555" priority="45">
      <formula>ISERROR(C98)</formula>
    </cfRule>
  </conditionalFormatting>
  <conditionalFormatting sqref="F98">
    <cfRule type="containsErrors" dxfId="554" priority="44">
      <formula>ISERROR(F98)</formula>
    </cfRule>
  </conditionalFormatting>
  <conditionalFormatting sqref="H98">
    <cfRule type="containsErrors" dxfId="553" priority="43">
      <formula>ISERROR(H98)</formula>
    </cfRule>
  </conditionalFormatting>
  <conditionalFormatting sqref="I98">
    <cfRule type="containsErrors" dxfId="552" priority="42">
      <formula>ISERROR(I98)</formula>
    </cfRule>
  </conditionalFormatting>
  <conditionalFormatting sqref="J98">
    <cfRule type="containsErrors" dxfId="551" priority="41">
      <formula>ISERROR(J98)</formula>
    </cfRule>
  </conditionalFormatting>
  <conditionalFormatting sqref="K98">
    <cfRule type="containsErrors" dxfId="550" priority="40">
      <formula>ISERROR(K98)</formula>
    </cfRule>
  </conditionalFormatting>
  <conditionalFormatting sqref="S98">
    <cfRule type="containsErrors" dxfId="549" priority="39">
      <formula>ISERROR(S98)</formula>
    </cfRule>
  </conditionalFormatting>
  <conditionalFormatting sqref="M98">
    <cfRule type="containsErrors" dxfId="548" priority="38">
      <formula>ISERROR(M98)</formula>
    </cfRule>
  </conditionalFormatting>
  <conditionalFormatting sqref="N98">
    <cfRule type="containsErrors" dxfId="547" priority="37">
      <formula>ISERROR(N98)</formula>
    </cfRule>
  </conditionalFormatting>
  <conditionalFormatting sqref="O98">
    <cfRule type="containsErrors" dxfId="546" priority="36">
      <formula>ISERROR(O98)</formula>
    </cfRule>
  </conditionalFormatting>
  <conditionalFormatting sqref="Z98">
    <cfRule type="containsErrors" dxfId="545" priority="35">
      <formula>ISERROR(Z98)</formula>
    </cfRule>
  </conditionalFormatting>
  <conditionalFormatting sqref="AA98">
    <cfRule type="containsErrors" dxfId="544" priority="34">
      <formula>ISERROR(AA98)</formula>
    </cfRule>
  </conditionalFormatting>
  <conditionalFormatting sqref="P98">
    <cfRule type="containsErrors" dxfId="543" priority="33">
      <formula>ISERROR(P98)</formula>
    </cfRule>
  </conditionalFormatting>
  <conditionalFormatting sqref="R98">
    <cfRule type="containsErrors" dxfId="542" priority="32">
      <formula>ISERROR(R98)</formula>
    </cfRule>
  </conditionalFormatting>
  <conditionalFormatting sqref="X98">
    <cfRule type="containsErrors" dxfId="541" priority="31">
      <formula>ISERROR(X98)</formula>
    </cfRule>
  </conditionalFormatting>
  <conditionalFormatting sqref="C134">
    <cfRule type="containsErrors" dxfId="540" priority="30">
      <formula>ISERROR(C134)</formula>
    </cfRule>
  </conditionalFormatting>
  <conditionalFormatting sqref="F134">
    <cfRule type="containsErrors" dxfId="539" priority="29">
      <formula>ISERROR(F134)</formula>
    </cfRule>
  </conditionalFormatting>
  <conditionalFormatting sqref="H134">
    <cfRule type="containsErrors" dxfId="538" priority="28">
      <formula>ISERROR(H134)</formula>
    </cfRule>
  </conditionalFormatting>
  <conditionalFormatting sqref="I134">
    <cfRule type="containsErrors" dxfId="537" priority="27">
      <formula>ISERROR(I134)</formula>
    </cfRule>
  </conditionalFormatting>
  <conditionalFormatting sqref="J134">
    <cfRule type="containsErrors" dxfId="536" priority="26">
      <formula>ISERROR(J134)</formula>
    </cfRule>
  </conditionalFormatting>
  <conditionalFormatting sqref="K134">
    <cfRule type="containsErrors" dxfId="535" priority="25">
      <formula>ISERROR(K134)</formula>
    </cfRule>
  </conditionalFormatting>
  <conditionalFormatting sqref="S134">
    <cfRule type="containsErrors" dxfId="534" priority="24">
      <formula>ISERROR(S134)</formula>
    </cfRule>
  </conditionalFormatting>
  <conditionalFormatting sqref="M134">
    <cfRule type="containsErrors" dxfId="533" priority="23">
      <formula>ISERROR(M134)</formula>
    </cfRule>
  </conditionalFormatting>
  <conditionalFormatting sqref="N134">
    <cfRule type="containsErrors" dxfId="532" priority="22">
      <formula>ISERROR(N134)</formula>
    </cfRule>
  </conditionalFormatting>
  <conditionalFormatting sqref="O134">
    <cfRule type="containsErrors" dxfId="531" priority="21">
      <formula>ISERROR(O134)</formula>
    </cfRule>
  </conditionalFormatting>
  <conditionalFormatting sqref="Z134">
    <cfRule type="containsErrors" dxfId="530" priority="20">
      <formula>ISERROR(Z134)</formula>
    </cfRule>
  </conditionalFormatting>
  <conditionalFormatting sqref="AA134">
    <cfRule type="containsErrors" dxfId="529" priority="19">
      <formula>ISERROR(AA134)</formula>
    </cfRule>
  </conditionalFormatting>
  <conditionalFormatting sqref="P134">
    <cfRule type="containsErrors" dxfId="528" priority="18">
      <formula>ISERROR(P134)</formula>
    </cfRule>
  </conditionalFormatting>
  <conditionalFormatting sqref="R134">
    <cfRule type="containsErrors" dxfId="527" priority="17">
      <formula>ISERROR(R134)</formula>
    </cfRule>
  </conditionalFormatting>
  <conditionalFormatting sqref="X134">
    <cfRule type="containsErrors" dxfId="526" priority="16">
      <formula>ISERROR(X134)</formula>
    </cfRule>
  </conditionalFormatting>
  <conditionalFormatting sqref="C170">
    <cfRule type="containsErrors" dxfId="525" priority="15">
      <formula>ISERROR(C170)</formula>
    </cfRule>
  </conditionalFormatting>
  <conditionalFormatting sqref="F170">
    <cfRule type="containsErrors" dxfId="524" priority="14">
      <formula>ISERROR(F170)</formula>
    </cfRule>
  </conditionalFormatting>
  <conditionalFormatting sqref="H170">
    <cfRule type="containsErrors" dxfId="523" priority="13">
      <formula>ISERROR(H170)</formula>
    </cfRule>
  </conditionalFormatting>
  <conditionalFormatting sqref="I170">
    <cfRule type="containsErrors" dxfId="522" priority="12">
      <formula>ISERROR(I170)</formula>
    </cfRule>
  </conditionalFormatting>
  <conditionalFormatting sqref="J170">
    <cfRule type="containsErrors" dxfId="521" priority="11">
      <formula>ISERROR(J170)</formula>
    </cfRule>
  </conditionalFormatting>
  <conditionalFormatting sqref="K170">
    <cfRule type="containsErrors" dxfId="520" priority="10">
      <formula>ISERROR(K170)</formula>
    </cfRule>
  </conditionalFormatting>
  <conditionalFormatting sqref="S170">
    <cfRule type="containsErrors" dxfId="519" priority="9">
      <formula>ISERROR(S170)</formula>
    </cfRule>
  </conditionalFormatting>
  <conditionalFormatting sqref="O170">
    <cfRule type="containsErrors" dxfId="518" priority="6">
      <formula>ISERROR(O170)</formula>
    </cfRule>
  </conditionalFormatting>
  <conditionalFormatting sqref="M170">
    <cfRule type="containsErrors" dxfId="517" priority="8">
      <formula>ISERROR(M170)</formula>
    </cfRule>
  </conditionalFormatting>
  <conditionalFormatting sqref="N170">
    <cfRule type="containsErrors" dxfId="516" priority="7">
      <formula>ISERROR(N170)</formula>
    </cfRule>
  </conditionalFormatting>
  <conditionalFormatting sqref="Z170">
    <cfRule type="containsErrors" dxfId="515" priority="5">
      <formula>ISERROR(Z170)</formula>
    </cfRule>
  </conditionalFormatting>
  <conditionalFormatting sqref="AA170">
    <cfRule type="containsErrors" dxfId="514" priority="4">
      <formula>ISERROR(AA170)</formula>
    </cfRule>
  </conditionalFormatting>
  <conditionalFormatting sqref="P170">
    <cfRule type="containsErrors" dxfId="513" priority="3">
      <formula>ISERROR(P170)</formula>
    </cfRule>
  </conditionalFormatting>
  <conditionalFormatting sqref="R170">
    <cfRule type="containsErrors" dxfId="512" priority="2">
      <formula>ISERROR(R170)</formula>
    </cfRule>
  </conditionalFormatting>
  <conditionalFormatting sqref="X170">
    <cfRule type="containsErrors" dxfId="511" priority="1">
      <formula>ISERROR(X170)</formula>
    </cfRule>
  </conditionalFormatting>
  <pageMargins left="0.19685039370078741" right="0.15748031496062992" top="0.19685039370078741" bottom="0.19685039370078741" header="0.11811023622047245" footer="0.11811023622047245"/>
  <pageSetup paperSize="9" scale="64" orientation="portrait" r:id="rId1"/>
  <headerFooter>
    <oddFooter>&amp;L&amp;"Segoe UI,Standard"&amp;8&amp;K00-049BAWAG Group AG&amp;R&amp;"Segoe UI,Standard"&amp;8&amp;K00-049&amp;D</oddFooter>
  </headerFooter>
  <rowBreaks count="2" manualBreakCount="2">
    <brk id="78" max="16383" man="1"/>
    <brk id="150" max="16383" man="1"/>
  </rowBreaks>
  <ignoredErrors>
    <ignoredError sqref="B6:F7 B21:F22 B31:F32 B43:F44 B58:F59 B81:F82 B96:F97 B117:F118 B132:F133 B142:F143 B153:F154 B168:F169 B178:F179 B68:F69 B106:F107 B177:H177 B167:H167 G7:H7 G6 B141:I141 B131:I131 B67:I67 B57:I57 G31 B40:I42 B30:I30 G32:I32 G21:J22 G81:J82 G106:J107 B105:J105 G68:J69 G96:J97 G117:J118 B78:J80 B114:J116 B95:J95 G43:J44 G58:J59 G132:J133 G142:J143 G153:J154 B150:J152 G168:J169 G178:J179 B20:H20 L6:L7 L20:L21 AC6:AD9 AD24 L33:M34 L24:M27 L32:N32 N40:N42 L29:M30 L38:M42 AC10:AC11 L31 AC171:AC188 L66:M67 L52:M57 L114:M116 L131:M131 L177:N177 N52:N56 L61:N65 L187:N188 L70:N77 L45:N51 N66 N114:O116 N131:O131 L150:O152 L167:O167 L178:O179 L78:O80 L81:O82 L105:O105 L153:O154 L141:O141 L95:O95 L96:O97 L142:O143 L168:O169 N57:O57 N67:O67 L68:O69 L58:O59 L106:O107 O187:O188 L117:O118 L132:O133 L43:O44 AB171:AB172 Q95 Q188 Q167 Q131 Q57 Q67 Q141 Y175:AA188 Q105 Q150:Q152 Q78:Q80 Q177 Q114:Q116 AB174:AB188 Q40:Q42 Q30:Q31 Q20 S171:S188 S6:S22 Y6:AB22 AC21:AD22 S24:S59 Y25:AC44 S61:S97 Y65:AC82 S99:S133 Y99:AC118 S135:S169 Y139:AC154 AB24:AC24 Y119:Z133 AB119:AC133 Y135:Z136 AB135:AC136 Y137:Z138 AB137:AC138 Y171:Z174 Y155:Z169 AB155:AC169 L36:M36 Y57:AC59 Y45:Z56 AB45:AC56 Y61:Z64 AB61:AC64 Y95:AC97 Y83:Z94 AB83:AC9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2"/>
  <sheetViews>
    <sheetView showGridLines="0" zoomScaleNormal="100" workbookViewId="0">
      <pane ySplit="2" topLeftCell="A3" activePane="bottomLeft" state="frozen"/>
      <selection activeCell="K15" sqref="K15"/>
      <selection pane="bottomLeft" activeCell="S12" sqref="S12"/>
    </sheetView>
  </sheetViews>
  <sheetFormatPr baseColWidth="10" defaultColWidth="11.42578125" defaultRowHeight="16.5"/>
  <cols>
    <col min="1" max="1" width="23.5703125" style="4" customWidth="1"/>
    <col min="2" max="5" width="6.5703125" style="162" customWidth="1"/>
    <col min="6" max="6" width="1.7109375" style="170" customWidth="1"/>
    <col min="7" max="10" width="6.5703125" style="170" customWidth="1"/>
    <col min="11" max="11" width="1.7109375" style="170" customWidth="1"/>
    <col min="12" max="15" width="6.5703125" style="170" customWidth="1"/>
    <col min="16" max="16" width="1.7109375" style="170" customWidth="1"/>
    <col min="17" max="18" width="6.5703125" style="170" customWidth="1"/>
    <col min="19" max="16384" width="11.42578125" style="4"/>
  </cols>
  <sheetData>
    <row r="1" spans="1:18">
      <c r="A1" s="172" t="s">
        <v>219</v>
      </c>
    </row>
    <row r="2" spans="1:18">
      <c r="A2" s="173" t="s">
        <v>14</v>
      </c>
    </row>
    <row r="3" spans="1:18" ht="11.25">
      <c r="A3" s="168"/>
      <c r="B3" s="105"/>
      <c r="C3" s="105"/>
      <c r="D3" s="105"/>
      <c r="E3" s="105"/>
      <c r="F3" s="120"/>
      <c r="G3" s="105"/>
      <c r="H3" s="105"/>
      <c r="I3" s="105"/>
      <c r="J3" s="105"/>
      <c r="K3" s="120"/>
      <c r="L3" s="105"/>
      <c r="M3" s="105"/>
      <c r="N3" s="105"/>
      <c r="O3" s="105"/>
      <c r="P3" s="120"/>
      <c r="Q3" s="105"/>
      <c r="R3" s="105"/>
    </row>
    <row r="4" spans="1:18" ht="14.25">
      <c r="A4" s="161" t="s">
        <v>124</v>
      </c>
      <c r="B4" s="195"/>
      <c r="C4" s="195"/>
      <c r="D4" s="195"/>
      <c r="E4" s="195"/>
      <c r="F4" s="195"/>
      <c r="G4" s="195"/>
      <c r="H4" s="195"/>
      <c r="I4" s="195"/>
      <c r="J4" s="195"/>
      <c r="K4" s="195"/>
      <c r="L4" s="195"/>
      <c r="M4" s="195"/>
      <c r="N4" s="195"/>
      <c r="O4" s="195"/>
      <c r="P4" s="195"/>
      <c r="Q4" s="195"/>
      <c r="R4" s="195"/>
    </row>
    <row r="5" spans="1:18" ht="6" customHeight="1" thickBot="1">
      <c r="B5" s="4"/>
      <c r="C5" s="4"/>
      <c r="D5" s="4"/>
      <c r="E5" s="4"/>
      <c r="F5" s="4"/>
      <c r="G5" s="4"/>
      <c r="H5" s="4"/>
      <c r="I5" s="4"/>
      <c r="J5" s="4"/>
      <c r="K5" s="4"/>
      <c r="L5" s="4"/>
      <c r="M5" s="4"/>
      <c r="N5" s="4"/>
      <c r="O5" s="4"/>
      <c r="P5" s="4"/>
      <c r="Q5" s="4"/>
      <c r="R5" s="4"/>
    </row>
    <row r="6" spans="1:18" ht="15" customHeight="1" thickTop="1">
      <c r="B6" s="749" t="s">
        <v>73</v>
      </c>
      <c r="C6" s="750"/>
      <c r="D6" s="750"/>
      <c r="E6" s="751"/>
      <c r="F6" s="116"/>
      <c r="G6" s="745" t="s">
        <v>134</v>
      </c>
      <c r="H6" s="743"/>
      <c r="I6" s="743"/>
      <c r="J6" s="744"/>
      <c r="K6" s="116"/>
      <c r="L6" s="745" t="s">
        <v>204</v>
      </c>
      <c r="M6" s="743"/>
      <c r="N6" s="743"/>
      <c r="O6" s="744"/>
      <c r="P6" s="116"/>
      <c r="Q6" s="745" t="s">
        <v>224</v>
      </c>
      <c r="R6" s="743"/>
    </row>
    <row r="7" spans="1:18" ht="15" customHeight="1">
      <c r="B7" s="37" t="s">
        <v>74</v>
      </c>
      <c r="C7" s="35" t="s">
        <v>75</v>
      </c>
      <c r="D7" s="38" t="s">
        <v>76</v>
      </c>
      <c r="E7" s="196" t="s">
        <v>77</v>
      </c>
      <c r="F7" s="117"/>
      <c r="G7" s="254" t="s">
        <v>74</v>
      </c>
      <c r="H7" s="343" t="s">
        <v>75</v>
      </c>
      <c r="I7" s="344" t="s">
        <v>76</v>
      </c>
      <c r="J7" s="345" t="s">
        <v>77</v>
      </c>
      <c r="K7" s="117"/>
      <c r="L7" s="254" t="s">
        <v>74</v>
      </c>
      <c r="M7" s="343" t="s">
        <v>75</v>
      </c>
      <c r="N7" s="344" t="s">
        <v>76</v>
      </c>
      <c r="O7" s="345" t="s">
        <v>77</v>
      </c>
      <c r="P7" s="117"/>
      <c r="Q7" s="605" t="s">
        <v>74</v>
      </c>
      <c r="R7" s="606" t="s">
        <v>75</v>
      </c>
    </row>
    <row r="8" spans="1:18" ht="15" customHeight="1">
      <c r="A8" s="197" t="s">
        <v>212</v>
      </c>
      <c r="B8" s="386">
        <v>14261</v>
      </c>
      <c r="C8" s="207">
        <v>14313</v>
      </c>
      <c r="D8" s="386">
        <v>14747</v>
      </c>
      <c r="E8" s="207">
        <v>14779</v>
      </c>
      <c r="F8" s="208"/>
      <c r="G8" s="394">
        <v>14773</v>
      </c>
      <c r="H8" s="283">
        <v>15507</v>
      </c>
      <c r="I8" s="406">
        <v>15709</v>
      </c>
      <c r="J8" s="465">
        <v>16192</v>
      </c>
      <c r="K8" s="208"/>
      <c r="L8" s="394">
        <v>16371</v>
      </c>
      <c r="M8" s="283">
        <v>16669</v>
      </c>
      <c r="N8" s="406">
        <v>17357</v>
      </c>
      <c r="O8" s="592">
        <v>17631</v>
      </c>
      <c r="P8" s="208"/>
      <c r="Q8" s="394">
        <v>18242</v>
      </c>
      <c r="R8" s="283">
        <v>18651</v>
      </c>
    </row>
    <row r="9" spans="1:18" ht="15" customHeight="1">
      <c r="A9" s="197" t="s">
        <v>165</v>
      </c>
      <c r="B9" s="386">
        <v>2518.3336299199996</v>
      </c>
      <c r="C9" s="207">
        <v>2385.7360413500001</v>
      </c>
      <c r="D9" s="386">
        <v>2263.6307318299996</v>
      </c>
      <c r="E9" s="207">
        <v>2126.1808527399999</v>
      </c>
      <c r="F9" s="208"/>
      <c r="G9" s="394">
        <v>2085.3026418999998</v>
      </c>
      <c r="H9" s="283">
        <v>1938.9923829500001</v>
      </c>
      <c r="I9" s="406">
        <v>1944.2257787300002</v>
      </c>
      <c r="J9" s="465">
        <v>1963.02358456</v>
      </c>
      <c r="K9" s="208"/>
      <c r="L9" s="394">
        <v>1936.9690568300002</v>
      </c>
      <c r="M9" s="283">
        <v>1824</v>
      </c>
      <c r="N9" s="406">
        <v>1712</v>
      </c>
      <c r="O9" s="592">
        <v>1615</v>
      </c>
      <c r="P9" s="208"/>
      <c r="Q9" s="394">
        <v>1614</v>
      </c>
      <c r="R9" s="283">
        <v>1599</v>
      </c>
    </row>
    <row r="10" spans="1:18" ht="15" customHeight="1">
      <c r="A10" s="198" t="s">
        <v>127</v>
      </c>
      <c r="B10" s="387">
        <v>16779</v>
      </c>
      <c r="C10" s="209">
        <v>16699</v>
      </c>
      <c r="D10" s="387">
        <v>17011</v>
      </c>
      <c r="E10" s="209">
        <v>16905</v>
      </c>
      <c r="F10" s="210"/>
      <c r="G10" s="395">
        <v>16858</v>
      </c>
      <c r="H10" s="282">
        <v>17446</v>
      </c>
      <c r="I10" s="407">
        <v>17653</v>
      </c>
      <c r="J10" s="466">
        <v>18155</v>
      </c>
      <c r="K10" s="210"/>
      <c r="L10" s="395">
        <v>18308</v>
      </c>
      <c r="M10" s="282">
        <v>18493</v>
      </c>
      <c r="N10" s="407">
        <v>19069</v>
      </c>
      <c r="O10" s="591">
        <v>19246</v>
      </c>
      <c r="P10" s="210"/>
      <c r="Q10" s="395">
        <v>19856</v>
      </c>
      <c r="R10" s="282">
        <v>20250</v>
      </c>
    </row>
    <row r="11" spans="1:18" ht="15" customHeight="1">
      <c r="B11" s="4"/>
      <c r="C11" s="4"/>
      <c r="D11" s="4"/>
      <c r="E11" s="4"/>
      <c r="F11" s="4"/>
      <c r="G11" s="4"/>
      <c r="H11" s="4"/>
      <c r="I11" s="4"/>
      <c r="J11" s="4"/>
      <c r="K11" s="4"/>
      <c r="L11" s="4"/>
      <c r="M11" s="4"/>
      <c r="N11" s="4"/>
      <c r="O11" s="4"/>
      <c r="P11" s="4"/>
      <c r="Q11" s="4"/>
      <c r="R11" s="4"/>
    </row>
    <row r="12" spans="1:18" ht="15" customHeight="1">
      <c r="A12" s="161" t="s">
        <v>125</v>
      </c>
      <c r="B12" s="161"/>
      <c r="C12" s="161"/>
      <c r="D12" s="161"/>
      <c r="E12" s="161"/>
      <c r="F12" s="161"/>
      <c r="G12" s="161"/>
      <c r="H12" s="161"/>
      <c r="I12" s="161"/>
      <c r="J12" s="161"/>
      <c r="K12" s="161"/>
      <c r="L12" s="161"/>
      <c r="M12" s="161"/>
      <c r="N12" s="161"/>
      <c r="O12" s="161"/>
      <c r="P12" s="161"/>
      <c r="Q12" s="161"/>
      <c r="R12" s="161"/>
    </row>
    <row r="13" spans="1:18" customFormat="1" ht="6" customHeight="1" thickBot="1">
      <c r="A13" s="4"/>
      <c r="B13" s="4"/>
      <c r="C13" s="4"/>
      <c r="D13" s="4"/>
      <c r="E13" s="4"/>
      <c r="F13" s="4"/>
      <c r="G13" s="4"/>
      <c r="H13" s="4"/>
      <c r="I13" s="4"/>
      <c r="J13" s="4"/>
      <c r="K13" s="4"/>
      <c r="L13" s="4"/>
      <c r="M13" s="4"/>
      <c r="N13" s="4"/>
      <c r="O13" s="4"/>
      <c r="P13" s="4"/>
      <c r="Q13" s="4"/>
      <c r="R13" s="4"/>
    </row>
    <row r="14" spans="1:18" ht="15" customHeight="1" thickTop="1">
      <c r="B14" s="749" t="s">
        <v>73</v>
      </c>
      <c r="C14" s="750"/>
      <c r="D14" s="750"/>
      <c r="E14" s="751"/>
      <c r="F14" s="116"/>
      <c r="G14" s="745" t="s">
        <v>134</v>
      </c>
      <c r="H14" s="743"/>
      <c r="I14" s="743"/>
      <c r="J14" s="744"/>
      <c r="K14" s="116"/>
      <c r="L14" s="745" t="s">
        <v>204</v>
      </c>
      <c r="M14" s="743"/>
      <c r="N14" s="743"/>
      <c r="O14" s="744"/>
      <c r="P14" s="116"/>
      <c r="Q14" s="745" t="s">
        <v>224</v>
      </c>
      <c r="R14" s="743"/>
    </row>
    <row r="15" spans="1:18" ht="15" customHeight="1">
      <c r="B15" s="37" t="s">
        <v>74</v>
      </c>
      <c r="C15" s="35" t="s">
        <v>75</v>
      </c>
      <c r="D15" s="38" t="s">
        <v>76</v>
      </c>
      <c r="E15" s="196" t="s">
        <v>77</v>
      </c>
      <c r="F15" s="117"/>
      <c r="G15" s="254" t="s">
        <v>74</v>
      </c>
      <c r="H15" s="343" t="s">
        <v>75</v>
      </c>
      <c r="I15" s="344" t="s">
        <v>76</v>
      </c>
      <c r="J15" s="345" t="s">
        <v>77</v>
      </c>
      <c r="K15" s="117"/>
      <c r="L15" s="254" t="s">
        <v>74</v>
      </c>
      <c r="M15" s="343" t="s">
        <v>75</v>
      </c>
      <c r="N15" s="344" t="s">
        <v>76</v>
      </c>
      <c r="O15" s="345" t="s">
        <v>77</v>
      </c>
      <c r="P15" s="117"/>
      <c r="Q15" s="605" t="s">
        <v>74</v>
      </c>
      <c r="R15" s="606" t="s">
        <v>75</v>
      </c>
    </row>
    <row r="16" spans="1:18" ht="15" customHeight="1">
      <c r="A16" s="197" t="s">
        <v>212</v>
      </c>
      <c r="B16" s="386">
        <v>9108</v>
      </c>
      <c r="C16" s="207">
        <v>9087</v>
      </c>
      <c r="D16" s="386">
        <v>8520</v>
      </c>
      <c r="E16" s="207">
        <v>7815</v>
      </c>
      <c r="F16" s="208"/>
      <c r="G16" s="394">
        <v>7162</v>
      </c>
      <c r="H16" s="283">
        <v>7409</v>
      </c>
      <c r="I16" s="406">
        <v>7457</v>
      </c>
      <c r="J16" s="465">
        <v>6800</v>
      </c>
      <c r="K16" s="208"/>
      <c r="L16" s="394">
        <v>6868</v>
      </c>
      <c r="M16" s="283">
        <v>7156</v>
      </c>
      <c r="N16" s="406">
        <v>6942</v>
      </c>
      <c r="O16" s="598">
        <v>7293</v>
      </c>
      <c r="P16" s="208"/>
      <c r="Q16" s="394">
        <v>7565</v>
      </c>
      <c r="R16" s="283">
        <v>6831</v>
      </c>
    </row>
    <row r="17" spans="1:18" ht="15" customHeight="1">
      <c r="A17" s="197" t="s">
        <v>165</v>
      </c>
      <c r="B17" s="386">
        <v>5793.4088481099998</v>
      </c>
      <c r="C17" s="207">
        <v>5546.1997852699988</v>
      </c>
      <c r="D17" s="386">
        <v>5561.0481393000009</v>
      </c>
      <c r="E17" s="207">
        <v>6352.3320792199993</v>
      </c>
      <c r="F17" s="208"/>
      <c r="G17" s="394">
        <v>6763.8349268800002</v>
      </c>
      <c r="H17" s="283">
        <v>6786.3920158899991</v>
      </c>
      <c r="I17" s="406">
        <v>6922.602997259999</v>
      </c>
      <c r="J17" s="465">
        <v>6340.3801971600005</v>
      </c>
      <c r="K17" s="208"/>
      <c r="L17" s="394">
        <v>6585.9712438099996</v>
      </c>
      <c r="M17" s="283">
        <v>6746</v>
      </c>
      <c r="N17" s="406">
        <v>6643</v>
      </c>
      <c r="O17" s="598">
        <v>6620</v>
      </c>
      <c r="P17" s="208"/>
      <c r="Q17" s="394">
        <v>6663</v>
      </c>
      <c r="R17" s="283">
        <v>6395</v>
      </c>
    </row>
    <row r="18" spans="1:18" ht="15" customHeight="1">
      <c r="A18" s="198" t="s">
        <v>127</v>
      </c>
      <c r="B18" s="387">
        <v>14901</v>
      </c>
      <c r="C18" s="209">
        <v>14633</v>
      </c>
      <c r="D18" s="387">
        <v>14081</v>
      </c>
      <c r="E18" s="209">
        <v>14167</v>
      </c>
      <c r="F18" s="210"/>
      <c r="G18" s="395">
        <v>13925</v>
      </c>
      <c r="H18" s="282">
        <v>14196</v>
      </c>
      <c r="I18" s="407">
        <v>14380</v>
      </c>
      <c r="J18" s="466">
        <v>13141</v>
      </c>
      <c r="K18" s="210"/>
      <c r="L18" s="395">
        <v>13454</v>
      </c>
      <c r="M18" s="282">
        <v>13902</v>
      </c>
      <c r="N18" s="407">
        <v>13585</v>
      </c>
      <c r="O18" s="593">
        <v>13913</v>
      </c>
      <c r="P18" s="210"/>
      <c r="Q18" s="395">
        <v>14228</v>
      </c>
      <c r="R18" s="282">
        <v>13226</v>
      </c>
    </row>
    <row r="19" spans="1:18" ht="15" customHeight="1">
      <c r="B19" s="4"/>
      <c r="C19" s="4"/>
      <c r="D19" s="4"/>
      <c r="E19" s="4"/>
      <c r="F19" s="4"/>
      <c r="G19" s="4"/>
      <c r="H19" s="4"/>
      <c r="I19" s="4"/>
      <c r="J19" s="4"/>
      <c r="K19" s="4"/>
      <c r="L19" s="4"/>
      <c r="M19" s="4"/>
      <c r="N19" s="4"/>
      <c r="O19" s="4"/>
      <c r="P19" s="4"/>
      <c r="Q19" s="4"/>
      <c r="R19" s="4"/>
    </row>
    <row r="20" spans="1:18" ht="15" customHeight="1">
      <c r="A20" s="161" t="s">
        <v>107</v>
      </c>
      <c r="B20" s="161"/>
      <c r="C20" s="161"/>
      <c r="D20" s="161"/>
      <c r="E20" s="161"/>
      <c r="F20" s="161"/>
      <c r="G20" s="161"/>
      <c r="H20" s="161"/>
      <c r="I20" s="161"/>
      <c r="J20" s="161"/>
      <c r="K20" s="161"/>
      <c r="L20" s="161"/>
      <c r="M20" s="161"/>
      <c r="N20" s="161"/>
      <c r="O20" s="161"/>
      <c r="P20" s="161"/>
      <c r="Q20" s="161"/>
      <c r="R20" s="161"/>
    </row>
    <row r="21" spans="1:18" ht="6" customHeight="1" thickBot="1">
      <c r="B21" s="4"/>
      <c r="C21" s="4"/>
      <c r="D21" s="4"/>
      <c r="E21" s="4"/>
      <c r="F21" s="4"/>
      <c r="G21" s="4"/>
      <c r="H21" s="4"/>
      <c r="I21" s="4"/>
      <c r="J21" s="4"/>
      <c r="K21" s="4"/>
      <c r="L21" s="4"/>
      <c r="M21" s="4"/>
      <c r="N21" s="4"/>
      <c r="O21" s="4"/>
      <c r="P21" s="4"/>
      <c r="Q21" s="4"/>
      <c r="R21" s="4"/>
    </row>
    <row r="22" spans="1:18" ht="15" customHeight="1" thickTop="1">
      <c r="B22" s="749" t="s">
        <v>73</v>
      </c>
      <c r="C22" s="750"/>
      <c r="D22" s="750"/>
      <c r="E22" s="751"/>
      <c r="F22" s="116"/>
      <c r="G22" s="745" t="s">
        <v>134</v>
      </c>
      <c r="H22" s="743"/>
      <c r="I22" s="743"/>
      <c r="J22" s="744"/>
      <c r="K22" s="116"/>
      <c r="L22" s="745" t="s">
        <v>204</v>
      </c>
      <c r="M22" s="743"/>
      <c r="N22" s="743"/>
      <c r="O22" s="744"/>
      <c r="P22" s="116"/>
      <c r="Q22" s="745" t="s">
        <v>224</v>
      </c>
      <c r="R22" s="743"/>
    </row>
    <row r="23" spans="1:18" ht="15" customHeight="1">
      <c r="B23" s="37" t="s">
        <v>74</v>
      </c>
      <c r="C23" s="35" t="s">
        <v>75</v>
      </c>
      <c r="D23" s="38" t="s">
        <v>76</v>
      </c>
      <c r="E23" s="196" t="s">
        <v>77</v>
      </c>
      <c r="F23" s="117"/>
      <c r="G23" s="254" t="s">
        <v>74</v>
      </c>
      <c r="H23" s="343" t="s">
        <v>75</v>
      </c>
      <c r="I23" s="344" t="s">
        <v>76</v>
      </c>
      <c r="J23" s="345" t="s">
        <v>77</v>
      </c>
      <c r="K23" s="117"/>
      <c r="L23" s="254" t="s">
        <v>74</v>
      </c>
      <c r="M23" s="343" t="s">
        <v>75</v>
      </c>
      <c r="N23" s="344" t="s">
        <v>76</v>
      </c>
      <c r="O23" s="345" t="s">
        <v>77</v>
      </c>
      <c r="P23" s="117"/>
      <c r="Q23" s="605" t="s">
        <v>74</v>
      </c>
      <c r="R23" s="606" t="s">
        <v>75</v>
      </c>
    </row>
    <row r="24" spans="1:18" ht="15" customHeight="1">
      <c r="A24" s="197" t="s">
        <v>212</v>
      </c>
      <c r="B24" s="386">
        <v>32376</v>
      </c>
      <c r="C24" s="207">
        <v>32424</v>
      </c>
      <c r="D24" s="386">
        <v>32168</v>
      </c>
      <c r="E24" s="207">
        <v>31547</v>
      </c>
      <c r="F24" s="208"/>
      <c r="G24" s="394">
        <v>33239</v>
      </c>
      <c r="H24" s="283">
        <v>31290</v>
      </c>
      <c r="I24" s="406">
        <v>32751</v>
      </c>
      <c r="J24" s="465">
        <v>33540</v>
      </c>
      <c r="K24" s="208"/>
      <c r="L24" s="394">
        <v>32940</v>
      </c>
      <c r="M24" s="283">
        <v>37116</v>
      </c>
      <c r="N24" s="406">
        <v>37307</v>
      </c>
      <c r="O24" s="598">
        <v>39558</v>
      </c>
      <c r="P24" s="208"/>
      <c r="Q24" s="394">
        <v>39377</v>
      </c>
      <c r="R24" s="283">
        <v>40779</v>
      </c>
    </row>
    <row r="25" spans="1:18" ht="15" customHeight="1">
      <c r="A25" s="197" t="s">
        <v>165</v>
      </c>
      <c r="B25" s="386">
        <v>12560.999999999993</v>
      </c>
      <c r="C25" s="207">
        <v>11846</v>
      </c>
      <c r="D25" s="386">
        <v>12695.999999999998</v>
      </c>
      <c r="E25" s="207">
        <v>13151</v>
      </c>
      <c r="F25" s="208"/>
      <c r="G25" s="394">
        <v>13349.000000000013</v>
      </c>
      <c r="H25" s="283">
        <v>13173.000000000011</v>
      </c>
      <c r="I25" s="406">
        <v>13219.000000000004</v>
      </c>
      <c r="J25" s="703">
        <v>12108</v>
      </c>
      <c r="K25" s="704"/>
      <c r="L25" s="705">
        <v>13558</v>
      </c>
      <c r="M25" s="706">
        <v>14155</v>
      </c>
      <c r="N25" s="707">
        <v>13924</v>
      </c>
      <c r="O25" s="708">
        <v>13564</v>
      </c>
      <c r="P25" s="704"/>
      <c r="Q25" s="705">
        <v>13593</v>
      </c>
      <c r="R25" s="283">
        <v>13353</v>
      </c>
    </row>
    <row r="26" spans="1:18" ht="15" customHeight="1">
      <c r="A26" s="198" t="s">
        <v>127</v>
      </c>
      <c r="B26" s="387">
        <v>44937</v>
      </c>
      <c r="C26" s="209">
        <v>44270</v>
      </c>
      <c r="D26" s="387">
        <v>44864</v>
      </c>
      <c r="E26" s="209">
        <v>44698</v>
      </c>
      <c r="F26" s="210"/>
      <c r="G26" s="395">
        <v>46588</v>
      </c>
      <c r="H26" s="282">
        <v>44463</v>
      </c>
      <c r="I26" s="407">
        <v>45970</v>
      </c>
      <c r="J26" s="709">
        <v>45648</v>
      </c>
      <c r="K26" s="710"/>
      <c r="L26" s="711">
        <v>46498</v>
      </c>
      <c r="M26" s="712">
        <v>51271</v>
      </c>
      <c r="N26" s="713">
        <v>51231</v>
      </c>
      <c r="O26" s="714">
        <v>53122</v>
      </c>
      <c r="P26" s="710"/>
      <c r="Q26" s="711">
        <v>52970</v>
      </c>
      <c r="R26" s="282">
        <v>54132</v>
      </c>
    </row>
    <row r="27" spans="1:18" ht="15" customHeight="1">
      <c r="A27"/>
      <c r="B27"/>
      <c r="C27"/>
      <c r="D27"/>
      <c r="E27"/>
      <c r="F27"/>
      <c r="G27"/>
      <c r="H27" s="333"/>
      <c r="I27" s="333"/>
      <c r="J27" s="333"/>
      <c r="K27" s="333"/>
      <c r="L27" s="333"/>
      <c r="M27" s="333"/>
      <c r="N27" s="504"/>
      <c r="O27" s="504"/>
      <c r="P27" s="504"/>
      <c r="Q27" s="504"/>
      <c r="R27" s="504"/>
    </row>
    <row r="28" spans="1:18" ht="15" customHeight="1">
      <c r="A28"/>
      <c r="B28"/>
      <c r="C28"/>
      <c r="D28"/>
      <c r="E28"/>
      <c r="F28"/>
      <c r="G28"/>
      <c r="H28" s="333"/>
      <c r="I28" s="333"/>
      <c r="J28" s="333"/>
      <c r="K28" s="333"/>
      <c r="L28" s="333"/>
      <c r="M28" s="333"/>
      <c r="N28" s="504"/>
      <c r="O28" s="504"/>
      <c r="P28" s="504"/>
      <c r="Q28" s="504"/>
      <c r="R28" s="504"/>
    </row>
    <row r="29" spans="1:18" ht="15" customHeight="1">
      <c r="A29"/>
      <c r="B29"/>
      <c r="C29"/>
      <c r="D29"/>
      <c r="E29"/>
      <c r="F29"/>
      <c r="G29"/>
      <c r="H29" s="333"/>
      <c r="I29" s="333"/>
      <c r="J29" s="333"/>
      <c r="K29" s="333"/>
      <c r="L29" s="333"/>
      <c r="M29" s="333"/>
      <c r="N29" s="504"/>
      <c r="O29" s="504"/>
      <c r="P29" s="504"/>
      <c r="Q29" s="504"/>
      <c r="R29" s="504"/>
    </row>
    <row r="30" spans="1:18" ht="15" customHeight="1">
      <c r="A30"/>
      <c r="B30"/>
      <c r="C30"/>
      <c r="D30"/>
      <c r="E30"/>
      <c r="F30"/>
      <c r="G30"/>
      <c r="H30" s="333"/>
      <c r="I30" s="333"/>
      <c r="J30" s="333"/>
      <c r="K30" s="333"/>
      <c r="L30" s="333"/>
      <c r="M30" s="333"/>
      <c r="N30" s="504"/>
      <c r="O30" s="504"/>
      <c r="P30" s="504"/>
      <c r="Q30" s="504"/>
      <c r="R30" s="504"/>
    </row>
    <row r="31" spans="1:18" ht="15" customHeight="1">
      <c r="A31"/>
      <c r="B31"/>
      <c r="C31"/>
      <c r="D31"/>
      <c r="E31"/>
      <c r="F31"/>
      <c r="G31"/>
      <c r="H31" s="333"/>
      <c r="I31" s="333"/>
      <c r="J31" s="333"/>
      <c r="K31" s="333"/>
      <c r="L31" s="333"/>
      <c r="M31" s="333"/>
      <c r="N31" s="504"/>
      <c r="O31" s="504"/>
      <c r="P31" s="504"/>
      <c r="Q31" s="504"/>
      <c r="R31" s="504"/>
    </row>
    <row r="32" spans="1:18" ht="15">
      <c r="A32"/>
      <c r="B32"/>
      <c r="C32"/>
      <c r="D32"/>
      <c r="E32"/>
      <c r="F32"/>
      <c r="G32"/>
      <c r="H32" s="333"/>
      <c r="I32" s="333"/>
      <c r="J32" s="333"/>
      <c r="K32" s="333"/>
      <c r="L32" s="333"/>
      <c r="M32" s="333"/>
      <c r="N32" s="504"/>
      <c r="O32" s="504"/>
      <c r="P32" s="504"/>
      <c r="Q32" s="504"/>
      <c r="R32" s="504"/>
    </row>
  </sheetData>
  <mergeCells count="12">
    <mergeCell ref="B22:E22"/>
    <mergeCell ref="B6:E6"/>
    <mergeCell ref="B14:E14"/>
    <mergeCell ref="G6:J6"/>
    <mergeCell ref="G14:J14"/>
    <mergeCell ref="G22:J22"/>
    <mergeCell ref="Q6:R6"/>
    <mergeCell ref="Q14:R14"/>
    <mergeCell ref="Q22:R22"/>
    <mergeCell ref="L6:O6"/>
    <mergeCell ref="L22:O22"/>
    <mergeCell ref="L14:O14"/>
  </mergeCells>
  <conditionalFormatting sqref="F7">
    <cfRule type="containsErrors" dxfId="510" priority="76">
      <formula>ISERROR(F7)</formula>
    </cfRule>
  </conditionalFormatting>
  <conditionalFormatting sqref="F15">
    <cfRule type="containsErrors" dxfId="509" priority="68">
      <formula>ISERROR(F15)</formula>
    </cfRule>
  </conditionalFormatting>
  <conditionalFormatting sqref="C7">
    <cfRule type="containsErrors" dxfId="508" priority="73">
      <formula>ISERROR(C7)</formula>
    </cfRule>
  </conditionalFormatting>
  <conditionalFormatting sqref="E7">
    <cfRule type="containsErrors" dxfId="507" priority="72">
      <formula>ISERROR(E7)</formula>
    </cfRule>
  </conditionalFormatting>
  <conditionalFormatting sqref="F23">
    <cfRule type="containsErrors" dxfId="506" priority="44">
      <formula>ISERROR(F23)</formula>
    </cfRule>
  </conditionalFormatting>
  <conditionalFormatting sqref="C15">
    <cfRule type="containsErrors" dxfId="505" priority="65">
      <formula>ISERROR(C15)</formula>
    </cfRule>
  </conditionalFormatting>
  <conditionalFormatting sqref="E15">
    <cfRule type="containsErrors" dxfId="504" priority="64">
      <formula>ISERROR(E15)</formula>
    </cfRule>
  </conditionalFormatting>
  <conditionalFormatting sqref="C23">
    <cfRule type="containsErrors" dxfId="503" priority="41">
      <formula>ISERROR(C23)</formula>
    </cfRule>
  </conditionalFormatting>
  <conditionalFormatting sqref="E23">
    <cfRule type="containsErrors" dxfId="502" priority="40">
      <formula>ISERROR(E23)</formula>
    </cfRule>
  </conditionalFormatting>
  <conditionalFormatting sqref="H7">
    <cfRule type="containsErrors" dxfId="501" priority="25">
      <formula>ISERROR(H7)</formula>
    </cfRule>
  </conditionalFormatting>
  <conditionalFormatting sqref="J7">
    <cfRule type="containsErrors" dxfId="500" priority="24">
      <formula>ISERROR(J7)</formula>
    </cfRule>
  </conditionalFormatting>
  <conditionalFormatting sqref="J15">
    <cfRule type="containsErrors" dxfId="499" priority="18">
      <formula>ISERROR(J15)</formula>
    </cfRule>
  </conditionalFormatting>
  <conditionalFormatting sqref="J23">
    <cfRule type="containsErrors" dxfId="498" priority="16">
      <formula>ISERROR(J23)</formula>
    </cfRule>
  </conditionalFormatting>
  <conditionalFormatting sqref="H15">
    <cfRule type="containsErrors" dxfId="497" priority="19">
      <formula>ISERROR(H15)</formula>
    </cfRule>
  </conditionalFormatting>
  <conditionalFormatting sqref="H23">
    <cfRule type="containsErrors" dxfId="496" priority="17">
      <formula>ISERROR(H23)</formula>
    </cfRule>
  </conditionalFormatting>
  <conditionalFormatting sqref="K7">
    <cfRule type="containsErrors" dxfId="495" priority="15">
      <formula>ISERROR(K7)</formula>
    </cfRule>
  </conditionalFormatting>
  <conditionalFormatting sqref="K15">
    <cfRule type="containsErrors" dxfId="494" priority="14">
      <formula>ISERROR(K15)</formula>
    </cfRule>
  </conditionalFormatting>
  <conditionalFormatting sqref="K23">
    <cfRule type="containsErrors" dxfId="493" priority="13">
      <formula>ISERROR(K23)</formula>
    </cfRule>
  </conditionalFormatting>
  <conditionalFormatting sqref="M7">
    <cfRule type="containsErrors" dxfId="492" priority="12">
      <formula>ISERROR(M7)</formula>
    </cfRule>
  </conditionalFormatting>
  <conditionalFormatting sqref="O7">
    <cfRule type="containsErrors" dxfId="491" priority="11">
      <formula>ISERROR(O7)</formula>
    </cfRule>
  </conditionalFormatting>
  <conditionalFormatting sqref="O15">
    <cfRule type="containsErrors" dxfId="490" priority="9">
      <formula>ISERROR(O15)</formula>
    </cfRule>
  </conditionalFormatting>
  <conditionalFormatting sqref="M15">
    <cfRule type="containsErrors" dxfId="489" priority="10">
      <formula>ISERROR(M15)</formula>
    </cfRule>
  </conditionalFormatting>
  <conditionalFormatting sqref="O23">
    <cfRule type="containsErrors" dxfId="488" priority="7">
      <formula>ISERROR(O23)</formula>
    </cfRule>
  </conditionalFormatting>
  <conditionalFormatting sqref="M23">
    <cfRule type="containsErrors" dxfId="487" priority="8">
      <formula>ISERROR(M23)</formula>
    </cfRule>
  </conditionalFormatting>
  <conditionalFormatting sqref="P7">
    <cfRule type="containsErrors" dxfId="486" priority="6">
      <formula>ISERROR(P7)</formula>
    </cfRule>
  </conditionalFormatting>
  <conditionalFormatting sqref="P15">
    <cfRule type="containsErrors" dxfId="485" priority="5">
      <formula>ISERROR(P15)</formula>
    </cfRule>
  </conditionalFormatting>
  <conditionalFormatting sqref="P23">
    <cfRule type="containsErrors" dxfId="484" priority="4">
      <formula>ISERROR(P23)</formula>
    </cfRule>
  </conditionalFormatting>
  <conditionalFormatting sqref="R7">
    <cfRule type="containsErrors" dxfId="483" priority="3">
      <formula>ISERROR(R7)</formula>
    </cfRule>
  </conditionalFormatting>
  <conditionalFormatting sqref="R15">
    <cfRule type="containsErrors" dxfId="482" priority="2">
      <formula>ISERROR(R15)</formula>
    </cfRule>
  </conditionalFormatting>
  <conditionalFormatting sqref="R23">
    <cfRule type="containsErrors" dxfId="481" priority="1">
      <formula>ISERROR(R23)</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6:F7 B12:F15 B20:F22 B23:F23 B11:F11 B19:F19 B27:F28 G7:H7 G6 G28:I33 R31:U33 G14:J15 G22:J23 G27:J27 G19:J21 G11:H13 L6:L7 L11:L13 L18:M21 L15:N15 L23:N23 N19:N21 N27 L27:M27 L14 L22 R27:V29 R30:U30 Q6 Q30 V30 Q11:Q13 Q19:Q21 Q27:Q29 S6:V2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1"/>
  <sheetViews>
    <sheetView showGridLines="0" zoomScaleNormal="100" workbookViewId="0">
      <pane ySplit="2" topLeftCell="A3" activePane="bottomLeft" state="frozen"/>
      <selection activeCell="K15" sqref="K15"/>
      <selection pane="bottomLeft" activeCell="T38" sqref="T38"/>
    </sheetView>
  </sheetViews>
  <sheetFormatPr baseColWidth="10" defaultColWidth="11.42578125" defaultRowHeight="15"/>
  <cols>
    <col min="1" max="1" width="23.5703125" customWidth="1"/>
    <col min="2" max="5" width="6.5703125" customWidth="1"/>
    <col min="6" max="6" width="1.7109375" customWidth="1"/>
    <col min="7" max="7" width="6.7109375" customWidth="1"/>
    <col min="8" max="8" width="6.5703125" customWidth="1"/>
    <col min="9" max="10" width="6.5703125" style="333" customWidth="1"/>
    <col min="11" max="11" width="1.7109375" style="333" customWidth="1"/>
    <col min="12" max="13" width="6.7109375" style="333" customWidth="1"/>
    <col min="14" max="15" width="6.7109375" style="504" customWidth="1"/>
    <col min="16" max="16" width="1.7109375" style="504" customWidth="1"/>
    <col min="17" max="18" width="6.7109375" style="504" customWidth="1"/>
    <col min="19" max="19" width="3" customWidth="1"/>
  </cols>
  <sheetData>
    <row r="1" spans="1:19" s="4" customFormat="1" ht="16.5">
      <c r="A1" s="172" t="s">
        <v>218</v>
      </c>
      <c r="B1" s="168"/>
      <c r="C1" s="168"/>
      <c r="D1" s="168"/>
      <c r="E1" s="168"/>
      <c r="F1" s="169"/>
      <c r="G1" s="169"/>
      <c r="K1" s="169"/>
      <c r="L1" s="169"/>
      <c r="M1" s="169"/>
      <c r="N1" s="169"/>
      <c r="O1" s="169"/>
      <c r="P1" s="169"/>
      <c r="Q1" s="169"/>
      <c r="R1" s="169"/>
    </row>
    <row r="2" spans="1:19" s="4" customFormat="1" ht="19.5" customHeight="1">
      <c r="A2" s="204" t="s">
        <v>14</v>
      </c>
      <c r="B2" s="168"/>
      <c r="C2" s="168"/>
      <c r="D2" s="168"/>
      <c r="E2" s="168"/>
      <c r="F2" s="169"/>
      <c r="G2" s="169"/>
      <c r="K2" s="169"/>
      <c r="L2" s="169"/>
      <c r="M2" s="169"/>
      <c r="N2" s="169"/>
      <c r="O2" s="169"/>
      <c r="P2" s="169"/>
      <c r="Q2" s="169"/>
      <c r="R2" s="169"/>
    </row>
    <row r="3" spans="1:19" s="4" customFormat="1" ht="14.25">
      <c r="A3" s="166" t="s">
        <v>228</v>
      </c>
      <c r="B3" s="168"/>
      <c r="C3" s="168"/>
      <c r="D3" s="168"/>
      <c r="E3" s="168"/>
      <c r="F3" s="168"/>
      <c r="G3" s="168"/>
      <c r="K3" s="168"/>
      <c r="L3" s="168"/>
      <c r="M3" s="168"/>
      <c r="N3" s="168"/>
      <c r="O3" s="168"/>
      <c r="P3" s="716"/>
      <c r="Q3" s="168"/>
      <c r="R3" s="168"/>
      <c r="S3" s="716"/>
    </row>
    <row r="4" spans="1:19" s="4" customFormat="1" ht="10.5">
      <c r="A4" s="168"/>
      <c r="B4" s="194"/>
      <c r="C4" s="194"/>
      <c r="D4" s="194"/>
      <c r="E4" s="194"/>
      <c r="F4" s="194"/>
      <c r="G4" s="194"/>
      <c r="K4" s="194"/>
      <c r="L4" s="194"/>
      <c r="M4" s="194"/>
      <c r="N4" s="194"/>
      <c r="O4" s="194"/>
      <c r="P4" s="194"/>
      <c r="Q4" s="194"/>
      <c r="R4" s="194"/>
    </row>
    <row r="5" spans="1:19" s="4" customFormat="1" ht="14.25">
      <c r="A5" s="161" t="s">
        <v>124</v>
      </c>
      <c r="B5" s="195"/>
      <c r="C5" s="195"/>
      <c r="D5" s="195"/>
      <c r="E5" s="195"/>
      <c r="F5" s="195"/>
      <c r="G5" s="195"/>
      <c r="H5" s="195"/>
      <c r="I5" s="195"/>
      <c r="J5" s="195"/>
      <c r="K5" s="195"/>
      <c r="L5" s="195"/>
      <c r="M5" s="195"/>
      <c r="N5" s="195"/>
      <c r="O5" s="195"/>
      <c r="P5" s="195"/>
      <c r="Q5" s="195"/>
      <c r="R5" s="195"/>
    </row>
    <row r="6" spans="1:19" s="4" customFormat="1" ht="6" customHeight="1" thickBot="1"/>
    <row r="7" spans="1:19" s="4" customFormat="1" ht="15" customHeight="1" thickTop="1">
      <c r="B7" s="753" t="s">
        <v>73</v>
      </c>
      <c r="C7" s="750"/>
      <c r="D7" s="750"/>
      <c r="E7" s="754"/>
      <c r="F7" s="116"/>
      <c r="G7" s="745" t="s">
        <v>134</v>
      </c>
      <c r="H7" s="743"/>
      <c r="I7" s="743"/>
      <c r="J7" s="744"/>
      <c r="K7" s="116"/>
      <c r="L7" s="745" t="s">
        <v>204</v>
      </c>
      <c r="M7" s="743"/>
      <c r="N7" s="743"/>
      <c r="O7" s="744"/>
      <c r="P7" s="116"/>
      <c r="Q7" s="745" t="s">
        <v>224</v>
      </c>
      <c r="R7" s="743"/>
    </row>
    <row r="8" spans="1:19" s="4" customFormat="1" ht="15" customHeight="1">
      <c r="B8" s="254" t="s">
        <v>74</v>
      </c>
      <c r="C8" s="343" t="s">
        <v>75</v>
      </c>
      <c r="D8" s="344" t="s">
        <v>76</v>
      </c>
      <c r="E8" s="345" t="s">
        <v>77</v>
      </c>
      <c r="F8" s="117"/>
      <c r="G8" s="254" t="s">
        <v>74</v>
      </c>
      <c r="H8" s="343" t="s">
        <v>75</v>
      </c>
      <c r="I8" s="344" t="s">
        <v>76</v>
      </c>
      <c r="J8" s="403" t="s">
        <v>77</v>
      </c>
      <c r="K8" s="117"/>
      <c r="L8" s="254" t="s">
        <v>74</v>
      </c>
      <c r="M8" s="343" t="s">
        <v>75</v>
      </c>
      <c r="N8" s="344" t="s">
        <v>76</v>
      </c>
      <c r="O8" s="403" t="s">
        <v>77</v>
      </c>
      <c r="P8" s="117"/>
      <c r="Q8" s="605" t="s">
        <v>74</v>
      </c>
      <c r="R8" s="606" t="s">
        <v>75</v>
      </c>
    </row>
    <row r="9" spans="1:19" s="202" customFormat="1" ht="15" customHeight="1">
      <c r="A9" s="294" t="s">
        <v>140</v>
      </c>
      <c r="B9" s="255">
        <v>12809</v>
      </c>
      <c r="C9" s="359">
        <v>12702</v>
      </c>
      <c r="D9" s="358">
        <v>12889</v>
      </c>
      <c r="E9" s="295">
        <v>12872</v>
      </c>
      <c r="F9" s="125"/>
      <c r="G9" s="281">
        <v>12766</v>
      </c>
      <c r="H9" s="295">
        <v>12598</v>
      </c>
      <c r="I9" s="408">
        <v>12657</v>
      </c>
      <c r="J9" s="467">
        <v>13068</v>
      </c>
      <c r="K9" s="356"/>
      <c r="L9" s="281">
        <v>13266</v>
      </c>
      <c r="M9" s="295">
        <v>13475</v>
      </c>
      <c r="N9" s="408">
        <v>14042</v>
      </c>
      <c r="O9" s="594">
        <v>14331</v>
      </c>
      <c r="P9" s="356"/>
      <c r="Q9" s="281">
        <v>14862.323451369999</v>
      </c>
      <c r="R9" s="295">
        <v>15181</v>
      </c>
    </row>
    <row r="10" spans="1:19" s="202" customFormat="1" ht="15" customHeight="1">
      <c r="A10" s="294" t="s">
        <v>164</v>
      </c>
      <c r="B10" s="255">
        <v>3970</v>
      </c>
      <c r="C10" s="359">
        <v>3997</v>
      </c>
      <c r="D10" s="358">
        <v>4122</v>
      </c>
      <c r="E10" s="295">
        <v>4033</v>
      </c>
      <c r="F10" s="125"/>
      <c r="G10" s="281">
        <v>4092</v>
      </c>
      <c r="H10" s="295">
        <v>4848</v>
      </c>
      <c r="I10" s="408">
        <v>4996</v>
      </c>
      <c r="J10" s="467">
        <v>5087</v>
      </c>
      <c r="K10" s="356"/>
      <c r="L10" s="281">
        <v>5042</v>
      </c>
      <c r="M10" s="295">
        <v>5018</v>
      </c>
      <c r="N10" s="408">
        <v>5027</v>
      </c>
      <c r="O10" s="594">
        <v>4915</v>
      </c>
      <c r="P10" s="356"/>
      <c r="Q10" s="281">
        <v>4993.8083189099998</v>
      </c>
      <c r="R10" s="295">
        <v>5069</v>
      </c>
    </row>
    <row r="11" spans="1:19" s="203" customFormat="1" ht="15" customHeight="1">
      <c r="A11" s="293" t="s">
        <v>127</v>
      </c>
      <c r="B11" s="263">
        <v>16779</v>
      </c>
      <c r="C11" s="348">
        <v>16699</v>
      </c>
      <c r="D11" s="347">
        <v>17011</v>
      </c>
      <c r="E11" s="249">
        <v>16905</v>
      </c>
      <c r="F11" s="138"/>
      <c r="G11" s="280">
        <v>16858</v>
      </c>
      <c r="H11" s="249">
        <v>17446</v>
      </c>
      <c r="I11" s="409">
        <v>17653</v>
      </c>
      <c r="J11" s="459">
        <v>18155</v>
      </c>
      <c r="K11" s="306"/>
      <c r="L11" s="280">
        <v>18308</v>
      </c>
      <c r="M11" s="249">
        <v>18493</v>
      </c>
      <c r="N11" s="409">
        <v>19069.002681279999</v>
      </c>
      <c r="O11" s="595">
        <v>19246</v>
      </c>
      <c r="P11" s="306"/>
      <c r="Q11" s="280">
        <v>19856.131770280001</v>
      </c>
      <c r="R11" s="249">
        <v>20250</v>
      </c>
    </row>
    <row r="13" spans="1:19" s="4" customFormat="1" ht="14.25">
      <c r="A13" s="161" t="s">
        <v>125</v>
      </c>
      <c r="B13" s="195"/>
      <c r="C13" s="195"/>
      <c r="D13" s="195"/>
      <c r="E13" s="195"/>
      <c r="F13" s="195"/>
      <c r="G13" s="195"/>
      <c r="H13" s="195"/>
      <c r="I13" s="195"/>
      <c r="J13" s="195"/>
      <c r="K13" s="195"/>
      <c r="L13" s="195"/>
      <c r="M13" s="195"/>
      <c r="N13" s="195"/>
      <c r="O13" s="195"/>
      <c r="P13" s="195"/>
      <c r="Q13" s="195"/>
      <c r="R13" s="195"/>
    </row>
    <row r="14" spans="1:19" s="4" customFormat="1" ht="6" customHeight="1" thickBot="1"/>
    <row r="15" spans="1:19" s="4" customFormat="1" ht="15" customHeight="1" thickTop="1">
      <c r="B15" s="753" t="s">
        <v>73</v>
      </c>
      <c r="C15" s="750"/>
      <c r="D15" s="750"/>
      <c r="E15" s="754"/>
      <c r="F15" s="116"/>
      <c r="G15" s="745" t="s">
        <v>134</v>
      </c>
      <c r="H15" s="743"/>
      <c r="I15" s="743"/>
      <c r="J15" s="744"/>
      <c r="K15" s="116"/>
      <c r="L15" s="745" t="s">
        <v>204</v>
      </c>
      <c r="M15" s="743"/>
      <c r="N15" s="743"/>
      <c r="O15" s="744"/>
      <c r="P15" s="116"/>
      <c r="Q15" s="745" t="s">
        <v>224</v>
      </c>
      <c r="R15" s="743"/>
    </row>
    <row r="16" spans="1:19" s="4" customFormat="1" ht="15" customHeight="1">
      <c r="B16" s="254" t="s">
        <v>74</v>
      </c>
      <c r="C16" s="343" t="s">
        <v>75</v>
      </c>
      <c r="D16" s="344" t="s">
        <v>76</v>
      </c>
      <c r="E16" s="345" t="s">
        <v>77</v>
      </c>
      <c r="F16" s="117"/>
      <c r="G16" s="254" t="s">
        <v>74</v>
      </c>
      <c r="H16" s="343" t="s">
        <v>75</v>
      </c>
      <c r="I16" s="344" t="s">
        <v>76</v>
      </c>
      <c r="J16" s="403" t="s">
        <v>77</v>
      </c>
      <c r="K16" s="117"/>
      <c r="L16" s="254" t="s">
        <v>74</v>
      </c>
      <c r="M16" s="343" t="s">
        <v>75</v>
      </c>
      <c r="N16" s="344" t="s">
        <v>76</v>
      </c>
      <c r="O16" s="403" t="s">
        <v>77</v>
      </c>
      <c r="P16" s="117"/>
      <c r="Q16" s="605" t="s">
        <v>74</v>
      </c>
      <c r="R16" s="606" t="s">
        <v>75</v>
      </c>
    </row>
    <row r="17" spans="1:19" s="202" customFormat="1" ht="15" customHeight="1">
      <c r="A17" s="294" t="s">
        <v>141</v>
      </c>
      <c r="B17" s="255">
        <v>7747</v>
      </c>
      <c r="C17" s="359">
        <v>7257</v>
      </c>
      <c r="D17" s="358">
        <v>6793</v>
      </c>
      <c r="E17" s="295">
        <v>6835</v>
      </c>
      <c r="F17" s="125"/>
      <c r="G17" s="281">
        <v>6393</v>
      </c>
      <c r="H17" s="295">
        <v>6475</v>
      </c>
      <c r="I17" s="408">
        <v>6566</v>
      </c>
      <c r="J17" s="467">
        <v>5188</v>
      </c>
      <c r="K17" s="356"/>
      <c r="L17" s="281">
        <v>4858</v>
      </c>
      <c r="M17" s="295">
        <v>4483</v>
      </c>
      <c r="N17" s="408">
        <v>4264</v>
      </c>
      <c r="O17" s="596">
        <v>4060</v>
      </c>
      <c r="P17" s="356"/>
      <c r="Q17" s="281">
        <v>4227</v>
      </c>
      <c r="R17" s="295">
        <v>3674</v>
      </c>
    </row>
    <row r="18" spans="1:19" s="202" customFormat="1" ht="15" customHeight="1">
      <c r="A18" s="294" t="s">
        <v>149</v>
      </c>
      <c r="B18" s="255">
        <v>3267</v>
      </c>
      <c r="C18" s="359">
        <v>3308</v>
      </c>
      <c r="D18" s="358">
        <v>3712</v>
      </c>
      <c r="E18" s="295">
        <v>4220</v>
      </c>
      <c r="F18" s="125"/>
      <c r="G18" s="281">
        <v>4424</v>
      </c>
      <c r="H18" s="295">
        <v>4520</v>
      </c>
      <c r="I18" s="408">
        <v>4467</v>
      </c>
      <c r="J18" s="467">
        <v>4602</v>
      </c>
      <c r="K18" s="356"/>
      <c r="L18" s="281">
        <v>4921</v>
      </c>
      <c r="M18" s="295">
        <v>5055</v>
      </c>
      <c r="N18" s="408">
        <v>4986</v>
      </c>
      <c r="O18" s="596">
        <v>4954</v>
      </c>
      <c r="P18" s="356"/>
      <c r="Q18" s="281">
        <v>4955</v>
      </c>
      <c r="R18" s="295">
        <v>4888</v>
      </c>
    </row>
    <row r="19" spans="1:19" s="202" customFormat="1" ht="15" customHeight="1">
      <c r="A19" s="294" t="s">
        <v>142</v>
      </c>
      <c r="B19" s="255">
        <v>3887</v>
      </c>
      <c r="C19" s="359">
        <v>4068</v>
      </c>
      <c r="D19" s="358">
        <v>3576</v>
      </c>
      <c r="E19" s="295">
        <v>3112</v>
      </c>
      <c r="F19" s="125"/>
      <c r="G19" s="281">
        <v>3108</v>
      </c>
      <c r="H19" s="295">
        <v>3202</v>
      </c>
      <c r="I19" s="408">
        <v>3347</v>
      </c>
      <c r="J19" s="467">
        <v>3351</v>
      </c>
      <c r="K19" s="356"/>
      <c r="L19" s="281">
        <v>3675</v>
      </c>
      <c r="M19" s="295">
        <v>4364</v>
      </c>
      <c r="N19" s="408">
        <v>4335</v>
      </c>
      <c r="O19" s="596">
        <v>4899</v>
      </c>
      <c r="P19" s="356"/>
      <c r="Q19" s="281">
        <v>5046</v>
      </c>
      <c r="R19" s="295">
        <v>4664</v>
      </c>
    </row>
    <row r="20" spans="1:19" s="203" customFormat="1" ht="15" customHeight="1">
      <c r="A20" s="293" t="s">
        <v>127</v>
      </c>
      <c r="B20" s="263">
        <v>14901</v>
      </c>
      <c r="C20" s="348">
        <v>14633</v>
      </c>
      <c r="D20" s="347">
        <v>14081</v>
      </c>
      <c r="E20" s="249">
        <v>14167</v>
      </c>
      <c r="F20" s="138"/>
      <c r="G20" s="280">
        <v>13925</v>
      </c>
      <c r="H20" s="249">
        <v>14196</v>
      </c>
      <c r="I20" s="409">
        <v>14380</v>
      </c>
      <c r="J20" s="459">
        <v>13141</v>
      </c>
      <c r="K20" s="306"/>
      <c r="L20" s="280">
        <v>13454</v>
      </c>
      <c r="M20" s="249">
        <v>13902</v>
      </c>
      <c r="N20" s="409">
        <v>13585</v>
      </c>
      <c r="O20" s="597">
        <v>13913</v>
      </c>
      <c r="P20" s="306"/>
      <c r="Q20" s="280">
        <v>14228</v>
      </c>
      <c r="R20" s="249">
        <v>13226</v>
      </c>
    </row>
    <row r="22" spans="1:19">
      <c r="A22" s="504"/>
      <c r="B22" s="504"/>
      <c r="C22" s="504"/>
      <c r="D22" s="504"/>
      <c r="E22" s="504"/>
      <c r="F22" s="504"/>
      <c r="G22" s="504"/>
      <c r="H22" s="504"/>
      <c r="I22" s="504"/>
      <c r="J22" s="504"/>
      <c r="K22" s="504"/>
      <c r="L22" s="504"/>
      <c r="M22" s="504"/>
      <c r="P22" s="84"/>
      <c r="S22" s="84"/>
    </row>
    <row r="23" spans="1:19">
      <c r="A23" s="166" t="s">
        <v>229</v>
      </c>
      <c r="B23" s="168"/>
      <c r="C23" s="168"/>
      <c r="D23" s="168"/>
      <c r="E23" s="168"/>
      <c r="F23" s="168"/>
      <c r="G23" s="168"/>
      <c r="H23" s="4"/>
      <c r="I23" s="4"/>
      <c r="J23" s="4"/>
      <c r="K23" s="168"/>
      <c r="L23" s="168"/>
      <c r="M23" s="168"/>
      <c r="N23" s="168"/>
      <c r="O23" s="168"/>
      <c r="P23" s="716"/>
      <c r="Q23" s="168"/>
      <c r="R23" s="168"/>
      <c r="S23" s="716"/>
    </row>
    <row r="24" spans="1:19">
      <c r="A24" s="168"/>
      <c r="B24" s="194"/>
      <c r="C24" s="194"/>
      <c r="D24" s="194"/>
      <c r="E24" s="194"/>
      <c r="F24" s="194"/>
      <c r="G24" s="194"/>
      <c r="H24" s="4"/>
      <c r="I24" s="4"/>
      <c r="J24" s="4"/>
      <c r="K24" s="194"/>
      <c r="L24" s="194"/>
      <c r="M24" s="194"/>
      <c r="N24" s="194"/>
      <c r="O24" s="194"/>
      <c r="P24" s="717"/>
      <c r="Q24" s="194"/>
      <c r="R24" s="194"/>
      <c r="S24" s="717"/>
    </row>
    <row r="25" spans="1:19">
      <c r="A25" s="640" t="s">
        <v>124</v>
      </c>
      <c r="B25" s="718"/>
      <c r="C25" s="718"/>
      <c r="D25" s="718"/>
      <c r="E25" s="718"/>
      <c r="F25" s="718"/>
      <c r="G25" s="718"/>
      <c r="H25" s="718"/>
      <c r="I25" s="718"/>
      <c r="J25" s="718"/>
      <c r="K25" s="718"/>
      <c r="L25" s="718"/>
      <c r="M25" s="718"/>
      <c r="N25" s="718"/>
      <c r="O25" s="718"/>
      <c r="P25" s="719"/>
      <c r="Q25" s="718"/>
      <c r="R25" s="718"/>
      <c r="S25" s="719"/>
    </row>
    <row r="26" spans="1:19" ht="15.75" thickBot="1">
      <c r="A26" s="4"/>
      <c r="B26" s="4"/>
      <c r="C26" s="4"/>
      <c r="D26" s="4"/>
      <c r="E26" s="4"/>
      <c r="F26" s="4"/>
      <c r="G26" s="4"/>
      <c r="H26" s="4"/>
      <c r="I26" s="4"/>
      <c r="J26" s="4"/>
      <c r="K26" s="4"/>
      <c r="L26" s="4"/>
      <c r="M26" s="4"/>
      <c r="N26" s="4"/>
      <c r="O26" s="4"/>
      <c r="P26" s="720"/>
      <c r="Q26" s="4"/>
      <c r="R26" s="4"/>
      <c r="S26" s="720"/>
    </row>
    <row r="27" spans="1:19" ht="15.75" thickTop="1">
      <c r="A27" s="4"/>
      <c r="B27" s="753" t="s">
        <v>73</v>
      </c>
      <c r="C27" s="750"/>
      <c r="D27" s="750"/>
      <c r="E27" s="754"/>
      <c r="F27" s="614"/>
      <c r="G27" s="745" t="s">
        <v>134</v>
      </c>
      <c r="H27" s="743"/>
      <c r="I27" s="743"/>
      <c r="J27" s="744"/>
      <c r="K27" s="614"/>
      <c r="L27" s="745" t="s">
        <v>204</v>
      </c>
      <c r="M27" s="743"/>
      <c r="N27" s="743"/>
      <c r="O27" s="743"/>
      <c r="P27" s="721"/>
      <c r="Q27" s="752">
        <v>2021</v>
      </c>
      <c r="R27" s="752"/>
      <c r="S27" s="721"/>
    </row>
    <row r="28" spans="1:19">
      <c r="A28" s="4"/>
      <c r="B28" s="254" t="s">
        <v>74</v>
      </c>
      <c r="C28" s="343" t="s">
        <v>75</v>
      </c>
      <c r="D28" s="344" t="s">
        <v>76</v>
      </c>
      <c r="E28" s="345" t="s">
        <v>77</v>
      </c>
      <c r="F28" s="609"/>
      <c r="G28" s="727" t="s">
        <v>68</v>
      </c>
      <c r="H28" s="728" t="s">
        <v>69</v>
      </c>
      <c r="I28" s="729" t="s">
        <v>70</v>
      </c>
      <c r="J28" s="730" t="s">
        <v>71</v>
      </c>
      <c r="K28" s="609"/>
      <c r="L28" s="727" t="s">
        <v>68</v>
      </c>
      <c r="M28" s="728" t="s">
        <v>69</v>
      </c>
      <c r="N28" s="729" t="s">
        <v>70</v>
      </c>
      <c r="O28" s="730" t="s">
        <v>71</v>
      </c>
      <c r="P28" s="84"/>
      <c r="Q28" s="727" t="s">
        <v>68</v>
      </c>
      <c r="R28" s="457" t="s">
        <v>69</v>
      </c>
      <c r="S28" s="84"/>
    </row>
    <row r="29" spans="1:19">
      <c r="A29" s="294" t="s">
        <v>140</v>
      </c>
      <c r="B29" s="255">
        <v>12809</v>
      </c>
      <c r="C29" s="359">
        <v>12702</v>
      </c>
      <c r="D29" s="358">
        <v>12889</v>
      </c>
      <c r="E29" s="295">
        <v>12872</v>
      </c>
      <c r="F29" s="615"/>
      <c r="G29" s="281">
        <v>12607.366074786667</v>
      </c>
      <c r="H29" s="295">
        <v>12593.578451056666</v>
      </c>
      <c r="I29" s="408">
        <v>12617.644453126666</v>
      </c>
      <c r="J29" s="722">
        <v>13009.397428580001</v>
      </c>
      <c r="K29" s="615"/>
      <c r="L29" s="281">
        <v>13213.408285296668</v>
      </c>
      <c r="M29" s="723">
        <v>13850.887972713334</v>
      </c>
      <c r="N29" s="281">
        <v>14336.666537403333</v>
      </c>
      <c r="O29" s="723">
        <v>14274.358521113332</v>
      </c>
      <c r="P29" s="84"/>
      <c r="Q29" s="281">
        <v>14743.892135283333</v>
      </c>
      <c r="R29" s="731">
        <v>15050.664233473333</v>
      </c>
      <c r="S29" s="84"/>
    </row>
    <row r="30" spans="1:19">
      <c r="A30" s="294" t="s">
        <v>164</v>
      </c>
      <c r="B30" s="255">
        <v>3970</v>
      </c>
      <c r="C30" s="359">
        <v>3997</v>
      </c>
      <c r="D30" s="358">
        <v>4122</v>
      </c>
      <c r="E30" s="295">
        <v>4033</v>
      </c>
      <c r="F30" s="615"/>
      <c r="G30" s="281">
        <v>4062.0549334966663</v>
      </c>
      <c r="H30" s="295">
        <v>4599.3555321933336</v>
      </c>
      <c r="I30" s="408">
        <v>4957.1814740033333</v>
      </c>
      <c r="J30" s="722">
        <v>5044.7191407366663</v>
      </c>
      <c r="K30" s="615"/>
      <c r="L30" s="281">
        <v>5068.9767571533339</v>
      </c>
      <c r="M30" s="723">
        <v>4511.3230488166664</v>
      </c>
      <c r="N30" s="281">
        <v>4585.3457777966669</v>
      </c>
      <c r="O30" s="723">
        <v>4968.6896060133331</v>
      </c>
      <c r="P30" s="84"/>
      <c r="Q30" s="281">
        <v>4924.204038646666</v>
      </c>
      <c r="R30" s="731">
        <v>5019.8995925666668</v>
      </c>
      <c r="S30" s="84"/>
    </row>
    <row r="31" spans="1:19">
      <c r="A31" s="293" t="s">
        <v>127</v>
      </c>
      <c r="B31" s="263">
        <v>16779</v>
      </c>
      <c r="C31" s="348">
        <v>16699</v>
      </c>
      <c r="D31" s="347">
        <v>17011</v>
      </c>
      <c r="E31" s="249">
        <v>16905</v>
      </c>
      <c r="F31" s="724"/>
      <c r="G31" s="280">
        <v>16669.421008283334</v>
      </c>
      <c r="H31" s="249">
        <v>17192.933983250001</v>
      </c>
      <c r="I31" s="409">
        <v>17574.825927129998</v>
      </c>
      <c r="J31" s="725">
        <v>18054.116569316669</v>
      </c>
      <c r="K31" s="724"/>
      <c r="L31" s="280">
        <v>18282.385042450001</v>
      </c>
      <c r="M31" s="726">
        <v>18362.211021529998</v>
      </c>
      <c r="N31" s="280">
        <v>18922.012315200001</v>
      </c>
      <c r="O31" s="726">
        <v>19244</v>
      </c>
      <c r="P31" s="84"/>
      <c r="Q31" s="280">
        <v>19668.09617393</v>
      </c>
      <c r="R31" s="732">
        <v>20069.793610243334</v>
      </c>
      <c r="S31" s="84"/>
    </row>
    <row r="32" spans="1:19">
      <c r="A32" s="504"/>
      <c r="B32" s="469"/>
      <c r="C32" s="504"/>
      <c r="D32" s="504"/>
      <c r="E32" s="504"/>
      <c r="F32" s="504"/>
      <c r="G32" s="504"/>
      <c r="H32" s="504"/>
      <c r="I32" s="504"/>
      <c r="J32" s="469"/>
      <c r="K32" s="504"/>
      <c r="L32" s="504"/>
      <c r="M32" s="504"/>
      <c r="P32" s="84"/>
      <c r="S32" s="84"/>
    </row>
    <row r="33" spans="1:19">
      <c r="A33" s="640" t="s">
        <v>125</v>
      </c>
      <c r="B33" s="718"/>
      <c r="C33" s="718"/>
      <c r="D33" s="718"/>
      <c r="E33" s="718"/>
      <c r="F33" s="718"/>
      <c r="G33" s="718"/>
      <c r="H33" s="718"/>
      <c r="I33" s="718"/>
      <c r="J33" s="718"/>
      <c r="K33" s="718"/>
      <c r="L33" s="718"/>
      <c r="M33" s="718"/>
      <c r="N33" s="718"/>
      <c r="O33" s="718"/>
      <c r="P33" s="719"/>
      <c r="Q33" s="718"/>
      <c r="R33" s="718"/>
      <c r="S33" s="719"/>
    </row>
    <row r="34" spans="1:19" ht="15.75" thickBot="1">
      <c r="A34" s="4"/>
      <c r="B34" s="4"/>
      <c r="C34" s="4"/>
      <c r="D34" s="4"/>
      <c r="E34" s="4"/>
      <c r="F34" s="4"/>
      <c r="G34" s="4"/>
      <c r="H34" s="4"/>
      <c r="I34" s="4"/>
      <c r="J34" s="4"/>
      <c r="K34" s="4"/>
      <c r="L34" s="4"/>
      <c r="M34" s="4"/>
      <c r="N34" s="4"/>
      <c r="O34" s="4"/>
      <c r="P34" s="720"/>
      <c r="Q34" s="4"/>
      <c r="R34" s="4"/>
      <c r="S34" s="720"/>
    </row>
    <row r="35" spans="1:19" ht="15.75" thickTop="1">
      <c r="A35" s="4"/>
      <c r="B35" s="753" t="s">
        <v>73</v>
      </c>
      <c r="C35" s="750"/>
      <c r="D35" s="750"/>
      <c r="E35" s="754"/>
      <c r="F35" s="614"/>
      <c r="G35" s="745" t="s">
        <v>134</v>
      </c>
      <c r="H35" s="743"/>
      <c r="I35" s="743"/>
      <c r="J35" s="744"/>
      <c r="K35" s="614"/>
      <c r="L35" s="745" t="s">
        <v>204</v>
      </c>
      <c r="M35" s="743"/>
      <c r="N35" s="743"/>
      <c r="O35" s="743"/>
      <c r="P35" s="721"/>
      <c r="Q35" s="755">
        <v>2021</v>
      </c>
      <c r="R35" s="755"/>
      <c r="S35" s="721"/>
    </row>
    <row r="36" spans="1:19">
      <c r="A36" s="4"/>
      <c r="B36" s="254" t="s">
        <v>74</v>
      </c>
      <c r="C36" s="343" t="s">
        <v>75</v>
      </c>
      <c r="D36" s="344" t="s">
        <v>76</v>
      </c>
      <c r="E36" s="345" t="s">
        <v>77</v>
      </c>
      <c r="F36" s="609"/>
      <c r="G36" s="727" t="s">
        <v>68</v>
      </c>
      <c r="H36" s="728" t="s">
        <v>69</v>
      </c>
      <c r="I36" s="729" t="s">
        <v>70</v>
      </c>
      <c r="J36" s="730" t="s">
        <v>71</v>
      </c>
      <c r="K36" s="609"/>
      <c r="L36" s="727" t="s">
        <v>68</v>
      </c>
      <c r="M36" s="728" t="s">
        <v>69</v>
      </c>
      <c r="N36" s="729" t="s">
        <v>70</v>
      </c>
      <c r="O36" s="730" t="s">
        <v>71</v>
      </c>
      <c r="P36" s="84"/>
      <c r="Q36" s="727" t="s">
        <v>68</v>
      </c>
      <c r="R36" s="457" t="s">
        <v>69</v>
      </c>
      <c r="S36" s="84"/>
    </row>
    <row r="37" spans="1:19">
      <c r="A37" s="294" t="s">
        <v>141</v>
      </c>
      <c r="B37" s="255">
        <v>7747</v>
      </c>
      <c r="C37" s="359">
        <v>7257</v>
      </c>
      <c r="D37" s="358">
        <v>6793</v>
      </c>
      <c r="E37" s="295">
        <v>6835</v>
      </c>
      <c r="F37" s="615"/>
      <c r="G37" s="281">
        <v>6589</v>
      </c>
      <c r="H37" s="295">
        <v>6551</v>
      </c>
      <c r="I37" s="408">
        <v>6513</v>
      </c>
      <c r="J37" s="722">
        <v>5635</v>
      </c>
      <c r="K37" s="615"/>
      <c r="L37" s="281">
        <v>5007</v>
      </c>
      <c r="M37" s="723">
        <v>4634</v>
      </c>
      <c r="N37" s="281">
        <v>4368</v>
      </c>
      <c r="O37" s="723">
        <v>4153</v>
      </c>
      <c r="P37" s="84"/>
      <c r="Q37" s="281">
        <v>4072.3333333333335</v>
      </c>
      <c r="R37" s="731">
        <v>3712</v>
      </c>
      <c r="S37" s="84"/>
    </row>
    <row r="38" spans="1:19">
      <c r="A38" s="294" t="s">
        <v>149</v>
      </c>
      <c r="B38" s="255">
        <v>3267</v>
      </c>
      <c r="C38" s="359">
        <v>3308</v>
      </c>
      <c r="D38" s="358">
        <v>3712</v>
      </c>
      <c r="E38" s="295">
        <v>4220</v>
      </c>
      <c r="F38" s="615"/>
      <c r="G38" s="281">
        <v>3140</v>
      </c>
      <c r="H38" s="295">
        <v>3496</v>
      </c>
      <c r="I38" s="408">
        <v>3316</v>
      </c>
      <c r="J38" s="722">
        <v>3696</v>
      </c>
      <c r="K38" s="615"/>
      <c r="L38" s="281">
        <v>3923</v>
      </c>
      <c r="M38" s="723">
        <v>4285</v>
      </c>
      <c r="N38" s="281">
        <v>4364.6666666666661</v>
      </c>
      <c r="O38" s="723">
        <v>5032</v>
      </c>
      <c r="P38" s="84"/>
      <c r="Q38" s="281">
        <v>4950.666666666667</v>
      </c>
      <c r="R38" s="731">
        <v>4891.333333333333</v>
      </c>
      <c r="S38" s="84"/>
    </row>
    <row r="39" spans="1:19">
      <c r="A39" s="294" t="s">
        <v>142</v>
      </c>
      <c r="B39" s="255">
        <v>3887</v>
      </c>
      <c r="C39" s="359">
        <v>4068</v>
      </c>
      <c r="D39" s="358">
        <v>3576</v>
      </c>
      <c r="E39" s="295">
        <v>3112</v>
      </c>
      <c r="F39" s="615"/>
      <c r="G39" s="281">
        <v>4418</v>
      </c>
      <c r="H39" s="295">
        <v>4445</v>
      </c>
      <c r="I39" s="408">
        <v>4531</v>
      </c>
      <c r="J39" s="722">
        <v>4571</v>
      </c>
      <c r="K39" s="615"/>
      <c r="L39" s="281">
        <v>4623</v>
      </c>
      <c r="M39" s="723">
        <v>5079</v>
      </c>
      <c r="N39" s="281">
        <v>4984.666666666667</v>
      </c>
      <c r="O39" s="723">
        <v>4958</v>
      </c>
      <c r="P39" s="84"/>
      <c r="Q39" s="281">
        <v>4915.333333333333</v>
      </c>
      <c r="R39" s="731">
        <v>4849.333333333333</v>
      </c>
      <c r="S39" s="84"/>
    </row>
    <row r="40" spans="1:19">
      <c r="A40" s="293" t="s">
        <v>127</v>
      </c>
      <c r="B40" s="263">
        <v>14901</v>
      </c>
      <c r="C40" s="348">
        <v>14633</v>
      </c>
      <c r="D40" s="347">
        <v>14081</v>
      </c>
      <c r="E40" s="249">
        <v>14167</v>
      </c>
      <c r="F40" s="724"/>
      <c r="G40" s="280">
        <v>14147</v>
      </c>
      <c r="H40" s="249">
        <v>14492</v>
      </c>
      <c r="I40" s="409">
        <v>14360</v>
      </c>
      <c r="J40" s="725">
        <v>13902</v>
      </c>
      <c r="K40" s="724"/>
      <c r="L40" s="280">
        <v>13553</v>
      </c>
      <c r="M40" s="726">
        <v>13998</v>
      </c>
      <c r="N40" s="280">
        <v>13717.333333333332</v>
      </c>
      <c r="O40" s="726">
        <v>14143</v>
      </c>
      <c r="P40" s="84"/>
      <c r="Q40" s="280">
        <v>13938.333333333334</v>
      </c>
      <c r="R40" s="732">
        <v>13452</v>
      </c>
      <c r="S40" s="84"/>
    </row>
    <row r="41" spans="1:19">
      <c r="A41" s="504"/>
      <c r="B41" s="504"/>
      <c r="C41" s="504"/>
      <c r="D41" s="504"/>
      <c r="E41" s="504"/>
      <c r="F41" s="504"/>
      <c r="G41" s="504"/>
      <c r="H41" s="504"/>
      <c r="I41" s="504"/>
      <c r="J41" s="504"/>
      <c r="K41" s="504"/>
      <c r="L41" s="504"/>
      <c r="M41" s="504"/>
      <c r="P41" s="84"/>
      <c r="S41" s="84"/>
    </row>
  </sheetData>
  <mergeCells count="16">
    <mergeCell ref="Q7:R7"/>
    <mergeCell ref="Q15:R15"/>
    <mergeCell ref="B7:E7"/>
    <mergeCell ref="B15:E15"/>
    <mergeCell ref="G7:J7"/>
    <mergeCell ref="G15:J15"/>
    <mergeCell ref="L7:O7"/>
    <mergeCell ref="L15:O15"/>
    <mergeCell ref="Q27:R27"/>
    <mergeCell ref="B35:E35"/>
    <mergeCell ref="G35:J35"/>
    <mergeCell ref="L35:O35"/>
    <mergeCell ref="Q35:R35"/>
    <mergeCell ref="B27:E27"/>
    <mergeCell ref="G27:J27"/>
    <mergeCell ref="L27:O27"/>
  </mergeCells>
  <conditionalFormatting sqref="F8">
    <cfRule type="containsErrors" dxfId="480" priority="623">
      <formula>ISERROR(F8)</formula>
    </cfRule>
  </conditionalFormatting>
  <conditionalFormatting sqref="C8">
    <cfRule type="containsErrors" dxfId="479" priority="620">
      <formula>ISERROR(C8)</formula>
    </cfRule>
  </conditionalFormatting>
  <conditionalFormatting sqref="E8">
    <cfRule type="containsErrors" dxfId="478" priority="619">
      <formula>ISERROR(E8)</formula>
    </cfRule>
  </conditionalFormatting>
  <conditionalFormatting sqref="C9">
    <cfRule type="containsErrors" dxfId="477" priority="584">
      <formula>ISERROR(C9)</formula>
    </cfRule>
  </conditionalFormatting>
  <conditionalFormatting sqref="E9">
    <cfRule type="containsErrors" dxfId="476" priority="582">
      <formula>ISERROR(E9)</formula>
    </cfRule>
  </conditionalFormatting>
  <conditionalFormatting sqref="F9">
    <cfRule type="containsErrors" dxfId="475" priority="581">
      <formula>ISERROR(F9)</formula>
    </cfRule>
  </conditionalFormatting>
  <conditionalFormatting sqref="C10">
    <cfRule type="containsErrors" dxfId="474" priority="572">
      <formula>ISERROR(C10)</formula>
    </cfRule>
  </conditionalFormatting>
  <conditionalFormatting sqref="E10">
    <cfRule type="containsErrors" dxfId="473" priority="570">
      <formula>ISERROR(E10)</formula>
    </cfRule>
  </conditionalFormatting>
  <conditionalFormatting sqref="F10">
    <cfRule type="containsErrors" dxfId="472" priority="569">
      <formula>ISERROR(F10)</formula>
    </cfRule>
  </conditionalFormatting>
  <conditionalFormatting sqref="C11">
    <cfRule type="containsErrors" dxfId="471" priority="560">
      <formula>ISERROR(C11)</formula>
    </cfRule>
  </conditionalFormatting>
  <conditionalFormatting sqref="E11">
    <cfRule type="containsErrors" dxfId="470" priority="558">
      <formula>ISERROR(E11)</formula>
    </cfRule>
  </conditionalFormatting>
  <conditionalFormatting sqref="F11">
    <cfRule type="containsErrors" dxfId="469" priority="557">
      <formula>ISERROR(F11)</formula>
    </cfRule>
  </conditionalFormatting>
  <conditionalFormatting sqref="C17">
    <cfRule type="containsErrors" dxfId="468" priority="464">
      <formula>ISERROR(C17)</formula>
    </cfRule>
  </conditionalFormatting>
  <conditionalFormatting sqref="E17">
    <cfRule type="containsErrors" dxfId="467" priority="462">
      <formula>ISERROR(E17)</formula>
    </cfRule>
  </conditionalFormatting>
  <conditionalFormatting sqref="F17">
    <cfRule type="containsErrors" dxfId="466" priority="461">
      <formula>ISERROR(F17)</formula>
    </cfRule>
  </conditionalFormatting>
  <conditionalFormatting sqref="F16">
    <cfRule type="containsErrors" dxfId="465" priority="421">
      <formula>ISERROR(F16)</formula>
    </cfRule>
  </conditionalFormatting>
  <conditionalFormatting sqref="C20">
    <cfRule type="containsErrors" dxfId="464" priority="488">
      <formula>ISERROR(C20)</formula>
    </cfRule>
  </conditionalFormatting>
  <conditionalFormatting sqref="E20">
    <cfRule type="containsErrors" dxfId="463" priority="486">
      <formula>ISERROR(E20)</formula>
    </cfRule>
  </conditionalFormatting>
  <conditionalFormatting sqref="F20">
    <cfRule type="containsErrors" dxfId="462" priority="485">
      <formula>ISERROR(F20)</formula>
    </cfRule>
  </conditionalFormatting>
  <conditionalFormatting sqref="C19">
    <cfRule type="containsErrors" dxfId="461" priority="458">
      <formula>ISERROR(C19)</formula>
    </cfRule>
  </conditionalFormatting>
  <conditionalFormatting sqref="E19">
    <cfRule type="containsErrors" dxfId="460" priority="456">
      <formula>ISERROR(E19)</formula>
    </cfRule>
  </conditionalFormatting>
  <conditionalFormatting sqref="F19">
    <cfRule type="containsErrors" dxfId="459" priority="455">
      <formula>ISERROR(F19)</formula>
    </cfRule>
  </conditionalFormatting>
  <conditionalFormatting sqref="C18">
    <cfRule type="containsErrors" dxfId="458" priority="452">
      <formula>ISERROR(C18)</formula>
    </cfRule>
  </conditionalFormatting>
  <conditionalFormatting sqref="E18">
    <cfRule type="containsErrors" dxfId="457" priority="450">
      <formula>ISERROR(E18)</formula>
    </cfRule>
  </conditionalFormatting>
  <conditionalFormatting sqref="F18">
    <cfRule type="containsErrors" dxfId="456" priority="449">
      <formula>ISERROR(F18)</formula>
    </cfRule>
  </conditionalFormatting>
  <conditionalFormatting sqref="C16">
    <cfRule type="containsErrors" dxfId="455" priority="418">
      <formula>ISERROR(C16)</formula>
    </cfRule>
  </conditionalFormatting>
  <conditionalFormatting sqref="E16">
    <cfRule type="containsErrors" dxfId="454" priority="417">
      <formula>ISERROR(E16)</formula>
    </cfRule>
  </conditionalFormatting>
  <conditionalFormatting sqref="H9">
    <cfRule type="containsErrors" dxfId="453" priority="384">
      <formula>ISERROR(H9)</formula>
    </cfRule>
  </conditionalFormatting>
  <conditionalFormatting sqref="H10">
    <cfRule type="containsErrors" dxfId="452" priority="382">
      <formula>ISERROR(H10)</formula>
    </cfRule>
  </conditionalFormatting>
  <conditionalFormatting sqref="H11">
    <cfRule type="containsErrors" dxfId="451" priority="381">
      <formula>ISERROR(H11)</formula>
    </cfRule>
  </conditionalFormatting>
  <conditionalFormatting sqref="J9">
    <cfRule type="containsErrors" dxfId="450" priority="363">
      <formula>ISERROR(J9)</formula>
    </cfRule>
  </conditionalFormatting>
  <conditionalFormatting sqref="I9">
    <cfRule type="containsErrors" dxfId="449" priority="374">
      <formula>ISERROR(I9)</formula>
    </cfRule>
  </conditionalFormatting>
  <conditionalFormatting sqref="I10">
    <cfRule type="containsErrors" dxfId="448" priority="372">
      <formula>ISERROR(I10)</formula>
    </cfRule>
  </conditionalFormatting>
  <conditionalFormatting sqref="I11">
    <cfRule type="containsErrors" dxfId="447" priority="371">
      <formula>ISERROR(I11)</formula>
    </cfRule>
  </conditionalFormatting>
  <conditionalFormatting sqref="H8">
    <cfRule type="containsErrors" dxfId="446" priority="354">
      <formula>ISERROR(H8)</formula>
    </cfRule>
  </conditionalFormatting>
  <conditionalFormatting sqref="J8">
    <cfRule type="containsErrors" dxfId="445" priority="353">
      <formula>ISERROR(J8)</formula>
    </cfRule>
  </conditionalFormatting>
  <conditionalFormatting sqref="H17">
    <cfRule type="containsErrors" dxfId="444" priority="350">
      <formula>ISERROR(H17)</formula>
    </cfRule>
  </conditionalFormatting>
  <conditionalFormatting sqref="H19">
    <cfRule type="containsErrors" dxfId="443" priority="349">
      <formula>ISERROR(H19)</formula>
    </cfRule>
  </conditionalFormatting>
  <conditionalFormatting sqref="I17">
    <cfRule type="containsErrors" dxfId="442" priority="346">
      <formula>ISERROR(I17)</formula>
    </cfRule>
  </conditionalFormatting>
  <conditionalFormatting sqref="J10">
    <cfRule type="containsErrors" dxfId="441" priority="361">
      <formula>ISERROR(J10)</formula>
    </cfRule>
  </conditionalFormatting>
  <conditionalFormatting sqref="J11">
    <cfRule type="containsErrors" dxfId="440" priority="360">
      <formula>ISERROR(J11)</formula>
    </cfRule>
  </conditionalFormatting>
  <conditionalFormatting sqref="I19">
    <cfRule type="containsErrors" dxfId="439" priority="345">
      <formula>ISERROR(I19)</formula>
    </cfRule>
  </conditionalFormatting>
  <conditionalFormatting sqref="I18">
    <cfRule type="containsErrors" dxfId="438" priority="344">
      <formula>ISERROR(I18)</formula>
    </cfRule>
  </conditionalFormatting>
  <conditionalFormatting sqref="I20">
    <cfRule type="containsErrors" dxfId="437" priority="343">
      <formula>ISERROR(I20)</formula>
    </cfRule>
  </conditionalFormatting>
  <conditionalFormatting sqref="J17">
    <cfRule type="containsErrors" dxfId="436" priority="342">
      <formula>ISERROR(J17)</formula>
    </cfRule>
  </conditionalFormatting>
  <conditionalFormatting sqref="J20">
    <cfRule type="containsErrors" dxfId="435" priority="339">
      <formula>ISERROR(J20)</formula>
    </cfRule>
  </conditionalFormatting>
  <conditionalFormatting sqref="H16">
    <cfRule type="containsErrors" dxfId="434" priority="338">
      <formula>ISERROR(H16)</formula>
    </cfRule>
  </conditionalFormatting>
  <conditionalFormatting sqref="J16">
    <cfRule type="containsErrors" dxfId="433" priority="337">
      <formula>ISERROR(J16)</formula>
    </cfRule>
  </conditionalFormatting>
  <conditionalFormatting sqref="H18">
    <cfRule type="containsErrors" dxfId="432" priority="348">
      <formula>ISERROR(H18)</formula>
    </cfRule>
  </conditionalFormatting>
  <conditionalFormatting sqref="H20">
    <cfRule type="containsErrors" dxfId="431" priority="347">
      <formula>ISERROR(H20)</formula>
    </cfRule>
  </conditionalFormatting>
  <conditionalFormatting sqref="J19">
    <cfRule type="containsErrors" dxfId="430" priority="341">
      <formula>ISERROR(J19)</formula>
    </cfRule>
  </conditionalFormatting>
  <conditionalFormatting sqref="J18">
    <cfRule type="containsErrors" dxfId="429" priority="340">
      <formula>ISERROR(J18)</formula>
    </cfRule>
  </conditionalFormatting>
  <conditionalFormatting sqref="K8">
    <cfRule type="containsErrors" dxfId="428" priority="320">
      <formula>ISERROR(K8)</formula>
    </cfRule>
  </conditionalFormatting>
  <conditionalFormatting sqref="K9">
    <cfRule type="containsErrors" dxfId="427" priority="319">
      <formula>ISERROR(K9)</formula>
    </cfRule>
  </conditionalFormatting>
  <conditionalFormatting sqref="K10">
    <cfRule type="containsErrors" dxfId="426" priority="317">
      <formula>ISERROR(K10)</formula>
    </cfRule>
  </conditionalFormatting>
  <conditionalFormatting sqref="K11">
    <cfRule type="containsErrors" dxfId="425" priority="316">
      <formula>ISERROR(K11)</formula>
    </cfRule>
  </conditionalFormatting>
  <conditionalFormatting sqref="K17">
    <cfRule type="containsErrors" dxfId="424" priority="314">
      <formula>ISERROR(K17)</formula>
    </cfRule>
  </conditionalFormatting>
  <conditionalFormatting sqref="K16">
    <cfRule type="containsErrors" dxfId="423" priority="311">
      <formula>ISERROR(K16)</formula>
    </cfRule>
  </conditionalFormatting>
  <conditionalFormatting sqref="K20">
    <cfRule type="containsErrors" dxfId="422" priority="315">
      <formula>ISERROR(K20)</formula>
    </cfRule>
  </conditionalFormatting>
  <conditionalFormatting sqref="K19">
    <cfRule type="containsErrors" dxfId="421" priority="313">
      <formula>ISERROR(K19)</formula>
    </cfRule>
  </conditionalFormatting>
  <conditionalFormatting sqref="K18">
    <cfRule type="containsErrors" dxfId="420" priority="312">
      <formula>ISERROR(K18)</formula>
    </cfRule>
  </conditionalFormatting>
  <conditionalFormatting sqref="M9">
    <cfRule type="containsErrors" dxfId="419" priority="308">
      <formula>ISERROR(M9)</formula>
    </cfRule>
  </conditionalFormatting>
  <conditionalFormatting sqref="M10">
    <cfRule type="containsErrors" dxfId="418" priority="306">
      <formula>ISERROR(M10)</formula>
    </cfRule>
  </conditionalFormatting>
  <conditionalFormatting sqref="M11">
    <cfRule type="containsErrors" dxfId="417" priority="305">
      <formula>ISERROR(M11)</formula>
    </cfRule>
  </conditionalFormatting>
  <conditionalFormatting sqref="O9">
    <cfRule type="containsErrors" dxfId="416" priority="300">
      <formula>ISERROR(O9)</formula>
    </cfRule>
  </conditionalFormatting>
  <conditionalFormatting sqref="N9">
    <cfRule type="containsErrors" dxfId="415" priority="304">
      <formula>ISERROR(N9)</formula>
    </cfRule>
  </conditionalFormatting>
  <conditionalFormatting sqref="N10">
    <cfRule type="containsErrors" dxfId="414" priority="302">
      <formula>ISERROR(N10)</formula>
    </cfRule>
  </conditionalFormatting>
  <conditionalFormatting sqref="N11">
    <cfRule type="containsErrors" dxfId="413" priority="301">
      <formula>ISERROR(N11)</formula>
    </cfRule>
  </conditionalFormatting>
  <conditionalFormatting sqref="M8">
    <cfRule type="containsErrors" dxfId="412" priority="296">
      <formula>ISERROR(M8)</formula>
    </cfRule>
  </conditionalFormatting>
  <conditionalFormatting sqref="O8">
    <cfRule type="containsErrors" dxfId="411" priority="295">
      <formula>ISERROR(O8)</formula>
    </cfRule>
  </conditionalFormatting>
  <conditionalFormatting sqref="O10">
    <cfRule type="containsErrors" dxfId="410" priority="298">
      <formula>ISERROR(O10)</formula>
    </cfRule>
  </conditionalFormatting>
  <conditionalFormatting sqref="O11">
    <cfRule type="containsErrors" dxfId="409" priority="297">
      <formula>ISERROR(O11)</formula>
    </cfRule>
  </conditionalFormatting>
  <conditionalFormatting sqref="M17">
    <cfRule type="containsErrors" dxfId="408" priority="291">
      <formula>ISERROR(M17)</formula>
    </cfRule>
  </conditionalFormatting>
  <conditionalFormatting sqref="M19">
    <cfRule type="containsErrors" dxfId="407" priority="290">
      <formula>ISERROR(M19)</formula>
    </cfRule>
  </conditionalFormatting>
  <conditionalFormatting sqref="N17">
    <cfRule type="containsErrors" dxfId="406" priority="287">
      <formula>ISERROR(N17)</formula>
    </cfRule>
  </conditionalFormatting>
  <conditionalFormatting sqref="N19">
    <cfRule type="containsErrors" dxfId="405" priority="286">
      <formula>ISERROR(N19)</formula>
    </cfRule>
  </conditionalFormatting>
  <conditionalFormatting sqref="N18">
    <cfRule type="containsErrors" dxfId="404" priority="285">
      <formula>ISERROR(N18)</formula>
    </cfRule>
  </conditionalFormatting>
  <conditionalFormatting sqref="N20">
    <cfRule type="containsErrors" dxfId="403" priority="284">
      <formula>ISERROR(N20)</formula>
    </cfRule>
  </conditionalFormatting>
  <conditionalFormatting sqref="O17">
    <cfRule type="containsErrors" dxfId="402" priority="283">
      <formula>ISERROR(O17)</formula>
    </cfRule>
  </conditionalFormatting>
  <conditionalFormatting sqref="O20">
    <cfRule type="containsErrors" dxfId="401" priority="280">
      <formula>ISERROR(O20)</formula>
    </cfRule>
  </conditionalFormatting>
  <conditionalFormatting sqref="M16">
    <cfRule type="containsErrors" dxfId="400" priority="279">
      <formula>ISERROR(M16)</formula>
    </cfRule>
  </conditionalFormatting>
  <conditionalFormatting sqref="O16">
    <cfRule type="containsErrors" dxfId="399" priority="278">
      <formula>ISERROR(O16)</formula>
    </cfRule>
  </conditionalFormatting>
  <conditionalFormatting sqref="M18">
    <cfRule type="containsErrors" dxfId="398" priority="289">
      <formula>ISERROR(M18)</formula>
    </cfRule>
  </conditionalFormatting>
  <conditionalFormatting sqref="M20">
    <cfRule type="containsErrors" dxfId="397" priority="288">
      <formula>ISERROR(M20)</formula>
    </cfRule>
  </conditionalFormatting>
  <conditionalFormatting sqref="O19">
    <cfRule type="containsErrors" dxfId="396" priority="282">
      <formula>ISERROR(O19)</formula>
    </cfRule>
  </conditionalFormatting>
  <conditionalFormatting sqref="O18">
    <cfRule type="containsErrors" dxfId="395" priority="281">
      <formula>ISERROR(O18)</formula>
    </cfRule>
  </conditionalFormatting>
  <conditionalFormatting sqref="P8">
    <cfRule type="containsErrors" dxfId="394" priority="274">
      <formula>ISERROR(P8)</formula>
    </cfRule>
  </conditionalFormatting>
  <conditionalFormatting sqref="P9">
    <cfRule type="containsErrors" dxfId="393" priority="273">
      <formula>ISERROR(P9)</formula>
    </cfRule>
  </conditionalFormatting>
  <conditionalFormatting sqref="P10">
    <cfRule type="containsErrors" dxfId="392" priority="272">
      <formula>ISERROR(P10)</formula>
    </cfRule>
  </conditionalFormatting>
  <conditionalFormatting sqref="P11">
    <cfRule type="containsErrors" dxfId="391" priority="271">
      <formula>ISERROR(P11)</formula>
    </cfRule>
  </conditionalFormatting>
  <conditionalFormatting sqref="P17">
    <cfRule type="containsErrors" dxfId="390" priority="269">
      <formula>ISERROR(P17)</formula>
    </cfRule>
  </conditionalFormatting>
  <conditionalFormatting sqref="P16">
    <cfRule type="containsErrors" dxfId="389" priority="266">
      <formula>ISERROR(P16)</formula>
    </cfRule>
  </conditionalFormatting>
  <conditionalFormatting sqref="P20">
    <cfRule type="containsErrors" dxfId="388" priority="270">
      <formula>ISERROR(P20)</formula>
    </cfRule>
  </conditionalFormatting>
  <conditionalFormatting sqref="P19">
    <cfRule type="containsErrors" dxfId="387" priority="268">
      <formula>ISERROR(P19)</formula>
    </cfRule>
  </conditionalFormatting>
  <conditionalFormatting sqref="P18">
    <cfRule type="containsErrors" dxfId="386" priority="267">
      <formula>ISERROR(P18)</formula>
    </cfRule>
  </conditionalFormatting>
  <conditionalFormatting sqref="R9">
    <cfRule type="containsErrors" dxfId="385" priority="263">
      <formula>ISERROR(R9)</formula>
    </cfRule>
  </conditionalFormatting>
  <conditionalFormatting sqref="R10">
    <cfRule type="containsErrors" dxfId="384" priority="262">
      <formula>ISERROR(R10)</formula>
    </cfRule>
  </conditionalFormatting>
  <conditionalFormatting sqref="R11">
    <cfRule type="containsErrors" dxfId="383" priority="261">
      <formula>ISERROR(R11)</formula>
    </cfRule>
  </conditionalFormatting>
  <conditionalFormatting sqref="R17">
    <cfRule type="containsErrors" dxfId="382" priority="259">
      <formula>ISERROR(R17)</formula>
    </cfRule>
  </conditionalFormatting>
  <conditionalFormatting sqref="R19">
    <cfRule type="containsErrors" dxfId="381" priority="258">
      <formula>ISERROR(R19)</formula>
    </cfRule>
  </conditionalFormatting>
  <conditionalFormatting sqref="R18">
    <cfRule type="containsErrors" dxfId="380" priority="257">
      <formula>ISERROR(R18)</formula>
    </cfRule>
  </conditionalFormatting>
  <conditionalFormatting sqref="R20">
    <cfRule type="containsErrors" dxfId="379" priority="256">
      <formula>ISERROR(R20)</formula>
    </cfRule>
  </conditionalFormatting>
  <conditionalFormatting sqref="R8">
    <cfRule type="containsErrors" dxfId="378" priority="254">
      <formula>ISERROR(R8)</formula>
    </cfRule>
  </conditionalFormatting>
  <conditionalFormatting sqref="R16">
    <cfRule type="containsErrors" dxfId="377" priority="253">
      <formula>ISERROR(R16)</formula>
    </cfRule>
  </conditionalFormatting>
  <conditionalFormatting sqref="F28">
    <cfRule type="containsErrors" dxfId="376" priority="65">
      <formula>ISERROR(F28)</formula>
    </cfRule>
  </conditionalFormatting>
  <conditionalFormatting sqref="C28">
    <cfRule type="containsErrors" dxfId="375" priority="64">
      <formula>ISERROR(C28)</formula>
    </cfRule>
  </conditionalFormatting>
  <conditionalFormatting sqref="E28">
    <cfRule type="containsErrors" dxfId="374" priority="63">
      <formula>ISERROR(E28)</formula>
    </cfRule>
  </conditionalFormatting>
  <conditionalFormatting sqref="C29">
    <cfRule type="containsErrors" dxfId="373" priority="62">
      <formula>ISERROR(C29)</formula>
    </cfRule>
  </conditionalFormatting>
  <conditionalFormatting sqref="E29">
    <cfRule type="containsErrors" dxfId="372" priority="61">
      <formula>ISERROR(E29)</formula>
    </cfRule>
  </conditionalFormatting>
  <conditionalFormatting sqref="F29">
    <cfRule type="containsErrors" dxfId="371" priority="60">
      <formula>ISERROR(F29)</formula>
    </cfRule>
  </conditionalFormatting>
  <conditionalFormatting sqref="C30">
    <cfRule type="containsErrors" dxfId="370" priority="59">
      <formula>ISERROR(C30)</formula>
    </cfRule>
  </conditionalFormatting>
  <conditionalFormatting sqref="E30">
    <cfRule type="containsErrors" dxfId="369" priority="58">
      <formula>ISERROR(E30)</formula>
    </cfRule>
  </conditionalFormatting>
  <conditionalFormatting sqref="F30">
    <cfRule type="containsErrors" dxfId="368" priority="57">
      <formula>ISERROR(F30)</formula>
    </cfRule>
  </conditionalFormatting>
  <conditionalFormatting sqref="C31">
    <cfRule type="containsErrors" dxfId="367" priority="56">
      <formula>ISERROR(C31)</formula>
    </cfRule>
  </conditionalFormatting>
  <conditionalFormatting sqref="E31">
    <cfRule type="containsErrors" dxfId="366" priority="55">
      <formula>ISERROR(E31)</formula>
    </cfRule>
  </conditionalFormatting>
  <conditionalFormatting sqref="F31">
    <cfRule type="containsErrors" dxfId="365" priority="54">
      <formula>ISERROR(F31)</formula>
    </cfRule>
  </conditionalFormatting>
  <conditionalFormatting sqref="C37">
    <cfRule type="containsErrors" dxfId="364" priority="50">
      <formula>ISERROR(C37)</formula>
    </cfRule>
  </conditionalFormatting>
  <conditionalFormatting sqref="E37">
    <cfRule type="containsErrors" dxfId="363" priority="49">
      <formula>ISERROR(E37)</formula>
    </cfRule>
  </conditionalFormatting>
  <conditionalFormatting sqref="F37">
    <cfRule type="containsErrors" dxfId="362" priority="48">
      <formula>ISERROR(F37)</formula>
    </cfRule>
  </conditionalFormatting>
  <conditionalFormatting sqref="F36">
    <cfRule type="containsErrors" dxfId="361" priority="41">
      <formula>ISERROR(F36)</formula>
    </cfRule>
  </conditionalFormatting>
  <conditionalFormatting sqref="C40">
    <cfRule type="containsErrors" dxfId="360" priority="53">
      <formula>ISERROR(C40)</formula>
    </cfRule>
  </conditionalFormatting>
  <conditionalFormatting sqref="E40">
    <cfRule type="containsErrors" dxfId="359" priority="52">
      <formula>ISERROR(E40)</formula>
    </cfRule>
  </conditionalFormatting>
  <conditionalFormatting sqref="F40">
    <cfRule type="containsErrors" dxfId="358" priority="51">
      <formula>ISERROR(F40)</formula>
    </cfRule>
  </conditionalFormatting>
  <conditionalFormatting sqref="C39">
    <cfRule type="containsErrors" dxfId="357" priority="47">
      <formula>ISERROR(C39)</formula>
    </cfRule>
  </conditionalFormatting>
  <conditionalFormatting sqref="E39">
    <cfRule type="containsErrors" dxfId="356" priority="46">
      <formula>ISERROR(E39)</formula>
    </cfRule>
  </conditionalFormatting>
  <conditionalFormatting sqref="F39">
    <cfRule type="containsErrors" dxfId="355" priority="45">
      <formula>ISERROR(F39)</formula>
    </cfRule>
  </conditionalFormatting>
  <conditionalFormatting sqref="C38">
    <cfRule type="containsErrors" dxfId="354" priority="44">
      <formula>ISERROR(C38)</formula>
    </cfRule>
  </conditionalFormatting>
  <conditionalFormatting sqref="E38">
    <cfRule type="containsErrors" dxfId="353" priority="43">
      <formula>ISERROR(E38)</formula>
    </cfRule>
  </conditionalFormatting>
  <conditionalFormatting sqref="F38">
    <cfRule type="containsErrors" dxfId="352" priority="42">
      <formula>ISERROR(F38)</formula>
    </cfRule>
  </conditionalFormatting>
  <conditionalFormatting sqref="C36">
    <cfRule type="containsErrors" dxfId="351" priority="40">
      <formula>ISERROR(C36)</formula>
    </cfRule>
  </conditionalFormatting>
  <conditionalFormatting sqref="E36">
    <cfRule type="containsErrors" dxfId="350" priority="39">
      <formula>ISERROR(E36)</formula>
    </cfRule>
  </conditionalFormatting>
  <conditionalFormatting sqref="H29">
    <cfRule type="containsErrors" dxfId="349" priority="38">
      <formula>ISERROR(H29)</formula>
    </cfRule>
  </conditionalFormatting>
  <conditionalFormatting sqref="H30">
    <cfRule type="containsErrors" dxfId="348" priority="37">
      <formula>ISERROR(H30)</formula>
    </cfRule>
  </conditionalFormatting>
  <conditionalFormatting sqref="H31">
    <cfRule type="containsErrors" dxfId="347" priority="36">
      <formula>ISERROR(H31)</formula>
    </cfRule>
  </conditionalFormatting>
  <conditionalFormatting sqref="J29">
    <cfRule type="containsErrors" dxfId="346" priority="32">
      <formula>ISERROR(J29)</formula>
    </cfRule>
  </conditionalFormatting>
  <conditionalFormatting sqref="I29">
    <cfRule type="containsErrors" dxfId="345" priority="35">
      <formula>ISERROR(I29)</formula>
    </cfRule>
  </conditionalFormatting>
  <conditionalFormatting sqref="I30">
    <cfRule type="containsErrors" dxfId="344" priority="34">
      <formula>ISERROR(I30)</formula>
    </cfRule>
  </conditionalFormatting>
  <conditionalFormatting sqref="I31">
    <cfRule type="containsErrors" dxfId="343" priority="33">
      <formula>ISERROR(I31)</formula>
    </cfRule>
  </conditionalFormatting>
  <conditionalFormatting sqref="H37">
    <cfRule type="containsErrors" dxfId="342" priority="29">
      <formula>ISERROR(H37)</formula>
    </cfRule>
  </conditionalFormatting>
  <conditionalFormatting sqref="H39">
    <cfRule type="containsErrors" dxfId="341" priority="28">
      <formula>ISERROR(H39)</formula>
    </cfRule>
  </conditionalFormatting>
  <conditionalFormatting sqref="I37">
    <cfRule type="containsErrors" dxfId="340" priority="25">
      <formula>ISERROR(I37)</formula>
    </cfRule>
  </conditionalFormatting>
  <conditionalFormatting sqref="J30">
    <cfRule type="containsErrors" dxfId="339" priority="31">
      <formula>ISERROR(J30)</formula>
    </cfRule>
  </conditionalFormatting>
  <conditionalFormatting sqref="J31">
    <cfRule type="containsErrors" dxfId="338" priority="30">
      <formula>ISERROR(J31)</formula>
    </cfRule>
  </conditionalFormatting>
  <conditionalFormatting sqref="I39">
    <cfRule type="containsErrors" dxfId="337" priority="24">
      <formula>ISERROR(I39)</formula>
    </cfRule>
  </conditionalFormatting>
  <conditionalFormatting sqref="I38">
    <cfRule type="containsErrors" dxfId="336" priority="23">
      <formula>ISERROR(I38)</formula>
    </cfRule>
  </conditionalFormatting>
  <conditionalFormatting sqref="I40">
    <cfRule type="containsErrors" dxfId="335" priority="22">
      <formula>ISERROR(I40)</formula>
    </cfRule>
  </conditionalFormatting>
  <conditionalFormatting sqref="J37">
    <cfRule type="containsErrors" dxfId="334" priority="21">
      <formula>ISERROR(J37)</formula>
    </cfRule>
  </conditionalFormatting>
  <conditionalFormatting sqref="J40">
    <cfRule type="containsErrors" dxfId="333" priority="18">
      <formula>ISERROR(J40)</formula>
    </cfRule>
  </conditionalFormatting>
  <conditionalFormatting sqref="H38">
    <cfRule type="containsErrors" dxfId="332" priority="27">
      <formula>ISERROR(H38)</formula>
    </cfRule>
  </conditionalFormatting>
  <conditionalFormatting sqref="H40">
    <cfRule type="containsErrors" dxfId="331" priority="26">
      <formula>ISERROR(H40)</formula>
    </cfRule>
  </conditionalFormatting>
  <conditionalFormatting sqref="J39">
    <cfRule type="containsErrors" dxfId="330" priority="20">
      <formula>ISERROR(J39)</formula>
    </cfRule>
  </conditionalFormatting>
  <conditionalFormatting sqref="J38">
    <cfRule type="containsErrors" dxfId="329" priority="19">
      <formula>ISERROR(J38)</formula>
    </cfRule>
  </conditionalFormatting>
  <conditionalFormatting sqref="K28">
    <cfRule type="containsErrors" dxfId="328" priority="17">
      <formula>ISERROR(K28)</formula>
    </cfRule>
  </conditionalFormatting>
  <conditionalFormatting sqref="K29">
    <cfRule type="containsErrors" dxfId="327" priority="16">
      <formula>ISERROR(K29)</formula>
    </cfRule>
  </conditionalFormatting>
  <conditionalFormatting sqref="K30">
    <cfRule type="containsErrors" dxfId="326" priority="15">
      <formula>ISERROR(K30)</formula>
    </cfRule>
  </conditionalFormatting>
  <conditionalFormatting sqref="K31">
    <cfRule type="containsErrors" dxfId="325" priority="14">
      <formula>ISERROR(K31)</formula>
    </cfRule>
  </conditionalFormatting>
  <conditionalFormatting sqref="K37">
    <cfRule type="containsErrors" dxfId="324" priority="12">
      <formula>ISERROR(K37)</formula>
    </cfRule>
  </conditionalFormatting>
  <conditionalFormatting sqref="K36">
    <cfRule type="containsErrors" dxfId="323" priority="9">
      <formula>ISERROR(K36)</formula>
    </cfRule>
  </conditionalFormatting>
  <conditionalFormatting sqref="K40">
    <cfRule type="containsErrors" dxfId="322" priority="13">
      <formula>ISERROR(K40)</formula>
    </cfRule>
  </conditionalFormatting>
  <conditionalFormatting sqref="K39">
    <cfRule type="containsErrors" dxfId="321" priority="11">
      <formula>ISERROR(K39)</formula>
    </cfRule>
  </conditionalFormatting>
  <conditionalFormatting sqref="K38">
    <cfRule type="containsErrors" dxfId="320" priority="10">
      <formula>ISERROR(K38)</formula>
    </cfRule>
  </conditionalFormatting>
  <conditionalFormatting sqref="H28">
    <cfRule type="containsErrors" dxfId="319" priority="8">
      <formula>ISERROR(H28)</formula>
    </cfRule>
  </conditionalFormatting>
  <conditionalFormatting sqref="J28">
    <cfRule type="containsErrors" dxfId="318" priority="7">
      <formula>ISERROR(J28)</formula>
    </cfRule>
  </conditionalFormatting>
  <conditionalFormatting sqref="H36">
    <cfRule type="containsErrors" dxfId="317" priority="6">
      <formula>ISERROR(H36)</formula>
    </cfRule>
  </conditionalFormatting>
  <conditionalFormatting sqref="J36">
    <cfRule type="containsErrors" dxfId="316" priority="5">
      <formula>ISERROR(J36)</formula>
    </cfRule>
  </conditionalFormatting>
  <conditionalFormatting sqref="M28">
    <cfRule type="containsErrors" dxfId="315" priority="4">
      <formula>ISERROR(M28)</formula>
    </cfRule>
  </conditionalFormatting>
  <conditionalFormatting sqref="O28">
    <cfRule type="containsErrors" dxfId="314" priority="3">
      <formula>ISERROR(O28)</formula>
    </cfRule>
  </conditionalFormatting>
  <conditionalFormatting sqref="M36">
    <cfRule type="containsErrors" dxfId="313" priority="2">
      <formula>ISERROR(M36)</formula>
    </cfRule>
  </conditionalFormatting>
  <conditionalFormatting sqref="O36">
    <cfRule type="containsErrors" dxfId="312" priority="1">
      <formula>ISERROR(O36)</formula>
    </cfRule>
  </conditionalFormatting>
  <pageMargins left="0.19685039370078741" right="0.15748031496062992" top="0.19685039370078741" bottom="0.19685039370078741" header="0.11811023622047245" footer="0.11811023622047245"/>
  <pageSetup paperSize="9" scale="80" orientation="portrait" r:id="rId1"/>
  <ignoredErrors>
    <ignoredError sqref="B7:F7 B16:F16 B15:F15 G7 B8:H8 R21 G15:J16 B21:J21 B12:H14 S12:S20 L7:L8 L12:L14 L16:N16 N21 L17:M20 L15 S7:S11 Q12:Q14 L21:M21 S21"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9"/>
  <sheetViews>
    <sheetView showGridLines="0" zoomScaleNormal="100" workbookViewId="0">
      <selection activeCell="A51" sqref="A51"/>
    </sheetView>
  </sheetViews>
  <sheetFormatPr baseColWidth="10" defaultColWidth="11.42578125" defaultRowHeight="15"/>
  <cols>
    <col min="1" max="1" width="38.5703125" bestFit="1" customWidth="1"/>
    <col min="2" max="2" width="76.28515625" customWidth="1"/>
  </cols>
  <sheetData>
    <row r="1" spans="1:8" ht="16.5">
      <c r="A1" s="2" t="s">
        <v>220</v>
      </c>
      <c r="B1" s="1"/>
      <c r="C1" s="1"/>
      <c r="D1" s="1"/>
      <c r="E1" s="1"/>
      <c r="F1" s="1"/>
      <c r="G1" s="1"/>
      <c r="H1" s="1"/>
    </row>
    <row r="2" spans="1:8" ht="16.5">
      <c r="A2" s="6"/>
      <c r="B2" s="1"/>
      <c r="C2" s="1"/>
      <c r="D2" s="1"/>
      <c r="E2" s="1"/>
      <c r="F2" s="1"/>
      <c r="G2" s="1"/>
      <c r="H2" s="1"/>
    </row>
    <row r="3" spans="1:8" ht="16.5">
      <c r="A3" s="1"/>
      <c r="B3" s="1"/>
      <c r="C3" s="1"/>
      <c r="D3" s="1"/>
      <c r="E3" s="1"/>
      <c r="F3" s="1"/>
      <c r="G3" s="1"/>
      <c r="H3" s="1"/>
    </row>
    <row r="4" spans="1:8" ht="21">
      <c r="A4" s="373" t="s">
        <v>151</v>
      </c>
      <c r="B4" s="374" t="s">
        <v>192</v>
      </c>
    </row>
    <row r="5" spans="1:8">
      <c r="A5" s="373" t="s">
        <v>151</v>
      </c>
      <c r="B5" s="374" t="s">
        <v>191</v>
      </c>
    </row>
    <row r="6" spans="1:8">
      <c r="A6" s="373" t="s">
        <v>113</v>
      </c>
      <c r="B6" s="374" t="s">
        <v>114</v>
      </c>
    </row>
    <row r="7" spans="1:8">
      <c r="A7" s="373" t="s">
        <v>87</v>
      </c>
      <c r="B7" s="374" t="s">
        <v>222</v>
      </c>
    </row>
    <row r="8" spans="1:8" s="333" customFormat="1" ht="21">
      <c r="A8" s="373" t="s">
        <v>179</v>
      </c>
      <c r="B8" s="374" t="s">
        <v>206</v>
      </c>
    </row>
    <row r="9" spans="1:8">
      <c r="A9" s="373" t="s">
        <v>180</v>
      </c>
      <c r="B9" s="374" t="s">
        <v>181</v>
      </c>
    </row>
    <row r="10" spans="1:8">
      <c r="A10" s="373" t="s">
        <v>105</v>
      </c>
      <c r="B10" s="374" t="s">
        <v>174</v>
      </c>
    </row>
    <row r="11" spans="1:8">
      <c r="A11" s="373" t="s">
        <v>2</v>
      </c>
      <c r="B11" s="374" t="s">
        <v>130</v>
      </c>
    </row>
    <row r="12" spans="1:8">
      <c r="A12" s="373" t="s">
        <v>111</v>
      </c>
      <c r="B12" s="374" t="s">
        <v>112</v>
      </c>
    </row>
    <row r="13" spans="1:8" ht="23.65" customHeight="1">
      <c r="A13" s="373" t="s">
        <v>108</v>
      </c>
      <c r="B13" s="374" t="s">
        <v>223</v>
      </c>
    </row>
    <row r="14" spans="1:8">
      <c r="A14" s="373" t="s">
        <v>21</v>
      </c>
      <c r="B14" s="374" t="s">
        <v>103</v>
      </c>
    </row>
    <row r="15" spans="1:8">
      <c r="A15" s="373" t="s">
        <v>84</v>
      </c>
      <c r="B15" s="374" t="s">
        <v>83</v>
      </c>
    </row>
    <row r="16" spans="1:8">
      <c r="A16" s="373" t="s">
        <v>178</v>
      </c>
      <c r="B16" s="374" t="s">
        <v>203</v>
      </c>
    </row>
    <row r="17" spans="1:2">
      <c r="A17" s="373" t="s">
        <v>22</v>
      </c>
      <c r="B17" s="374" t="s">
        <v>193</v>
      </c>
    </row>
    <row r="18" spans="1:2" s="504" customFormat="1">
      <c r="A18" s="373" t="s">
        <v>210</v>
      </c>
      <c r="B18" s="374" t="s">
        <v>209</v>
      </c>
    </row>
    <row r="19" spans="1:2" s="333" customFormat="1">
      <c r="A19" s="373" t="s">
        <v>188</v>
      </c>
      <c r="B19" s="374" t="s">
        <v>190</v>
      </c>
    </row>
    <row r="20" spans="1:2" s="504" customFormat="1">
      <c r="A20" s="373" t="s">
        <v>208</v>
      </c>
      <c r="B20" s="374" t="s">
        <v>211</v>
      </c>
    </row>
    <row r="21" spans="1:2" ht="22.9" customHeight="1">
      <c r="A21" s="373" t="s">
        <v>175</v>
      </c>
      <c r="B21" s="374" t="s">
        <v>195</v>
      </c>
    </row>
    <row r="22" spans="1:2">
      <c r="A22" s="373" t="s">
        <v>175</v>
      </c>
      <c r="B22" s="374" t="s">
        <v>194</v>
      </c>
    </row>
    <row r="23" spans="1:2">
      <c r="A23" s="373" t="s">
        <v>86</v>
      </c>
      <c r="B23" s="374" t="s">
        <v>199</v>
      </c>
    </row>
    <row r="24" spans="1:2">
      <c r="A24" s="373" t="s">
        <v>85</v>
      </c>
      <c r="B24" s="374" t="s">
        <v>200</v>
      </c>
    </row>
    <row r="25" spans="1:2" ht="21">
      <c r="A25" s="373" t="s">
        <v>176</v>
      </c>
      <c r="B25" s="374" t="s">
        <v>201</v>
      </c>
    </row>
    <row r="26" spans="1:2" ht="21">
      <c r="A26" s="373" t="s">
        <v>177</v>
      </c>
      <c r="B26" s="374" t="s">
        <v>202</v>
      </c>
    </row>
    <row r="27" spans="1:2" ht="21">
      <c r="A27" s="373" t="s">
        <v>183</v>
      </c>
      <c r="B27" s="374" t="s">
        <v>109</v>
      </c>
    </row>
    <row r="28" spans="1:2">
      <c r="A28" s="373" t="s">
        <v>182</v>
      </c>
      <c r="B28" s="374" t="s">
        <v>102</v>
      </c>
    </row>
    <row r="29" spans="1:2">
      <c r="A29" s="373" t="s">
        <v>101</v>
      </c>
      <c r="B29" s="374" t="s">
        <v>110</v>
      </c>
    </row>
  </sheetData>
  <sortState xmlns:xlrd2="http://schemas.microsoft.com/office/spreadsheetml/2017/richdata2" ref="A4:B27">
    <sortCondition ref="A4"/>
  </sortState>
  <pageMargins left="0.19685039370078741" right="0.15748031496062992" top="0.19685039370078741" bottom="0.19685039370078741" header="0.11811023622047245" footer="0.11811023622047245"/>
  <pageSetup paperSize="9" scale="80" orientation="portrait" r:id="rId1"/>
  <headerFooter>
    <oddFooter>&amp;L&amp;"Segoe UI,Standard"&amp;8&amp;K00-049BAWAG Group AG&amp;R&amp;"Segoe UI,Standard"&amp;8&amp;K00-049&amp;D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vt:i4>
      </vt:variant>
    </vt:vector>
  </HeadingPairs>
  <TitlesOfParts>
    <vt:vector size="19" baseType="lpstr">
      <vt:lpstr>BG T00 (Content)</vt:lpstr>
      <vt:lpstr>BG T01 (share)</vt:lpstr>
      <vt:lpstr>BG T02 (Key financials)</vt:lpstr>
      <vt:lpstr>BG T03 (P&amp;L)</vt:lpstr>
      <vt:lpstr>BG T04 (Balance Sheet)</vt:lpstr>
      <vt:lpstr>BG T05 (Segments)</vt:lpstr>
      <vt:lpstr>BG T06 (Geo split - Assets)</vt:lpstr>
      <vt:lpstr>BG T07 (Product split - Assets)</vt:lpstr>
      <vt:lpstr>BG T08 (Definitions)</vt:lpstr>
      <vt:lpstr>BG T09 (Disclaimer)</vt:lpstr>
      <vt:lpstr>Checks</vt:lpstr>
      <vt:lpstr>'BG T01 (share)'!Druckbereich</vt:lpstr>
      <vt:lpstr>'BG T02 (Key financials)'!Druckbereich</vt:lpstr>
      <vt:lpstr>'BG T03 (P&amp;L)'!Druckbereich</vt:lpstr>
      <vt:lpstr>'BG T04 (Balance Sheet)'!Druckbereich</vt:lpstr>
      <vt:lpstr>'BG T05 (Segments)'!Druckbereich</vt:lpstr>
      <vt:lpstr>'BG T06 (Geo split - Assets)'!Druckbereich</vt:lpstr>
      <vt:lpstr>'BG T07 (Product split - Assets)'!Druckbereich</vt:lpstr>
      <vt:lpstr>'BG T05 (Segments)'!Drucktitel</vt:lpstr>
    </vt:vector>
  </TitlesOfParts>
  <Company>BAWAG PSK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Innig, Marcus</dc:creator>
  <cp:lastModifiedBy>Töltl, Christian</cp:lastModifiedBy>
  <cp:lastPrinted>2021-01-25T14:53:11Z</cp:lastPrinted>
  <dcterms:created xsi:type="dcterms:W3CDTF">2018-04-24T08:53:21Z</dcterms:created>
  <dcterms:modified xsi:type="dcterms:W3CDTF">2021-09-15T11:54:24Z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{A452B230-6BA4-4375-829C-518ED2DB50C3}</vt:lpwstr>
  </property>
  <property fmtid="{D5CDD505-2E9C-101B-9397-08002B2CF9AE}" pid="3" name="MSIP_Label_b0e4137d-3c3f-4cec-9f07-da88235b25cd_Enabled">
    <vt:lpwstr>true</vt:lpwstr>
  </property>
  <property fmtid="{D5CDD505-2E9C-101B-9397-08002B2CF9AE}" pid="4" name="MSIP_Label_b0e4137d-3c3f-4cec-9f07-da88235b25cd_SetDate">
    <vt:lpwstr>2021-01-22T12:50:32Z</vt:lpwstr>
  </property>
  <property fmtid="{D5CDD505-2E9C-101B-9397-08002B2CF9AE}" pid="5" name="MSIP_Label_b0e4137d-3c3f-4cec-9f07-da88235b25cd_Method">
    <vt:lpwstr>Standard</vt:lpwstr>
  </property>
  <property fmtid="{D5CDD505-2E9C-101B-9397-08002B2CF9AE}" pid="6" name="MSIP_Label_b0e4137d-3c3f-4cec-9f07-da88235b25cd_Name">
    <vt:lpwstr>Internal</vt:lpwstr>
  </property>
  <property fmtid="{D5CDD505-2E9C-101B-9397-08002B2CF9AE}" pid="7" name="MSIP_Label_b0e4137d-3c3f-4cec-9f07-da88235b25cd_SiteId">
    <vt:lpwstr>6c57600f-285e-42b1-b384-86c271614b79</vt:lpwstr>
  </property>
  <property fmtid="{D5CDD505-2E9C-101B-9397-08002B2CF9AE}" pid="8" name="MSIP_Label_b0e4137d-3c3f-4cec-9f07-da88235b25cd_ActionId">
    <vt:lpwstr>0c9bb1ce-6bc0-4f5f-b14e-18eae8cc2cfd</vt:lpwstr>
  </property>
  <property fmtid="{D5CDD505-2E9C-101B-9397-08002B2CF9AE}" pid="9" name="MSIP_Label_b0e4137d-3c3f-4cec-9f07-da88235b25cd_ContentBits">
    <vt:lpwstr>0</vt:lpwstr>
  </property>
</Properties>
</file>